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unseli.erguney\Desktop\"/>
    </mc:Choice>
  </mc:AlternateContent>
  <xr:revisionPtr revIDLastSave="0" documentId="8_{BB6E323A-185A-439A-9072-449F7325F9FE}" xr6:coauthVersionLast="36" xr6:coauthVersionMax="36" xr10:uidLastSave="{00000000-0000-0000-0000-000000000000}"/>
  <bookViews>
    <workbookView xWindow="0" yWindow="0" windowWidth="19065" windowHeight="8925" tabRatio="852" firstSheet="3" activeTab="3" xr2:uid="{00000000-000D-0000-FFFF-FFFF00000000}"/>
  </bookViews>
  <sheets>
    <sheet name="P-F-RESIT" sheetId="19" state="hidden" r:id="rId1"/>
    <sheet name="TC" sheetId="25" state="hidden" r:id="rId2"/>
    <sheet name="FLAT PASS SCORE" sheetId="13" state="hidden" r:id="rId3"/>
    <sheet name="Sheet1" sheetId="34" r:id="rId4"/>
    <sheet name="ESSAY" sheetId="27" state="hidden" r:id="rId5"/>
    <sheet name="GRAPH" sheetId="28" state="hidden" r:id="rId6"/>
    <sheet name="SPEAKING" sheetId="29" state="hidden" r:id="rId7"/>
    <sheet name="READING-UOE" sheetId="26" state="hidden" r:id="rId8"/>
    <sheet name="LISTENING" sheetId="30" state="hidden" r:id="rId9"/>
    <sheet name="KODLAR" sheetId="18" state="hidden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7" l="1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D103" i="27"/>
  <c r="D104" i="27"/>
  <c r="D105" i="27"/>
  <c r="D106" i="27"/>
  <c r="D107" i="27"/>
  <c r="D108" i="27"/>
  <c r="D109" i="27"/>
  <c r="D110" i="27"/>
  <c r="D111" i="27"/>
  <c r="D112" i="27"/>
  <c r="D113" i="27"/>
  <c r="D114" i="27"/>
  <c r="D115" i="27"/>
  <c r="D116" i="27"/>
  <c r="D117" i="27"/>
  <c r="D118" i="27"/>
  <c r="D119" i="27"/>
  <c r="D120" i="27"/>
  <c r="D121" i="27"/>
  <c r="D122" i="27"/>
  <c r="D123" i="27"/>
  <c r="D124" i="27"/>
  <c r="D125" i="27"/>
  <c r="D126" i="27"/>
  <c r="D127" i="27"/>
  <c r="D128" i="27"/>
  <c r="D129" i="27"/>
  <c r="D130" i="27"/>
  <c r="D131" i="27"/>
  <c r="D132" i="27"/>
  <c r="D133" i="27"/>
  <c r="D134" i="27"/>
  <c r="D135" i="27"/>
  <c r="D136" i="27"/>
  <c r="D137" i="27"/>
  <c r="D138" i="27"/>
  <c r="D139" i="27"/>
  <c r="D140" i="27"/>
  <c r="D141" i="27"/>
  <c r="D10" i="27"/>
  <c r="C3" i="19" l="1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3" i="19"/>
  <c r="C164" i="19"/>
  <c r="C165" i="19"/>
  <c r="C166" i="19"/>
  <c r="C167" i="19"/>
  <c r="C168" i="19"/>
  <c r="C169" i="19"/>
  <c r="C170" i="19"/>
  <c r="C171" i="19"/>
  <c r="C172" i="19"/>
  <c r="C173" i="19"/>
  <c r="C174" i="19"/>
  <c r="C175" i="19"/>
  <c r="C176" i="19"/>
  <c r="C177" i="19"/>
  <c r="C178" i="19"/>
  <c r="C179" i="19"/>
  <c r="C180" i="19"/>
  <c r="C181" i="19"/>
  <c r="C182" i="19"/>
  <c r="C183" i="19"/>
  <c r="C184" i="19"/>
  <c r="C185" i="19"/>
  <c r="C186" i="19"/>
  <c r="C187" i="19"/>
  <c r="C188" i="19"/>
  <c r="C189" i="19"/>
  <c r="C190" i="19"/>
  <c r="C191" i="19"/>
  <c r="C192" i="19"/>
  <c r="C193" i="19"/>
  <c r="C194" i="19"/>
  <c r="C195" i="19"/>
  <c r="C196" i="19"/>
  <c r="C197" i="19"/>
  <c r="C198" i="19"/>
  <c r="C199" i="19"/>
  <c r="C200" i="19"/>
  <c r="C201" i="19"/>
  <c r="C202" i="19"/>
  <c r="C203" i="19"/>
  <c r="C204" i="19"/>
  <c r="C205" i="19"/>
  <c r="C206" i="19"/>
  <c r="C207" i="19"/>
  <c r="C208" i="19"/>
  <c r="C209" i="19"/>
  <c r="C210" i="19"/>
  <c r="C211" i="19"/>
  <c r="C212" i="19"/>
  <c r="C213" i="19"/>
  <c r="C214" i="19"/>
  <c r="C215" i="19"/>
  <c r="C216" i="19"/>
  <c r="C217" i="19"/>
  <c r="C218" i="19"/>
  <c r="C219" i="19"/>
  <c r="C220" i="19"/>
  <c r="C221" i="19"/>
  <c r="C222" i="19"/>
  <c r="C223" i="19"/>
  <c r="C224" i="19"/>
  <c r="C225" i="19"/>
  <c r="C226" i="19"/>
  <c r="C227" i="19"/>
  <c r="C228" i="19"/>
  <c r="C229" i="19"/>
  <c r="C230" i="19"/>
  <c r="C231" i="19"/>
  <c r="C232" i="19"/>
  <c r="C233" i="19"/>
  <c r="C234" i="19"/>
  <c r="C235" i="19"/>
  <c r="C236" i="19"/>
  <c r="C237" i="19"/>
  <c r="C238" i="19"/>
  <c r="C239" i="19"/>
  <c r="C240" i="19"/>
  <c r="C241" i="19"/>
  <c r="C242" i="19"/>
  <c r="C243" i="19"/>
  <c r="C244" i="19"/>
  <c r="C245" i="19"/>
  <c r="C246" i="19"/>
  <c r="C247" i="19"/>
  <c r="C248" i="19"/>
  <c r="C249" i="19"/>
  <c r="C250" i="19"/>
  <c r="C251" i="19"/>
  <c r="C252" i="19"/>
  <c r="C253" i="19"/>
  <c r="C254" i="19"/>
  <c r="C255" i="19"/>
  <c r="C256" i="19"/>
  <c r="C257" i="19"/>
  <c r="C258" i="19"/>
  <c r="C259" i="19"/>
  <c r="C260" i="19"/>
  <c r="C261" i="19"/>
  <c r="C262" i="19"/>
  <c r="C263" i="19"/>
  <c r="C264" i="19"/>
  <c r="C265" i="19"/>
  <c r="C266" i="19"/>
  <c r="C267" i="19"/>
  <c r="C268" i="19"/>
  <c r="C269" i="19"/>
  <c r="C270" i="19"/>
  <c r="C271" i="19"/>
  <c r="C272" i="19"/>
  <c r="C273" i="19"/>
  <c r="C274" i="19"/>
  <c r="C275" i="19"/>
  <c r="C276" i="19"/>
  <c r="C277" i="19"/>
  <c r="C278" i="19"/>
  <c r="C279" i="19"/>
  <c r="C280" i="19"/>
  <c r="C281" i="19"/>
  <c r="C282" i="19"/>
  <c r="C283" i="19"/>
  <c r="C284" i="19"/>
  <c r="C285" i="19"/>
  <c r="C286" i="19"/>
  <c r="C287" i="19"/>
  <c r="C288" i="19"/>
  <c r="C289" i="19"/>
  <c r="C290" i="19"/>
  <c r="C291" i="19"/>
  <c r="C292" i="19"/>
  <c r="C293" i="19"/>
  <c r="C294" i="19"/>
  <c r="C295" i="19"/>
  <c r="C296" i="19"/>
  <c r="C297" i="19"/>
  <c r="C298" i="19"/>
  <c r="C299" i="19"/>
  <c r="C300" i="19"/>
  <c r="C301" i="19"/>
  <c r="C302" i="19"/>
  <c r="C303" i="19"/>
  <c r="C304" i="19"/>
  <c r="C305" i="19"/>
  <c r="C306" i="19"/>
  <c r="C307" i="19"/>
  <c r="C308" i="19"/>
  <c r="C309" i="19"/>
  <c r="C310" i="19"/>
  <c r="C311" i="19"/>
  <c r="C312" i="19"/>
  <c r="C313" i="19"/>
  <c r="C314" i="19"/>
  <c r="C315" i="19"/>
  <c r="C316" i="19"/>
  <c r="C317" i="19"/>
  <c r="C318" i="19"/>
  <c r="C319" i="19"/>
  <c r="C320" i="19"/>
  <c r="C321" i="19"/>
  <c r="C322" i="19"/>
  <c r="C323" i="19"/>
  <c r="C324" i="19"/>
  <c r="C325" i="19"/>
  <c r="C326" i="19"/>
  <c r="C327" i="19"/>
  <c r="C328" i="19"/>
  <c r="C329" i="19"/>
  <c r="C330" i="19"/>
  <c r="C331" i="19"/>
  <c r="C332" i="19"/>
  <c r="C333" i="19"/>
  <c r="C334" i="19"/>
  <c r="C335" i="19"/>
  <c r="C336" i="19"/>
  <c r="C337" i="19"/>
  <c r="C338" i="19"/>
  <c r="C339" i="19"/>
  <c r="C340" i="19"/>
  <c r="C341" i="19"/>
  <c r="C342" i="19"/>
  <c r="C343" i="19"/>
  <c r="C344" i="19"/>
  <c r="C345" i="19"/>
  <c r="C346" i="19"/>
  <c r="C347" i="19"/>
  <c r="C348" i="19"/>
  <c r="C349" i="19"/>
  <c r="C350" i="19"/>
  <c r="C351" i="19"/>
  <c r="C352" i="19"/>
  <c r="C353" i="19"/>
  <c r="C354" i="19"/>
  <c r="C355" i="19"/>
  <c r="C356" i="19"/>
  <c r="C357" i="19"/>
  <c r="C358" i="19"/>
  <c r="C359" i="19"/>
  <c r="C360" i="19"/>
  <c r="C361" i="19"/>
  <c r="C362" i="19"/>
  <c r="C363" i="19"/>
  <c r="C364" i="19"/>
  <c r="C365" i="19"/>
  <c r="C366" i="19"/>
  <c r="C367" i="19"/>
  <c r="C368" i="19"/>
  <c r="C369" i="19"/>
  <c r="C370" i="19"/>
  <c r="C371" i="19"/>
  <c r="C372" i="19"/>
  <c r="C373" i="19"/>
  <c r="C374" i="19"/>
  <c r="C375" i="19"/>
  <c r="C376" i="19"/>
  <c r="C377" i="19"/>
  <c r="C378" i="19"/>
  <c r="C379" i="19"/>
  <c r="C380" i="19"/>
  <c r="C381" i="19"/>
  <c r="C382" i="19"/>
  <c r="C383" i="19"/>
  <c r="C384" i="19"/>
  <c r="C385" i="19"/>
  <c r="C386" i="19"/>
  <c r="C387" i="19"/>
  <c r="C388" i="19"/>
  <c r="C389" i="19"/>
  <c r="C390" i="19"/>
  <c r="C391" i="19"/>
  <c r="C392" i="19"/>
  <c r="C393" i="19"/>
  <c r="C394" i="19"/>
  <c r="C395" i="19"/>
  <c r="C396" i="19"/>
  <c r="C397" i="19"/>
  <c r="C398" i="19"/>
  <c r="C399" i="19"/>
  <c r="C400" i="19"/>
  <c r="C401" i="19"/>
  <c r="C402" i="19"/>
  <c r="C403" i="19"/>
  <c r="C404" i="19"/>
  <c r="C405" i="19"/>
  <c r="C406" i="19"/>
  <c r="C407" i="19"/>
  <c r="C408" i="19"/>
  <c r="C409" i="19"/>
  <c r="C410" i="19"/>
  <c r="C411" i="19"/>
  <c r="C412" i="19"/>
  <c r="C413" i="19"/>
  <c r="C414" i="19"/>
  <c r="C415" i="19"/>
  <c r="C416" i="19"/>
  <c r="C417" i="19"/>
  <c r="C418" i="19"/>
  <c r="C419" i="19"/>
  <c r="C420" i="19"/>
  <c r="C421" i="19"/>
  <c r="C422" i="19"/>
  <c r="C423" i="19"/>
  <c r="C424" i="19"/>
  <c r="C425" i="19"/>
  <c r="C426" i="19"/>
  <c r="C427" i="19"/>
  <c r="C428" i="19"/>
  <c r="C429" i="19"/>
  <c r="C430" i="19"/>
  <c r="C431" i="19"/>
  <c r="C432" i="19"/>
  <c r="C433" i="19"/>
  <c r="C434" i="19"/>
  <c r="C435" i="19"/>
  <c r="C436" i="19"/>
  <c r="C437" i="19"/>
  <c r="C438" i="19"/>
  <c r="C439" i="19"/>
  <c r="C440" i="19"/>
  <c r="C441" i="19"/>
  <c r="C442" i="19"/>
  <c r="C443" i="19"/>
  <c r="C444" i="19"/>
  <c r="C445" i="19"/>
  <c r="C446" i="19"/>
  <c r="C447" i="19"/>
  <c r="C448" i="19"/>
  <c r="C449" i="19"/>
  <c r="C450" i="19"/>
  <c r="C451" i="19"/>
  <c r="C452" i="19"/>
  <c r="C453" i="19"/>
  <c r="C454" i="19"/>
  <c r="C455" i="19"/>
  <c r="C456" i="19"/>
  <c r="C457" i="19"/>
  <c r="C458" i="19"/>
  <c r="C459" i="19"/>
  <c r="C460" i="19"/>
  <c r="C461" i="19"/>
  <c r="C462" i="19"/>
  <c r="C463" i="19"/>
  <c r="C464" i="19"/>
  <c r="C465" i="19"/>
  <c r="C466" i="19"/>
  <c r="C467" i="19"/>
  <c r="C468" i="19"/>
  <c r="C469" i="19"/>
  <c r="C470" i="19"/>
  <c r="C471" i="19"/>
  <c r="C472" i="19"/>
  <c r="C473" i="19"/>
  <c r="C474" i="19"/>
  <c r="C475" i="19"/>
  <c r="C476" i="19"/>
  <c r="C477" i="19"/>
  <c r="C478" i="19"/>
  <c r="C479" i="19"/>
  <c r="C480" i="19"/>
  <c r="C481" i="19"/>
  <c r="C482" i="19"/>
  <c r="C483" i="19"/>
  <c r="C484" i="19"/>
  <c r="C485" i="19"/>
  <c r="C486" i="19"/>
  <c r="C487" i="19"/>
  <c r="C488" i="19"/>
  <c r="C489" i="19"/>
  <c r="C490" i="19"/>
  <c r="C491" i="19"/>
  <c r="C492" i="19"/>
  <c r="C493" i="19"/>
  <c r="C494" i="19"/>
  <c r="C495" i="19"/>
  <c r="C496" i="19"/>
  <c r="C497" i="19"/>
  <c r="C498" i="19"/>
  <c r="C499" i="19"/>
  <c r="C500" i="19"/>
  <c r="C501" i="19"/>
  <c r="C502" i="19"/>
  <c r="C503" i="19"/>
  <c r="C504" i="19"/>
  <c r="C505" i="19"/>
  <c r="C506" i="19"/>
  <c r="C507" i="19"/>
  <c r="C508" i="19"/>
  <c r="C509" i="19"/>
  <c r="C510" i="19"/>
  <c r="C511" i="19"/>
  <c r="C512" i="19"/>
  <c r="C513" i="19"/>
  <c r="C514" i="19"/>
  <c r="C515" i="19"/>
  <c r="C516" i="19"/>
  <c r="C517" i="19"/>
  <c r="C518" i="19"/>
  <c r="C519" i="19"/>
  <c r="C520" i="19"/>
  <c r="C521" i="19"/>
  <c r="C522" i="19"/>
  <c r="C523" i="19"/>
  <c r="C524" i="19"/>
  <c r="C525" i="19"/>
  <c r="C526" i="19"/>
  <c r="C527" i="19"/>
  <c r="C528" i="19"/>
  <c r="C529" i="19"/>
  <c r="C530" i="19"/>
  <c r="C531" i="19"/>
  <c r="C532" i="19"/>
  <c r="C533" i="19"/>
  <c r="C534" i="19"/>
  <c r="C535" i="19"/>
  <c r="C536" i="19"/>
  <c r="C537" i="19"/>
  <c r="C538" i="19"/>
  <c r="C539" i="19"/>
  <c r="C540" i="19"/>
  <c r="C541" i="19"/>
  <c r="C542" i="19"/>
  <c r="C543" i="19"/>
  <c r="C544" i="19"/>
  <c r="C545" i="19"/>
  <c r="C546" i="19"/>
  <c r="C547" i="19"/>
  <c r="C548" i="19"/>
  <c r="C549" i="19"/>
  <c r="C550" i="19"/>
  <c r="C551" i="19"/>
  <c r="C552" i="19"/>
  <c r="C553" i="19"/>
  <c r="C554" i="19"/>
  <c r="C555" i="19"/>
  <c r="C556" i="19"/>
  <c r="C557" i="19"/>
  <c r="C558" i="19"/>
  <c r="C559" i="19"/>
  <c r="C560" i="19"/>
  <c r="C561" i="19"/>
  <c r="C562" i="19"/>
  <c r="C563" i="19"/>
  <c r="C564" i="19"/>
  <c r="C565" i="19"/>
  <c r="C566" i="19"/>
  <c r="C567" i="19"/>
  <c r="C568" i="19"/>
  <c r="C569" i="19"/>
  <c r="C570" i="19"/>
  <c r="C571" i="19"/>
  <c r="C572" i="19"/>
  <c r="C573" i="19"/>
  <c r="C574" i="19"/>
  <c r="C575" i="19"/>
  <c r="C576" i="19"/>
  <c r="C577" i="19"/>
  <c r="C578" i="19"/>
  <c r="C579" i="19"/>
  <c r="C580" i="19"/>
  <c r="C581" i="19"/>
  <c r="C582" i="19"/>
  <c r="C583" i="19"/>
  <c r="C584" i="19"/>
  <c r="C585" i="19"/>
  <c r="C586" i="19"/>
  <c r="C587" i="19"/>
  <c r="C588" i="19"/>
  <c r="C589" i="19"/>
  <c r="C590" i="19"/>
  <c r="C591" i="19"/>
  <c r="C592" i="19"/>
  <c r="C593" i="19"/>
  <c r="C594" i="19"/>
  <c r="C595" i="19"/>
  <c r="C596" i="19"/>
  <c r="C597" i="19"/>
  <c r="C598" i="19"/>
  <c r="C599" i="19"/>
  <c r="C600" i="19"/>
  <c r="C601" i="19"/>
  <c r="C602" i="19"/>
  <c r="C603" i="19"/>
  <c r="C604" i="19"/>
  <c r="C605" i="19"/>
  <c r="C606" i="19"/>
  <c r="C607" i="19"/>
  <c r="C608" i="19"/>
  <c r="C609" i="19"/>
  <c r="C610" i="19"/>
  <c r="C611" i="19"/>
  <c r="C612" i="19"/>
  <c r="C613" i="19"/>
  <c r="C614" i="19"/>
  <c r="C615" i="19"/>
  <c r="C616" i="19"/>
  <c r="C617" i="19"/>
  <c r="C618" i="19"/>
  <c r="C619" i="19"/>
  <c r="C620" i="19"/>
  <c r="C621" i="19"/>
  <c r="C622" i="19"/>
  <c r="C623" i="19"/>
  <c r="C624" i="19"/>
  <c r="C625" i="19"/>
  <c r="C626" i="19"/>
  <c r="C627" i="19"/>
  <c r="C628" i="19"/>
  <c r="C629" i="19"/>
  <c r="C630" i="19"/>
  <c r="C631" i="19"/>
  <c r="C632" i="19"/>
  <c r="C633" i="19"/>
  <c r="C634" i="19"/>
  <c r="C635" i="19"/>
  <c r="C636" i="19"/>
  <c r="C637" i="19"/>
  <c r="C638" i="19"/>
  <c r="C639" i="19"/>
  <c r="C640" i="19"/>
  <c r="C641" i="19"/>
  <c r="C642" i="19"/>
  <c r="C643" i="19"/>
  <c r="C644" i="19"/>
  <c r="C645" i="19"/>
  <c r="C646" i="19"/>
  <c r="C647" i="19"/>
  <c r="C648" i="19"/>
  <c r="C649" i="19"/>
  <c r="C650" i="19"/>
  <c r="C651" i="19"/>
  <c r="C652" i="19"/>
  <c r="C653" i="19"/>
  <c r="C654" i="19"/>
  <c r="C655" i="19"/>
  <c r="C656" i="19"/>
  <c r="C657" i="19"/>
  <c r="C658" i="19"/>
  <c r="C659" i="19"/>
  <c r="C660" i="19"/>
  <c r="C661" i="19"/>
  <c r="C662" i="19"/>
  <c r="C663" i="19"/>
  <c r="C664" i="19"/>
  <c r="C665" i="19"/>
  <c r="C666" i="19"/>
  <c r="C667" i="19"/>
  <c r="C668" i="19"/>
  <c r="C669" i="19"/>
  <c r="C670" i="19"/>
  <c r="C671" i="19"/>
  <c r="C672" i="19"/>
  <c r="C673" i="19"/>
  <c r="C674" i="19"/>
  <c r="C675" i="19"/>
  <c r="C676" i="19"/>
  <c r="C677" i="19"/>
  <c r="C678" i="19"/>
  <c r="C679" i="19"/>
  <c r="C680" i="19"/>
  <c r="C681" i="19"/>
  <c r="C682" i="19"/>
  <c r="C683" i="19"/>
  <c r="C684" i="19"/>
  <c r="C685" i="19"/>
  <c r="C686" i="19"/>
  <c r="C687" i="19"/>
  <c r="C688" i="19"/>
  <c r="C689" i="19"/>
  <c r="C690" i="19"/>
  <c r="C691" i="19"/>
  <c r="C692" i="19"/>
  <c r="C693" i="19"/>
  <c r="C694" i="19"/>
  <c r="C695" i="19"/>
  <c r="C696" i="19"/>
  <c r="C697" i="19"/>
  <c r="C698" i="19"/>
  <c r="C699" i="19"/>
  <c r="C700" i="19"/>
  <c r="C701" i="19"/>
  <c r="C702" i="19"/>
  <c r="C703" i="19"/>
  <c r="C704" i="19"/>
  <c r="C705" i="19"/>
  <c r="C706" i="19"/>
  <c r="C707" i="19"/>
  <c r="C708" i="19"/>
  <c r="C709" i="19"/>
  <c r="C710" i="19"/>
  <c r="C711" i="19"/>
  <c r="C712" i="19"/>
  <c r="C713" i="19"/>
  <c r="C714" i="19"/>
  <c r="C715" i="19"/>
  <c r="C716" i="19"/>
  <c r="C717" i="19"/>
  <c r="C718" i="19"/>
  <c r="C719" i="19"/>
  <c r="C720" i="19"/>
  <c r="C721" i="19"/>
  <c r="C722" i="19"/>
  <c r="C723" i="19"/>
  <c r="C724" i="19"/>
  <c r="C725" i="19"/>
  <c r="C726" i="19"/>
  <c r="C727" i="19"/>
  <c r="C728" i="19"/>
  <c r="C729" i="19"/>
  <c r="C730" i="19"/>
  <c r="C731" i="19"/>
  <c r="C732" i="19"/>
  <c r="C733" i="19"/>
  <c r="C734" i="19"/>
  <c r="C735" i="19"/>
  <c r="C736" i="19"/>
  <c r="C737" i="19"/>
  <c r="C738" i="19"/>
  <c r="C739" i="19"/>
  <c r="C740" i="19"/>
  <c r="C741" i="19"/>
  <c r="C742" i="19"/>
  <c r="C743" i="19"/>
  <c r="C744" i="19"/>
  <c r="C745" i="19"/>
  <c r="C746" i="19"/>
  <c r="C747" i="19"/>
  <c r="C748" i="19"/>
  <c r="C749" i="19"/>
  <c r="C750" i="19"/>
  <c r="C751" i="19"/>
  <c r="C752" i="19"/>
  <c r="C753" i="19"/>
  <c r="C754" i="19"/>
  <c r="C755" i="19"/>
  <c r="C756" i="19"/>
  <c r="C757" i="19"/>
  <c r="C758" i="19"/>
  <c r="C759" i="19"/>
  <c r="C760" i="19"/>
  <c r="C761" i="19"/>
  <c r="C762" i="19"/>
  <c r="C763" i="19"/>
  <c r="C764" i="19"/>
  <c r="C765" i="19"/>
  <c r="C766" i="19"/>
  <c r="C767" i="19"/>
  <c r="C768" i="19"/>
  <c r="C769" i="19"/>
  <c r="C770" i="19"/>
  <c r="C771" i="19"/>
  <c r="C772" i="19"/>
  <c r="C773" i="19"/>
  <c r="C774" i="19"/>
  <c r="C775" i="19"/>
  <c r="C776" i="19"/>
  <c r="C777" i="19"/>
  <c r="C778" i="19"/>
  <c r="C779" i="19"/>
  <c r="C780" i="19"/>
  <c r="C781" i="19"/>
  <c r="C782" i="19"/>
  <c r="C783" i="19"/>
  <c r="C784" i="19"/>
  <c r="C785" i="19"/>
  <c r="C786" i="19"/>
  <c r="C787" i="19"/>
  <c r="C788" i="19"/>
  <c r="C789" i="19"/>
  <c r="C790" i="19"/>
  <c r="C791" i="19"/>
  <c r="C792" i="19"/>
  <c r="C793" i="19"/>
  <c r="C794" i="19"/>
  <c r="C795" i="19"/>
  <c r="C796" i="19"/>
  <c r="C797" i="19"/>
  <c r="C798" i="19"/>
  <c r="C799" i="19"/>
  <c r="C800" i="19"/>
  <c r="C801" i="19"/>
  <c r="C802" i="19"/>
  <c r="C803" i="19"/>
  <c r="C804" i="19"/>
  <c r="C805" i="19"/>
  <c r="C806" i="19"/>
  <c r="C807" i="19"/>
  <c r="C808" i="19"/>
  <c r="C809" i="19"/>
  <c r="C810" i="19"/>
  <c r="C811" i="19"/>
  <c r="C812" i="19"/>
  <c r="C813" i="19"/>
  <c r="C814" i="19"/>
  <c r="C815" i="19"/>
  <c r="C816" i="19"/>
  <c r="C817" i="19"/>
  <c r="C818" i="19"/>
  <c r="C819" i="19"/>
  <c r="C820" i="19"/>
  <c r="C821" i="19"/>
  <c r="C822" i="19"/>
  <c r="C823" i="19"/>
  <c r="C824" i="19"/>
  <c r="C825" i="19"/>
  <c r="C826" i="19"/>
  <c r="C827" i="19"/>
  <c r="C828" i="19"/>
  <c r="C829" i="19"/>
  <c r="C830" i="19"/>
  <c r="C831" i="19"/>
  <c r="C832" i="19"/>
  <c r="C833" i="19"/>
  <c r="C834" i="19"/>
  <c r="C835" i="19"/>
  <c r="C836" i="19"/>
  <c r="C837" i="19"/>
  <c r="C838" i="19"/>
  <c r="C839" i="19"/>
  <c r="C840" i="19"/>
  <c r="C841" i="19"/>
  <c r="C842" i="19"/>
  <c r="C843" i="19"/>
  <c r="C844" i="19"/>
  <c r="C845" i="19"/>
  <c r="C846" i="19"/>
  <c r="C847" i="19"/>
  <c r="C848" i="19"/>
  <c r="C849" i="19"/>
  <c r="C850" i="19"/>
  <c r="C851" i="19"/>
  <c r="C852" i="19"/>
  <c r="C853" i="19"/>
  <c r="C854" i="19"/>
  <c r="C855" i="19"/>
  <c r="C856" i="19"/>
  <c r="C857" i="19"/>
  <c r="C858" i="19"/>
  <c r="C859" i="19"/>
  <c r="C860" i="19"/>
  <c r="C861" i="19"/>
  <c r="C862" i="19"/>
  <c r="C863" i="19"/>
  <c r="C864" i="19"/>
  <c r="C865" i="19"/>
  <c r="C866" i="19"/>
  <c r="C867" i="19"/>
  <c r="C868" i="19"/>
  <c r="C869" i="19"/>
  <c r="C870" i="19"/>
  <c r="C871" i="19"/>
  <c r="C872" i="19"/>
  <c r="C873" i="19"/>
  <c r="C874" i="19"/>
  <c r="C875" i="19"/>
  <c r="C876" i="19"/>
  <c r="C877" i="19"/>
  <c r="C878" i="19"/>
  <c r="C879" i="19"/>
  <c r="C880" i="19"/>
  <c r="C881" i="19"/>
  <c r="C882" i="19"/>
  <c r="C883" i="19"/>
  <c r="C884" i="19"/>
  <c r="C885" i="19"/>
  <c r="C886" i="19"/>
  <c r="C887" i="19"/>
  <c r="C888" i="19"/>
  <c r="C889" i="19"/>
  <c r="C890" i="19"/>
  <c r="C891" i="19"/>
  <c r="C892" i="19"/>
  <c r="C893" i="19"/>
  <c r="C894" i="19"/>
  <c r="C895" i="19"/>
  <c r="C896" i="19"/>
  <c r="C897" i="19"/>
  <c r="C898" i="19"/>
  <c r="C899" i="19"/>
  <c r="C900" i="19"/>
  <c r="C901" i="19"/>
  <c r="C902" i="19"/>
  <c r="C903" i="19"/>
  <c r="C904" i="19"/>
  <c r="C905" i="19"/>
  <c r="C906" i="19"/>
  <c r="C907" i="19"/>
  <c r="C908" i="19"/>
  <c r="C909" i="19"/>
  <c r="C910" i="19"/>
  <c r="C911" i="19"/>
  <c r="C912" i="19"/>
  <c r="C913" i="19"/>
  <c r="C914" i="19"/>
  <c r="C915" i="19"/>
  <c r="C916" i="19"/>
  <c r="C917" i="19"/>
  <c r="C918" i="19"/>
  <c r="C919" i="19"/>
  <c r="C920" i="19"/>
  <c r="C921" i="19"/>
  <c r="C922" i="19"/>
  <c r="C923" i="19"/>
  <c r="C924" i="19"/>
  <c r="C925" i="19"/>
  <c r="C926" i="19"/>
  <c r="C927" i="19"/>
  <c r="C928" i="19"/>
  <c r="C929" i="19"/>
  <c r="C930" i="19"/>
  <c r="C931" i="19"/>
  <c r="C932" i="19"/>
  <c r="C933" i="19"/>
  <c r="C934" i="19"/>
  <c r="C935" i="19"/>
  <c r="C936" i="19"/>
  <c r="C937" i="19"/>
  <c r="C938" i="19"/>
  <c r="C939" i="19"/>
  <c r="C940" i="19"/>
  <c r="C941" i="19"/>
  <c r="C942" i="19"/>
  <c r="C943" i="19"/>
  <c r="C944" i="19"/>
  <c r="C945" i="19"/>
  <c r="C946" i="19"/>
  <c r="C947" i="19"/>
  <c r="C948" i="19"/>
  <c r="C949" i="19"/>
  <c r="C950" i="19"/>
  <c r="C951" i="19"/>
  <c r="C952" i="19"/>
  <c r="C953" i="19"/>
  <c r="C954" i="19"/>
  <c r="C955" i="19"/>
  <c r="C956" i="19"/>
  <c r="C957" i="19"/>
  <c r="C958" i="19"/>
  <c r="C959" i="19"/>
  <c r="C960" i="19"/>
  <c r="C961" i="19"/>
  <c r="C962" i="19"/>
  <c r="C963" i="19"/>
  <c r="C964" i="19"/>
  <c r="C965" i="19"/>
  <c r="C966" i="19"/>
  <c r="C967" i="19"/>
  <c r="C968" i="19"/>
  <c r="C969" i="19"/>
  <c r="C970" i="19"/>
  <c r="C971" i="19"/>
  <c r="C972" i="19"/>
  <c r="C973" i="19"/>
  <c r="C974" i="19"/>
  <c r="C975" i="19"/>
  <c r="C976" i="19"/>
  <c r="C977" i="19"/>
  <c r="C978" i="19"/>
  <c r="C979" i="19"/>
  <c r="C980" i="19"/>
  <c r="C981" i="19"/>
  <c r="C982" i="19"/>
  <c r="C983" i="19"/>
  <c r="C984" i="19"/>
  <c r="C985" i="19"/>
  <c r="C986" i="19"/>
  <c r="C987" i="19"/>
  <c r="C988" i="19"/>
  <c r="C989" i="19"/>
  <c r="C990" i="19"/>
  <c r="C991" i="19"/>
  <c r="C992" i="19"/>
  <c r="C993" i="19"/>
  <c r="C994" i="19"/>
  <c r="C995" i="19"/>
  <c r="C996" i="19"/>
  <c r="C997" i="19"/>
  <c r="C998" i="19"/>
  <c r="C999" i="19"/>
  <c r="C1000" i="19"/>
  <c r="C1001" i="19"/>
  <c r="C1002" i="19"/>
  <c r="C1003" i="19"/>
  <c r="C1004" i="19"/>
  <c r="C1005" i="19"/>
  <c r="C1006" i="19"/>
  <c r="C1007" i="19"/>
  <c r="C1008" i="19"/>
  <c r="C1009" i="19"/>
  <c r="C1010" i="19"/>
  <c r="C1011" i="19"/>
  <c r="C1012" i="19"/>
  <c r="C1013" i="19"/>
  <c r="C1014" i="19"/>
  <c r="C1015" i="19"/>
  <c r="C1016" i="19"/>
  <c r="C1017" i="19"/>
  <c r="C1018" i="19"/>
  <c r="C1019" i="19"/>
  <c r="C1020" i="19"/>
  <c r="C1021" i="19"/>
  <c r="C1022" i="19"/>
  <c r="C1023" i="19"/>
  <c r="C1024" i="19"/>
  <c r="C1025" i="19"/>
  <c r="C1026" i="19"/>
  <c r="C1027" i="19"/>
  <c r="C1028" i="19"/>
  <c r="C1029" i="19"/>
  <c r="C1030" i="19"/>
  <c r="C1031" i="19"/>
  <c r="C1032" i="19"/>
  <c r="C1033" i="19"/>
  <c r="C1034" i="19"/>
  <c r="C1035" i="19"/>
  <c r="C1036" i="19"/>
  <c r="C1037" i="19"/>
  <c r="C1038" i="19"/>
  <c r="C1039" i="19"/>
  <c r="C1040" i="19"/>
  <c r="C1041" i="19"/>
  <c r="C1042" i="19"/>
  <c r="C1043" i="19"/>
  <c r="C1044" i="19"/>
  <c r="C1045" i="19"/>
  <c r="C1046" i="19"/>
  <c r="C1047" i="19"/>
  <c r="C1048" i="19"/>
  <c r="C1049" i="19"/>
  <c r="C1050" i="19"/>
  <c r="C1051" i="19"/>
  <c r="C1052" i="19"/>
  <c r="C1053" i="19"/>
  <c r="C1054" i="19"/>
  <c r="C1055" i="19"/>
  <c r="C1056" i="19"/>
  <c r="C1057" i="19"/>
  <c r="C1058" i="19"/>
  <c r="C1059" i="19"/>
  <c r="C1060" i="19"/>
  <c r="C1061" i="19"/>
  <c r="C1062" i="19"/>
  <c r="C1063" i="19"/>
  <c r="C1064" i="19"/>
  <c r="C1065" i="19"/>
  <c r="C1066" i="19"/>
  <c r="C1067" i="19"/>
  <c r="C1068" i="19"/>
  <c r="C1069" i="19"/>
  <c r="C1070" i="19"/>
  <c r="C1071" i="19"/>
  <c r="C1072" i="19"/>
  <c r="C1073" i="19"/>
  <c r="C1074" i="19"/>
  <c r="C1075" i="19"/>
  <c r="C1076" i="19"/>
  <c r="C1077" i="19"/>
  <c r="C1078" i="19"/>
  <c r="C1079" i="19"/>
  <c r="C1080" i="19"/>
  <c r="C1081" i="19"/>
  <c r="C1082" i="19"/>
  <c r="C1083" i="19"/>
  <c r="C1084" i="19"/>
  <c r="C1085" i="19"/>
  <c r="C1086" i="19"/>
  <c r="C1087" i="19"/>
  <c r="C1088" i="19"/>
  <c r="C1089" i="19"/>
  <c r="C1090" i="19"/>
  <c r="C1091" i="19"/>
  <c r="C1092" i="19"/>
  <c r="C1093" i="19"/>
  <c r="C1094" i="19"/>
  <c r="C1095" i="19"/>
  <c r="C1096" i="19"/>
  <c r="C1097" i="19"/>
  <c r="C1098" i="19"/>
  <c r="C1099" i="19"/>
  <c r="C1100" i="19"/>
  <c r="C1101" i="19"/>
  <c r="C1102" i="19"/>
  <c r="C1103" i="19"/>
  <c r="C1104" i="19"/>
  <c r="C1105" i="19"/>
  <c r="C1106" i="19"/>
  <c r="C1107" i="19"/>
  <c r="C1108" i="19"/>
  <c r="C1109" i="19"/>
  <c r="C1110" i="19"/>
  <c r="C1111" i="19"/>
  <c r="C1112" i="19"/>
  <c r="C1113" i="19"/>
  <c r="C1114" i="19"/>
  <c r="C1115" i="19"/>
  <c r="C1116" i="19"/>
  <c r="C1117" i="19"/>
  <c r="C1118" i="19"/>
  <c r="C1119" i="19"/>
  <c r="C1120" i="19"/>
  <c r="C1121" i="19"/>
  <c r="C1122" i="19"/>
  <c r="C1123" i="19"/>
  <c r="C1124" i="19"/>
  <c r="C1125" i="19"/>
  <c r="C1126" i="19"/>
  <c r="C1127" i="19"/>
  <c r="C1128" i="19"/>
  <c r="C1129" i="19"/>
  <c r="C1130" i="19"/>
  <c r="C1131" i="19"/>
  <c r="C1132" i="19"/>
  <c r="C1133" i="19"/>
  <c r="C1134" i="19"/>
  <c r="C1135" i="19"/>
  <c r="C1136" i="19"/>
  <c r="C1137" i="19"/>
  <c r="C1138" i="19"/>
  <c r="C1139" i="19"/>
  <c r="C1140" i="19"/>
  <c r="C1141" i="19"/>
  <c r="C1142" i="19"/>
  <c r="C1143" i="19"/>
  <c r="C1144" i="19"/>
  <c r="C1145" i="19"/>
  <c r="C1146" i="19"/>
  <c r="C1147" i="19"/>
  <c r="C1148" i="19"/>
  <c r="C1149" i="19"/>
  <c r="C1150" i="19"/>
  <c r="C1151" i="19"/>
  <c r="C1152" i="19"/>
  <c r="C1153" i="19"/>
  <c r="C1154" i="19"/>
  <c r="C1155" i="19"/>
  <c r="C1156" i="19"/>
  <c r="C1157" i="19"/>
  <c r="C1158" i="19"/>
  <c r="C1159" i="19"/>
  <c r="C1160" i="19"/>
  <c r="C1161" i="19"/>
  <c r="C1162" i="19"/>
  <c r="C1163" i="19"/>
  <c r="C1164" i="19"/>
  <c r="C1165" i="19"/>
  <c r="C1166" i="19"/>
  <c r="C1167" i="19"/>
  <c r="C1168" i="19"/>
  <c r="C1169" i="19"/>
  <c r="C1170" i="19"/>
  <c r="C1171" i="19"/>
  <c r="C1172" i="19"/>
  <c r="C1173" i="19"/>
  <c r="C1174" i="19"/>
  <c r="C1175" i="19"/>
  <c r="C1176" i="19"/>
  <c r="C1177" i="19"/>
  <c r="C1178" i="19"/>
  <c r="C1179" i="19"/>
  <c r="C1180" i="19"/>
  <c r="C1181" i="19"/>
  <c r="C1182" i="19"/>
  <c r="C1183" i="19"/>
  <c r="C1184" i="19"/>
  <c r="C1185" i="19"/>
  <c r="C1186" i="19"/>
  <c r="C1187" i="19"/>
  <c r="C1188" i="19"/>
  <c r="C1189" i="19"/>
  <c r="C1190" i="19"/>
  <c r="C1191" i="19"/>
  <c r="C1192" i="19"/>
  <c r="C1193" i="19"/>
  <c r="C1194" i="19"/>
  <c r="C1195" i="19"/>
  <c r="C1196" i="19"/>
  <c r="C1197" i="19"/>
  <c r="C1198" i="19"/>
  <c r="C1199" i="19"/>
  <c r="C1200" i="19"/>
  <c r="C1201" i="19"/>
  <c r="C1202" i="19"/>
  <c r="C1203" i="19"/>
  <c r="C1204" i="19"/>
  <c r="C1205" i="19"/>
  <c r="C1206" i="19"/>
  <c r="C1207" i="19"/>
  <c r="C1208" i="19"/>
  <c r="C1209" i="19"/>
  <c r="C1210" i="19"/>
  <c r="C1211" i="19"/>
  <c r="C1212" i="19"/>
  <c r="C1213" i="19"/>
  <c r="C1214" i="19"/>
  <c r="C1215" i="19"/>
  <c r="C1216" i="19"/>
  <c r="C1217" i="19"/>
  <c r="C1218" i="19"/>
  <c r="C1219" i="19"/>
  <c r="C1220" i="19"/>
  <c r="C1221" i="19"/>
  <c r="C1222" i="19"/>
  <c r="C1223" i="19"/>
  <c r="C1224" i="19"/>
  <c r="C1225" i="19"/>
  <c r="C1226" i="19"/>
  <c r="C1227" i="19"/>
  <c r="C1228" i="19"/>
  <c r="C1229" i="19"/>
  <c r="C1230" i="19"/>
  <c r="C1231" i="19"/>
  <c r="C1232" i="19"/>
  <c r="C1233" i="19"/>
  <c r="C1234" i="19"/>
  <c r="C1235" i="19"/>
  <c r="C1236" i="19"/>
  <c r="C1237" i="19"/>
  <c r="C1238" i="19"/>
  <c r="C1239" i="19"/>
  <c r="C1240" i="19"/>
  <c r="C1241" i="19"/>
  <c r="C1242" i="19"/>
  <c r="C1243" i="19"/>
  <c r="C1244" i="19"/>
  <c r="C1245" i="19"/>
  <c r="C1246" i="19"/>
  <c r="C1247" i="19"/>
  <c r="C1248" i="19"/>
  <c r="C1249" i="19"/>
  <c r="C1250" i="19"/>
  <c r="C1251" i="19"/>
  <c r="C1252" i="19"/>
  <c r="C1253" i="19"/>
  <c r="C1254" i="19"/>
  <c r="C1255" i="19"/>
  <c r="C1256" i="19"/>
  <c r="C1257" i="19"/>
  <c r="C1258" i="19"/>
  <c r="C1259" i="19"/>
  <c r="C1260" i="19"/>
  <c r="C1261" i="19"/>
  <c r="C1262" i="19"/>
  <c r="C1263" i="19"/>
  <c r="C1264" i="19"/>
  <c r="C1265" i="19"/>
  <c r="C1266" i="19"/>
  <c r="C1267" i="19"/>
  <c r="C1268" i="19"/>
  <c r="C1269" i="19"/>
  <c r="C1270" i="19"/>
  <c r="C1271" i="19"/>
  <c r="C1272" i="19"/>
  <c r="C1273" i="19"/>
  <c r="C1274" i="19"/>
  <c r="C1275" i="19"/>
  <c r="C1276" i="19"/>
  <c r="C1277" i="19"/>
  <c r="C1278" i="19"/>
  <c r="C1279" i="19"/>
  <c r="C1280" i="19"/>
  <c r="C1281" i="19"/>
  <c r="C1282" i="19"/>
  <c r="C1283" i="19"/>
  <c r="C1284" i="19"/>
  <c r="C1285" i="19"/>
  <c r="C1286" i="19"/>
  <c r="C1287" i="19"/>
  <c r="C1288" i="19"/>
  <c r="C1289" i="19"/>
  <c r="C1290" i="19"/>
  <c r="C1291" i="19"/>
  <c r="C1292" i="19"/>
  <c r="C1293" i="19"/>
  <c r="C1294" i="19"/>
  <c r="C1295" i="19"/>
  <c r="C1296" i="19"/>
  <c r="C1297" i="19"/>
  <c r="C1298" i="19"/>
  <c r="C1299" i="19"/>
  <c r="C1300" i="19"/>
  <c r="C1301" i="19"/>
  <c r="C1302" i="19"/>
  <c r="C1303" i="19"/>
  <c r="C1304" i="19"/>
  <c r="C1305" i="19"/>
  <c r="C1306" i="19"/>
  <c r="C1307" i="19"/>
  <c r="C1308" i="19"/>
  <c r="C1309" i="19"/>
  <c r="C1310" i="19"/>
  <c r="C1311" i="19"/>
  <c r="C1312" i="19"/>
  <c r="C1313" i="19"/>
  <c r="C1314" i="19"/>
  <c r="C1315" i="19"/>
  <c r="C1316" i="19"/>
  <c r="C1317" i="19"/>
  <c r="C1318" i="19"/>
  <c r="C1319" i="19"/>
  <c r="C1320" i="19"/>
  <c r="C1321" i="19"/>
  <c r="C1322" i="19"/>
  <c r="C1323" i="19"/>
  <c r="C1324" i="19"/>
  <c r="C1325" i="19"/>
  <c r="C1326" i="19"/>
  <c r="C1327" i="19"/>
  <c r="C1328" i="19"/>
  <c r="C1329" i="19"/>
  <c r="C1330" i="19"/>
  <c r="C1331" i="19"/>
  <c r="C1332" i="19"/>
  <c r="C1333" i="19"/>
  <c r="C1334" i="19"/>
  <c r="C1335" i="19"/>
  <c r="C1336" i="19"/>
  <c r="C1337" i="19"/>
  <c r="C1338" i="19"/>
  <c r="C1339" i="19"/>
  <c r="C1340" i="19"/>
  <c r="C1341" i="19"/>
  <c r="C1342" i="19"/>
  <c r="C1343" i="19"/>
  <c r="C1344" i="19"/>
  <c r="C1345" i="19"/>
  <c r="C1346" i="19"/>
  <c r="C1347" i="19"/>
  <c r="C1348" i="19"/>
  <c r="C1349" i="19"/>
  <c r="C1350" i="19"/>
  <c r="C1351" i="19"/>
  <c r="C1352" i="19"/>
  <c r="C1353" i="19"/>
  <c r="C1354" i="19"/>
  <c r="C1355" i="19"/>
  <c r="C1356" i="19"/>
  <c r="C1357" i="19"/>
  <c r="C1358" i="19"/>
  <c r="C1359" i="19"/>
  <c r="C1360" i="19"/>
  <c r="C1361" i="19"/>
  <c r="C1362" i="19"/>
  <c r="C1363" i="19"/>
  <c r="C1364" i="19"/>
  <c r="C1365" i="19"/>
  <c r="C1366" i="19"/>
  <c r="C1367" i="19"/>
  <c r="C1368" i="19"/>
  <c r="C1369" i="19"/>
  <c r="C1370" i="19"/>
  <c r="C1371" i="19"/>
  <c r="C1372" i="19"/>
  <c r="C1373" i="19"/>
  <c r="C1374" i="19"/>
  <c r="C1375" i="19"/>
  <c r="C1376" i="19"/>
  <c r="C1377" i="19"/>
  <c r="C1378" i="19"/>
  <c r="C1379" i="19"/>
  <c r="C1380" i="19"/>
  <c r="C1381" i="19"/>
  <c r="C1382" i="19"/>
  <c r="C1383" i="19"/>
  <c r="C1384" i="19"/>
  <c r="C1385" i="19"/>
  <c r="C1386" i="19"/>
  <c r="C1387" i="19"/>
  <c r="C1388" i="19"/>
  <c r="C1389" i="19"/>
  <c r="C1390" i="19"/>
  <c r="C1391" i="19"/>
  <c r="C1392" i="19"/>
  <c r="C1393" i="19"/>
  <c r="C1394" i="19"/>
  <c r="C1395" i="19"/>
  <c r="C1396" i="19"/>
  <c r="C1397" i="19"/>
  <c r="C1398" i="19"/>
  <c r="C1399" i="19"/>
  <c r="C1400" i="19"/>
  <c r="C1401" i="19"/>
  <c r="C1402" i="19"/>
  <c r="C1403" i="19"/>
  <c r="C1404" i="19"/>
  <c r="C1405" i="19"/>
  <c r="C1406" i="19"/>
  <c r="C1407" i="19"/>
  <c r="C1408" i="19"/>
  <c r="C1409" i="19"/>
  <c r="C1410" i="19"/>
  <c r="C1411" i="19"/>
  <c r="C1412" i="19"/>
  <c r="C1413" i="19"/>
  <c r="C1414" i="19"/>
  <c r="C1415" i="19"/>
  <c r="C1416" i="19"/>
  <c r="C1417" i="19"/>
  <c r="C1418" i="19"/>
  <c r="C1419" i="19"/>
  <c r="C1420" i="19"/>
  <c r="C1421" i="19"/>
  <c r="C1422" i="19"/>
  <c r="C1423" i="19"/>
  <c r="C1424" i="19"/>
  <c r="C1425" i="19"/>
  <c r="C1426" i="19"/>
  <c r="C1427" i="19"/>
  <c r="C1428" i="19"/>
  <c r="C1429" i="19"/>
  <c r="C1430" i="19"/>
  <c r="C1431" i="19"/>
  <c r="C1432" i="19"/>
  <c r="C1433" i="19"/>
  <c r="C1434" i="19"/>
  <c r="C1435" i="19"/>
  <c r="C1436" i="19"/>
  <c r="C1437" i="19"/>
  <c r="C1438" i="19"/>
  <c r="C1439" i="19"/>
  <c r="C1440" i="19"/>
  <c r="C1441" i="19"/>
  <c r="C1442" i="19"/>
  <c r="C1443" i="19"/>
  <c r="C1444" i="19"/>
  <c r="C1445" i="19"/>
  <c r="C1446" i="19"/>
  <c r="C1447" i="19"/>
  <c r="C1448" i="19"/>
  <c r="C1449" i="19"/>
  <c r="C1450" i="19"/>
  <c r="C1451" i="19"/>
  <c r="C1452" i="19"/>
  <c r="C1453" i="19"/>
  <c r="C1454" i="19"/>
  <c r="C1455" i="19"/>
  <c r="C1456" i="19"/>
  <c r="C1457" i="19"/>
  <c r="C1458" i="19"/>
  <c r="C1459" i="19"/>
  <c r="C1460" i="19"/>
  <c r="C1461" i="19"/>
  <c r="C1462" i="19"/>
  <c r="C1463" i="19"/>
  <c r="C1464" i="19"/>
  <c r="C1465" i="19"/>
  <c r="C1466" i="19"/>
  <c r="C1467" i="19"/>
  <c r="C1468" i="19"/>
  <c r="C1469" i="19"/>
  <c r="C1470" i="19"/>
  <c r="C1471" i="19"/>
  <c r="C1472" i="19"/>
  <c r="C1473" i="19"/>
  <c r="C1474" i="19"/>
  <c r="C1475" i="19"/>
  <c r="C1476" i="19"/>
  <c r="C1477" i="19"/>
  <c r="C1478" i="19"/>
  <c r="C1479" i="19"/>
  <c r="C1480" i="19"/>
  <c r="C1481" i="19"/>
  <c r="C1482" i="19"/>
  <c r="C1483" i="19"/>
  <c r="C1484" i="19"/>
  <c r="C1485" i="19"/>
  <c r="C1486" i="19"/>
  <c r="C1487" i="19"/>
  <c r="C1488" i="19"/>
  <c r="C1489" i="19"/>
  <c r="C1490" i="19"/>
  <c r="C1491" i="19"/>
  <c r="C1492" i="19"/>
  <c r="C1493" i="19"/>
  <c r="C1494" i="19"/>
  <c r="C1495" i="19"/>
  <c r="C1496" i="19"/>
  <c r="C1497" i="19"/>
  <c r="C1498" i="19"/>
  <c r="C1499" i="19"/>
  <c r="C1500" i="19"/>
  <c r="C1501" i="19"/>
  <c r="C1502" i="19"/>
  <c r="C1503" i="19"/>
  <c r="C1504" i="19"/>
  <c r="C1505" i="19"/>
  <c r="C1506" i="19"/>
  <c r="C1507" i="19"/>
  <c r="C1508" i="19"/>
  <c r="C1509" i="19"/>
  <c r="C1510" i="19"/>
  <c r="C1511" i="19"/>
  <c r="C1512" i="19"/>
  <c r="C1513" i="19"/>
  <c r="C1514" i="19"/>
  <c r="C1515" i="19"/>
  <c r="C1516" i="19"/>
  <c r="C1517" i="19"/>
  <c r="C1518" i="19"/>
  <c r="C1519" i="19"/>
  <c r="C1520" i="19"/>
  <c r="C1521" i="19"/>
  <c r="C1522" i="19"/>
  <c r="C1523" i="19"/>
  <c r="C1524" i="19"/>
  <c r="C1525" i="19"/>
  <c r="C1526" i="19"/>
  <c r="C1527" i="19"/>
  <c r="C1528" i="19"/>
  <c r="C1529" i="19"/>
  <c r="C1530" i="19"/>
  <c r="C1531" i="19"/>
  <c r="C1532" i="19"/>
  <c r="C1533" i="19"/>
  <c r="C1534" i="19"/>
  <c r="C1535" i="19"/>
  <c r="C1536" i="19"/>
  <c r="C1537" i="19"/>
  <c r="C1538" i="19"/>
  <c r="C1539" i="19"/>
  <c r="C1540" i="19"/>
  <c r="C1541" i="19"/>
  <c r="C1542" i="19"/>
  <c r="C1543" i="19"/>
  <c r="C1544" i="19"/>
  <c r="C1545" i="19"/>
  <c r="C1546" i="19"/>
  <c r="C1547" i="19"/>
  <c r="C1548" i="19"/>
  <c r="C1549" i="19"/>
  <c r="C1550" i="19"/>
  <c r="C1551" i="19"/>
  <c r="C1552" i="19"/>
  <c r="C1553" i="19"/>
  <c r="C1554" i="19"/>
  <c r="C1555" i="19"/>
  <c r="C1556" i="19"/>
  <c r="C1557" i="19"/>
  <c r="C1558" i="19"/>
  <c r="C1559" i="19"/>
  <c r="C1560" i="19"/>
  <c r="C1561" i="19"/>
  <c r="C1562" i="19"/>
  <c r="C1563" i="19"/>
  <c r="C1564" i="19"/>
  <c r="C1565" i="19"/>
  <c r="C1566" i="19"/>
  <c r="C1567" i="19"/>
  <c r="C1568" i="19"/>
  <c r="C1569" i="19"/>
  <c r="C1570" i="19"/>
  <c r="C1571" i="19"/>
  <c r="C1572" i="19"/>
  <c r="C1573" i="19"/>
  <c r="C1574" i="19"/>
  <c r="C1575" i="19"/>
  <c r="C1576" i="19"/>
  <c r="C1577" i="19"/>
  <c r="C1578" i="19"/>
  <c r="C1579" i="19"/>
  <c r="C1580" i="19"/>
  <c r="C1581" i="19"/>
  <c r="C1582" i="19"/>
  <c r="C1583" i="19"/>
  <c r="C1584" i="19"/>
  <c r="C1585" i="19"/>
  <c r="C1586" i="19"/>
  <c r="C1587" i="19"/>
  <c r="C1588" i="19"/>
  <c r="C1589" i="19"/>
  <c r="C1590" i="19"/>
  <c r="C1591" i="19"/>
  <c r="C1592" i="19"/>
  <c r="C1593" i="19"/>
  <c r="C1594" i="19"/>
  <c r="C1595" i="19"/>
  <c r="C1596" i="19"/>
  <c r="C1597" i="19"/>
  <c r="C1598" i="19"/>
  <c r="C1599" i="19"/>
  <c r="C1600" i="19"/>
  <c r="C1601" i="19"/>
  <c r="C1602" i="19"/>
  <c r="C1603" i="19"/>
  <c r="C1604" i="19"/>
  <c r="C1605" i="19"/>
  <c r="C1606" i="19"/>
  <c r="C1607" i="19"/>
  <c r="C1608" i="19"/>
  <c r="C1609" i="19"/>
  <c r="C1610" i="19"/>
  <c r="C1611" i="19"/>
  <c r="C1612" i="19"/>
  <c r="C1613" i="19"/>
  <c r="C1614" i="19"/>
  <c r="C1615" i="19"/>
  <c r="C1616" i="19"/>
  <c r="C1617" i="19"/>
  <c r="C1618" i="19"/>
  <c r="C1619" i="19"/>
  <c r="C1620" i="19"/>
  <c r="C1621" i="19"/>
  <c r="C1622" i="19"/>
  <c r="C1623" i="19"/>
  <c r="C1624" i="19"/>
  <c r="C1625" i="19"/>
  <c r="C1626" i="19"/>
  <c r="C1627" i="19"/>
  <c r="C1628" i="19"/>
  <c r="C1629" i="19"/>
  <c r="C1630" i="19"/>
  <c r="C1631" i="19"/>
  <c r="C1632" i="19"/>
  <c r="C1633" i="19"/>
  <c r="C1634" i="19"/>
  <c r="C1635" i="19"/>
  <c r="C1636" i="19"/>
  <c r="C1637" i="19"/>
  <c r="C1638" i="19"/>
  <c r="C1639" i="19"/>
  <c r="C1640" i="19"/>
  <c r="C1641" i="19"/>
  <c r="C1642" i="19"/>
  <c r="C1643" i="19"/>
  <c r="C1644" i="19"/>
  <c r="C1645" i="19"/>
  <c r="C1646" i="19"/>
  <c r="C1647" i="19"/>
  <c r="C1648" i="19"/>
  <c r="C1649" i="19"/>
  <c r="C1650" i="19"/>
  <c r="C1651" i="19"/>
  <c r="C1652" i="19"/>
  <c r="C1653" i="19"/>
  <c r="C1654" i="19"/>
  <c r="C1655" i="19"/>
  <c r="C1656" i="19"/>
  <c r="C1657" i="19"/>
  <c r="C1658" i="19"/>
  <c r="C1659" i="19"/>
  <c r="C1660" i="19"/>
  <c r="C1661" i="19"/>
  <c r="C1662" i="19"/>
  <c r="C1663" i="19"/>
  <c r="C1664" i="19"/>
  <c r="C1665" i="19"/>
  <c r="C1666" i="19"/>
  <c r="C1667" i="19"/>
  <c r="C1668" i="19"/>
  <c r="C1669" i="19"/>
  <c r="C1670" i="19"/>
  <c r="C1671" i="19"/>
  <c r="C1672" i="19"/>
  <c r="C1673" i="19"/>
  <c r="C1674" i="19"/>
  <c r="C1675" i="19"/>
  <c r="C1676" i="19"/>
  <c r="C1677" i="19"/>
  <c r="C1678" i="19"/>
  <c r="C1679" i="19"/>
  <c r="C1680" i="19"/>
  <c r="C1681" i="19"/>
  <c r="C1682" i="19"/>
  <c r="C1683" i="19"/>
  <c r="C1684" i="19"/>
  <c r="C1685" i="19"/>
  <c r="C1686" i="19"/>
  <c r="C1687" i="19"/>
  <c r="C1688" i="19"/>
  <c r="C1689" i="19"/>
  <c r="C1690" i="19"/>
  <c r="C1691" i="19"/>
  <c r="C1692" i="19"/>
  <c r="C1693" i="19"/>
  <c r="C1694" i="19"/>
  <c r="C1695" i="19"/>
  <c r="C1696" i="19"/>
  <c r="C1697" i="19"/>
  <c r="C1698" i="19"/>
  <c r="C1699" i="19"/>
  <c r="C1700" i="19"/>
  <c r="C1701" i="19"/>
  <c r="C1702" i="19"/>
  <c r="C1703" i="19"/>
  <c r="C1704" i="19"/>
  <c r="C1705" i="19"/>
  <c r="C1706" i="19"/>
  <c r="C1707" i="19"/>
  <c r="C1708" i="19"/>
  <c r="C1709" i="19"/>
  <c r="C1710" i="19"/>
  <c r="C1711" i="19"/>
  <c r="C1712" i="19"/>
  <c r="C1713" i="19"/>
  <c r="C1714" i="19"/>
  <c r="C1715" i="19"/>
  <c r="C1716" i="19"/>
  <c r="C1717" i="19"/>
  <c r="C1718" i="19"/>
  <c r="C1719" i="19"/>
  <c r="C1720" i="19"/>
  <c r="C1721" i="19"/>
  <c r="C1722" i="19"/>
  <c r="C1723" i="19"/>
  <c r="C1724" i="19"/>
  <c r="C1725" i="19"/>
  <c r="C1726" i="19"/>
  <c r="C1727" i="19"/>
  <c r="C1728" i="19"/>
  <c r="C1729" i="19"/>
  <c r="C1730" i="19"/>
  <c r="C1731" i="19"/>
  <c r="C1732" i="19"/>
  <c r="C1733" i="19"/>
  <c r="C1734" i="19"/>
  <c r="C1735" i="19"/>
  <c r="C1736" i="19"/>
  <c r="C1737" i="19"/>
  <c r="C1738" i="19"/>
  <c r="C1739" i="19"/>
  <c r="C1740" i="19"/>
  <c r="C1741" i="19"/>
  <c r="C1742" i="19"/>
  <c r="C1743" i="19"/>
  <c r="C1744" i="19"/>
  <c r="C1745" i="19"/>
  <c r="C1746" i="19"/>
  <c r="C1747" i="19"/>
  <c r="C1748" i="19"/>
  <c r="C1749" i="19"/>
  <c r="C1750" i="19"/>
  <c r="C1751" i="19"/>
  <c r="C1752" i="19"/>
  <c r="C1753" i="19"/>
  <c r="C1754" i="19"/>
  <c r="C1755" i="19"/>
  <c r="C1756" i="19"/>
  <c r="C1757" i="19"/>
  <c r="C1758" i="19"/>
  <c r="C1759" i="19"/>
  <c r="C1760" i="19"/>
  <c r="C1761" i="19"/>
  <c r="C1762" i="19"/>
  <c r="C1763" i="19"/>
  <c r="C1764" i="19"/>
  <c r="C1765" i="19"/>
  <c r="C1766" i="19"/>
  <c r="C1767" i="19"/>
  <c r="C1768" i="19"/>
  <c r="C1769" i="19"/>
  <c r="C1770" i="19"/>
  <c r="C1771" i="19"/>
  <c r="C1772" i="19"/>
  <c r="C1773" i="19"/>
  <c r="C1774" i="19"/>
  <c r="C1775" i="19"/>
  <c r="C1776" i="19"/>
  <c r="C1777" i="19"/>
  <c r="C1778" i="19"/>
  <c r="C1779" i="19"/>
  <c r="C1780" i="19"/>
  <c r="C1781" i="19"/>
  <c r="C1782" i="19"/>
  <c r="C1783" i="19"/>
  <c r="C1784" i="19"/>
  <c r="C1785" i="19"/>
  <c r="C1786" i="19"/>
  <c r="C1787" i="19"/>
  <c r="C1788" i="19"/>
  <c r="C1789" i="19"/>
  <c r="C1790" i="19"/>
  <c r="C1791" i="19"/>
  <c r="C1792" i="19"/>
  <c r="C1793" i="19"/>
  <c r="C1794" i="19"/>
  <c r="C1795" i="19"/>
  <c r="C1796" i="19"/>
  <c r="C1797" i="19"/>
  <c r="C1798" i="19"/>
  <c r="C1799" i="19"/>
  <c r="C1800" i="19"/>
  <c r="C1801" i="19"/>
  <c r="C1802" i="19"/>
  <c r="C1803" i="19"/>
  <c r="C1804" i="19"/>
  <c r="C1805" i="19"/>
  <c r="C1806" i="19"/>
  <c r="C1807" i="19"/>
  <c r="C1808" i="19"/>
  <c r="C1809" i="19"/>
  <c r="C1810" i="19"/>
  <c r="C1811" i="19"/>
  <c r="C1812" i="19"/>
  <c r="C1813" i="19"/>
  <c r="C1814" i="19"/>
  <c r="C1815" i="19"/>
  <c r="C1816" i="19"/>
  <c r="C1817" i="19"/>
  <c r="C1818" i="19"/>
  <c r="C1819" i="19"/>
  <c r="C1820" i="19"/>
  <c r="C1821" i="19"/>
  <c r="C1822" i="19"/>
  <c r="C1823" i="19"/>
  <c r="C1824" i="19"/>
  <c r="C1825" i="19"/>
  <c r="C1826" i="19"/>
  <c r="C1827" i="19"/>
  <c r="C1828" i="19"/>
  <c r="C1829" i="19"/>
  <c r="C1830" i="19"/>
  <c r="C1831" i="19"/>
  <c r="C1832" i="19"/>
  <c r="C1833" i="19"/>
  <c r="C1834" i="19"/>
  <c r="C1835" i="19"/>
  <c r="C1836" i="19"/>
  <c r="C1837" i="19"/>
  <c r="C1838" i="19"/>
  <c r="C1839" i="19"/>
  <c r="C1840" i="19"/>
  <c r="C1841" i="19"/>
  <c r="C1842" i="19"/>
  <c r="C1843" i="19"/>
  <c r="C1844" i="19"/>
  <c r="C1845" i="19"/>
  <c r="C1846" i="19"/>
  <c r="C1847" i="19"/>
  <c r="C1848" i="19"/>
  <c r="C1849" i="19"/>
  <c r="C1850" i="19"/>
  <c r="C1851" i="19"/>
  <c r="C1852" i="19"/>
  <c r="C1853" i="19"/>
  <c r="C1854" i="19"/>
  <c r="C1855" i="19"/>
  <c r="C1856" i="19"/>
  <c r="C1857" i="19"/>
  <c r="C1858" i="19"/>
  <c r="C1859" i="19"/>
  <c r="C1860" i="19"/>
  <c r="C1861" i="19"/>
  <c r="C1862" i="19"/>
  <c r="C1863" i="19"/>
  <c r="C1864" i="19"/>
  <c r="C1865" i="19"/>
  <c r="C1866" i="19"/>
  <c r="C1867" i="19"/>
  <c r="C1868" i="19"/>
  <c r="C1869" i="19"/>
  <c r="C1870" i="19"/>
  <c r="C1871" i="19"/>
  <c r="C1872" i="19"/>
  <c r="C1873" i="19"/>
  <c r="C1874" i="19"/>
  <c r="C1875" i="19"/>
  <c r="C1876" i="19"/>
  <c r="C1877" i="19"/>
  <c r="C1878" i="19"/>
  <c r="C1879" i="19"/>
  <c r="C1880" i="19"/>
  <c r="C1881" i="19"/>
  <c r="C1882" i="19"/>
  <c r="C1883" i="19"/>
  <c r="C1884" i="19"/>
  <c r="C1885" i="19"/>
  <c r="C1886" i="19"/>
  <c r="C1887" i="19"/>
  <c r="C1888" i="19"/>
  <c r="C1889" i="19"/>
  <c r="C1890" i="19"/>
  <c r="C1891" i="19"/>
  <c r="C1892" i="19"/>
  <c r="C1893" i="19"/>
  <c r="C1894" i="19"/>
  <c r="C1895" i="19"/>
  <c r="C1896" i="19"/>
  <c r="C1897" i="19"/>
  <c r="C1898" i="19"/>
  <c r="C1899" i="19"/>
  <c r="C1900" i="19"/>
  <c r="C1901" i="19"/>
  <c r="C1902" i="19"/>
  <c r="C1903" i="19"/>
  <c r="C1904" i="19"/>
  <c r="C1905" i="19"/>
  <c r="C1906" i="19"/>
  <c r="C1907" i="19"/>
  <c r="C1908" i="19"/>
  <c r="C1909" i="19"/>
  <c r="C1910" i="19"/>
  <c r="C1911" i="19"/>
  <c r="C1912" i="19"/>
  <c r="C1913" i="19"/>
  <c r="C1914" i="19"/>
  <c r="C1915" i="19"/>
  <c r="C1916" i="19"/>
  <c r="C1917" i="19"/>
  <c r="C1918" i="19"/>
  <c r="C1919" i="19"/>
  <c r="C1920" i="19"/>
  <c r="C1921" i="19"/>
  <c r="C1922" i="19"/>
  <c r="C1923" i="19"/>
  <c r="C1924" i="19"/>
  <c r="C1925" i="19"/>
  <c r="C1926" i="19"/>
  <c r="C1927" i="19"/>
  <c r="C1928" i="19"/>
  <c r="C1929" i="19"/>
  <c r="C1930" i="19"/>
  <c r="C1931" i="19"/>
  <c r="C1932" i="19"/>
  <c r="C1933" i="19"/>
  <c r="C1934" i="19"/>
  <c r="C1935" i="19"/>
  <c r="C1936" i="19"/>
  <c r="C1937" i="19"/>
  <c r="C1938" i="19"/>
  <c r="C1939" i="19"/>
  <c r="C1940" i="19"/>
  <c r="C1941" i="19"/>
  <c r="C1942" i="19"/>
  <c r="C1943" i="19"/>
  <c r="C1944" i="19"/>
  <c r="C1945" i="19"/>
  <c r="C1946" i="19"/>
  <c r="C1947" i="19"/>
  <c r="C1948" i="19"/>
  <c r="C1949" i="19"/>
  <c r="C1950" i="19"/>
  <c r="C1951" i="19"/>
  <c r="C1952" i="19"/>
  <c r="C1953" i="19"/>
  <c r="C1954" i="19"/>
  <c r="C1955" i="19"/>
  <c r="C1956" i="19"/>
  <c r="C1957" i="19"/>
  <c r="C1958" i="19"/>
  <c r="C1959" i="19"/>
  <c r="C1960" i="19"/>
  <c r="C1961" i="19"/>
  <c r="C1962" i="19"/>
  <c r="C1963" i="19"/>
  <c r="C1964" i="19"/>
  <c r="C1965" i="19"/>
  <c r="C1966" i="19"/>
  <c r="C1967" i="19"/>
  <c r="C1968" i="19"/>
  <c r="C1969" i="19"/>
  <c r="C1970" i="19"/>
  <c r="C1971" i="19"/>
  <c r="C1972" i="19"/>
  <c r="C1973" i="19"/>
  <c r="C1974" i="19"/>
  <c r="C1975" i="19"/>
  <c r="C1976" i="19"/>
  <c r="C1977" i="19"/>
  <c r="C1978" i="19"/>
  <c r="C1979" i="19"/>
  <c r="C1980" i="19"/>
  <c r="C1981" i="19"/>
  <c r="C1982" i="19"/>
  <c r="C1983" i="19"/>
  <c r="C1984" i="19"/>
  <c r="C1985" i="19"/>
  <c r="C1986" i="19"/>
  <c r="C1987" i="19"/>
  <c r="C1988" i="19"/>
  <c r="C1989" i="19"/>
  <c r="C1990" i="19"/>
  <c r="C1991" i="19"/>
  <c r="C1992" i="19"/>
  <c r="C1993" i="19"/>
  <c r="C1994" i="19"/>
  <c r="C1995" i="19"/>
  <c r="C1996" i="19"/>
  <c r="C1997" i="19"/>
  <c r="C1998" i="19"/>
  <c r="C1999" i="19"/>
  <c r="C2000" i="19"/>
  <c r="B3" i="19"/>
  <c r="B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8" i="19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B203" i="19"/>
  <c r="B204" i="19"/>
  <c r="B205" i="19"/>
  <c r="B206" i="19"/>
  <c r="B207" i="19"/>
  <c r="B208" i="19"/>
  <c r="B209" i="19"/>
  <c r="B210" i="19"/>
  <c r="B211" i="19"/>
  <c r="B212" i="19"/>
  <c r="B213" i="19"/>
  <c r="B214" i="19"/>
  <c r="B215" i="19"/>
  <c r="B216" i="19"/>
  <c r="B217" i="19"/>
  <c r="B218" i="19"/>
  <c r="B219" i="19"/>
  <c r="B220" i="19"/>
  <c r="B221" i="19"/>
  <c r="B222" i="19"/>
  <c r="B223" i="19"/>
  <c r="B224" i="19"/>
  <c r="B225" i="19"/>
  <c r="B226" i="19"/>
  <c r="B227" i="19"/>
  <c r="B228" i="19"/>
  <c r="B229" i="19"/>
  <c r="B230" i="19"/>
  <c r="B231" i="19"/>
  <c r="B232" i="19"/>
  <c r="B233" i="19"/>
  <c r="B234" i="19"/>
  <c r="B235" i="19"/>
  <c r="B236" i="19"/>
  <c r="B237" i="19"/>
  <c r="B238" i="19"/>
  <c r="B239" i="19"/>
  <c r="B240" i="19"/>
  <c r="B241" i="19"/>
  <c r="B242" i="19"/>
  <c r="B243" i="19"/>
  <c r="B244" i="19"/>
  <c r="B245" i="19"/>
  <c r="B246" i="19"/>
  <c r="B247" i="19"/>
  <c r="B248" i="19"/>
  <c r="B249" i="19"/>
  <c r="B250" i="19"/>
  <c r="B251" i="19"/>
  <c r="B252" i="19"/>
  <c r="B253" i="19"/>
  <c r="B254" i="19"/>
  <c r="B255" i="19"/>
  <c r="B256" i="19"/>
  <c r="B257" i="19"/>
  <c r="B258" i="19"/>
  <c r="B259" i="19"/>
  <c r="B260" i="19"/>
  <c r="B261" i="19"/>
  <c r="B262" i="19"/>
  <c r="B263" i="19"/>
  <c r="B264" i="19"/>
  <c r="B265" i="19"/>
  <c r="B266" i="19"/>
  <c r="B267" i="19"/>
  <c r="B268" i="19"/>
  <c r="B269" i="19"/>
  <c r="B270" i="19"/>
  <c r="B271" i="19"/>
  <c r="B272" i="19"/>
  <c r="B273" i="19"/>
  <c r="B274" i="19"/>
  <c r="B275" i="19"/>
  <c r="B276" i="19"/>
  <c r="B277" i="19"/>
  <c r="B278" i="19"/>
  <c r="B279" i="19"/>
  <c r="B280" i="19"/>
  <c r="B281" i="19"/>
  <c r="B282" i="19"/>
  <c r="B283" i="19"/>
  <c r="B284" i="19"/>
  <c r="B285" i="19"/>
  <c r="B286" i="19"/>
  <c r="B287" i="19"/>
  <c r="B288" i="19"/>
  <c r="B289" i="19"/>
  <c r="B290" i="19"/>
  <c r="B291" i="19"/>
  <c r="B292" i="19"/>
  <c r="B293" i="19"/>
  <c r="B294" i="19"/>
  <c r="B295" i="19"/>
  <c r="B296" i="19"/>
  <c r="B297" i="19"/>
  <c r="B298" i="19"/>
  <c r="B299" i="19"/>
  <c r="B300" i="19"/>
  <c r="B301" i="19"/>
  <c r="B302" i="19"/>
  <c r="B303" i="19"/>
  <c r="B304" i="19"/>
  <c r="B305" i="19"/>
  <c r="B306" i="19"/>
  <c r="B307" i="19"/>
  <c r="B308" i="19"/>
  <c r="B309" i="19"/>
  <c r="B310" i="19"/>
  <c r="B311" i="19"/>
  <c r="B312" i="19"/>
  <c r="B313" i="19"/>
  <c r="B314" i="19"/>
  <c r="B315" i="19"/>
  <c r="B316" i="19"/>
  <c r="B317" i="19"/>
  <c r="B318" i="19"/>
  <c r="B319" i="19"/>
  <c r="B320" i="19"/>
  <c r="B321" i="19"/>
  <c r="B322" i="19"/>
  <c r="B323" i="19"/>
  <c r="B324" i="19"/>
  <c r="B325" i="19"/>
  <c r="B326" i="19"/>
  <c r="B327" i="19"/>
  <c r="B328" i="19"/>
  <c r="B329" i="19"/>
  <c r="B330" i="19"/>
  <c r="B331" i="19"/>
  <c r="B332" i="19"/>
  <c r="B333" i="19"/>
  <c r="B334" i="19"/>
  <c r="B335" i="19"/>
  <c r="B336" i="19"/>
  <c r="B337" i="19"/>
  <c r="B338" i="19"/>
  <c r="B339" i="19"/>
  <c r="B340" i="19"/>
  <c r="B341" i="19"/>
  <c r="B342" i="19"/>
  <c r="B343" i="19"/>
  <c r="B344" i="19"/>
  <c r="B345" i="19"/>
  <c r="B346" i="19"/>
  <c r="B347" i="19"/>
  <c r="B348" i="19"/>
  <c r="B349" i="19"/>
  <c r="B350" i="19"/>
  <c r="B351" i="19"/>
  <c r="B352" i="19"/>
  <c r="B353" i="19"/>
  <c r="B354" i="19"/>
  <c r="B355" i="19"/>
  <c r="B356" i="19"/>
  <c r="B357" i="19"/>
  <c r="B358" i="19"/>
  <c r="B359" i="19"/>
  <c r="B360" i="19"/>
  <c r="B361" i="19"/>
  <c r="B362" i="19"/>
  <c r="B363" i="19"/>
  <c r="B364" i="19"/>
  <c r="B365" i="19"/>
  <c r="B366" i="19"/>
  <c r="B367" i="19"/>
  <c r="B368" i="19"/>
  <c r="B369" i="19"/>
  <c r="B370" i="19"/>
  <c r="B371" i="19"/>
  <c r="B372" i="19"/>
  <c r="B373" i="19"/>
  <c r="B374" i="19"/>
  <c r="B375" i="19"/>
  <c r="B376" i="19"/>
  <c r="B377" i="19"/>
  <c r="B378" i="19"/>
  <c r="B379" i="19"/>
  <c r="B380" i="19"/>
  <c r="B381" i="19"/>
  <c r="B382" i="19"/>
  <c r="B383" i="19"/>
  <c r="B384" i="19"/>
  <c r="B385" i="19"/>
  <c r="B386" i="19"/>
  <c r="B387" i="19"/>
  <c r="B388" i="19"/>
  <c r="B389" i="19"/>
  <c r="B390" i="19"/>
  <c r="B391" i="19"/>
  <c r="B392" i="19"/>
  <c r="B393" i="19"/>
  <c r="B394" i="19"/>
  <c r="B395" i="19"/>
  <c r="B396" i="19"/>
  <c r="B397" i="19"/>
  <c r="B398" i="19"/>
  <c r="B399" i="19"/>
  <c r="B400" i="19"/>
  <c r="B401" i="19"/>
  <c r="B402" i="19"/>
  <c r="B403" i="19"/>
  <c r="B404" i="19"/>
  <c r="B405" i="19"/>
  <c r="B406" i="19"/>
  <c r="B407" i="19"/>
  <c r="B408" i="19"/>
  <c r="B409" i="19"/>
  <c r="B410" i="19"/>
  <c r="B411" i="19"/>
  <c r="B412" i="19"/>
  <c r="B413" i="19"/>
  <c r="B414" i="19"/>
  <c r="B415" i="19"/>
  <c r="B416" i="19"/>
  <c r="B417" i="19"/>
  <c r="B418" i="19"/>
  <c r="B419" i="19"/>
  <c r="B420" i="19"/>
  <c r="B421" i="19"/>
  <c r="B422" i="19"/>
  <c r="B423" i="19"/>
  <c r="B424" i="19"/>
  <c r="B425" i="19"/>
  <c r="B426" i="19"/>
  <c r="B427" i="19"/>
  <c r="B428" i="19"/>
  <c r="B429" i="19"/>
  <c r="B430" i="19"/>
  <c r="B431" i="19"/>
  <c r="B432" i="19"/>
  <c r="B433" i="19"/>
  <c r="B434" i="19"/>
  <c r="B435" i="19"/>
  <c r="B436" i="19"/>
  <c r="B437" i="19"/>
  <c r="B438" i="19"/>
  <c r="B439" i="19"/>
  <c r="B440" i="19"/>
  <c r="B441" i="19"/>
  <c r="B442" i="19"/>
  <c r="B443" i="19"/>
  <c r="B444" i="19"/>
  <c r="B445" i="19"/>
  <c r="B446" i="19"/>
  <c r="B447" i="19"/>
  <c r="B448" i="19"/>
  <c r="B449" i="19"/>
  <c r="B450" i="19"/>
  <c r="B451" i="19"/>
  <c r="B452" i="19"/>
  <c r="B453" i="19"/>
  <c r="B454" i="19"/>
  <c r="B455" i="19"/>
  <c r="B456" i="19"/>
  <c r="B457" i="19"/>
  <c r="B458" i="19"/>
  <c r="B459" i="19"/>
  <c r="B460" i="19"/>
  <c r="B461" i="19"/>
  <c r="B462" i="19"/>
  <c r="B463" i="19"/>
  <c r="B464" i="19"/>
  <c r="B465" i="19"/>
  <c r="B466" i="19"/>
  <c r="B467" i="19"/>
  <c r="B468" i="19"/>
  <c r="B469" i="19"/>
  <c r="B470" i="19"/>
  <c r="B471" i="19"/>
  <c r="B472" i="19"/>
  <c r="B473" i="19"/>
  <c r="B474" i="19"/>
  <c r="B475" i="19"/>
  <c r="B476" i="19"/>
  <c r="B477" i="19"/>
  <c r="B478" i="19"/>
  <c r="B479" i="19"/>
  <c r="B480" i="19"/>
  <c r="B481" i="19"/>
  <c r="B482" i="19"/>
  <c r="B483" i="19"/>
  <c r="B484" i="19"/>
  <c r="B485" i="19"/>
  <c r="B486" i="19"/>
  <c r="B487" i="19"/>
  <c r="B488" i="19"/>
  <c r="B489" i="19"/>
  <c r="B490" i="19"/>
  <c r="B491" i="19"/>
  <c r="B492" i="19"/>
  <c r="B493" i="19"/>
  <c r="B494" i="19"/>
  <c r="B495" i="19"/>
  <c r="B496" i="19"/>
  <c r="B497" i="19"/>
  <c r="B498" i="19"/>
  <c r="B499" i="19"/>
  <c r="B500" i="19"/>
  <c r="B501" i="19"/>
  <c r="B502" i="19"/>
  <c r="B503" i="19"/>
  <c r="B504" i="19"/>
  <c r="B505" i="19"/>
  <c r="B506" i="19"/>
  <c r="B507" i="19"/>
  <c r="B508" i="19"/>
  <c r="B509" i="19"/>
  <c r="B510" i="19"/>
  <c r="B511" i="19"/>
  <c r="B512" i="19"/>
  <c r="B513" i="19"/>
  <c r="B514" i="19"/>
  <c r="B515" i="19"/>
  <c r="B516" i="19"/>
  <c r="B517" i="19"/>
  <c r="B518" i="19"/>
  <c r="B519" i="19"/>
  <c r="B520" i="19"/>
  <c r="B521" i="19"/>
  <c r="B522" i="19"/>
  <c r="B523" i="19"/>
  <c r="B524" i="19"/>
  <c r="B525" i="19"/>
  <c r="B526" i="19"/>
  <c r="B527" i="19"/>
  <c r="B528" i="19"/>
  <c r="B529" i="19"/>
  <c r="B530" i="19"/>
  <c r="B531" i="19"/>
  <c r="B532" i="19"/>
  <c r="B533" i="19"/>
  <c r="B534" i="19"/>
  <c r="B535" i="19"/>
  <c r="B536" i="19"/>
  <c r="B537" i="19"/>
  <c r="B538" i="19"/>
  <c r="B539" i="19"/>
  <c r="B540" i="19"/>
  <c r="B541" i="19"/>
  <c r="B542" i="19"/>
  <c r="B543" i="19"/>
  <c r="B544" i="19"/>
  <c r="B545" i="19"/>
  <c r="B546" i="19"/>
  <c r="B547" i="19"/>
  <c r="B548" i="19"/>
  <c r="B549" i="19"/>
  <c r="B550" i="19"/>
  <c r="B551" i="19"/>
  <c r="B552" i="19"/>
  <c r="B553" i="19"/>
  <c r="B554" i="19"/>
  <c r="B555" i="19"/>
  <c r="B556" i="19"/>
  <c r="B557" i="19"/>
  <c r="B558" i="19"/>
  <c r="B559" i="19"/>
  <c r="B560" i="19"/>
  <c r="B561" i="19"/>
  <c r="B562" i="19"/>
  <c r="B563" i="19"/>
  <c r="B564" i="19"/>
  <c r="B565" i="19"/>
  <c r="B566" i="19"/>
  <c r="B567" i="19"/>
  <c r="B568" i="19"/>
  <c r="B569" i="19"/>
  <c r="B570" i="19"/>
  <c r="B571" i="19"/>
  <c r="B572" i="19"/>
  <c r="B573" i="19"/>
  <c r="B574" i="19"/>
  <c r="B575" i="19"/>
  <c r="B576" i="19"/>
  <c r="B577" i="19"/>
  <c r="B578" i="19"/>
  <c r="B579" i="19"/>
  <c r="B580" i="19"/>
  <c r="B581" i="19"/>
  <c r="B582" i="19"/>
  <c r="B583" i="19"/>
  <c r="B584" i="19"/>
  <c r="B585" i="19"/>
  <c r="B586" i="19"/>
  <c r="B587" i="19"/>
  <c r="B588" i="19"/>
  <c r="B589" i="19"/>
  <c r="B590" i="19"/>
  <c r="B591" i="19"/>
  <c r="B592" i="19"/>
  <c r="B593" i="19"/>
  <c r="B594" i="19"/>
  <c r="B595" i="19"/>
  <c r="B596" i="19"/>
  <c r="B597" i="19"/>
  <c r="B598" i="19"/>
  <c r="B599" i="19"/>
  <c r="B600" i="19"/>
  <c r="B601" i="19"/>
  <c r="B602" i="19"/>
  <c r="B603" i="19"/>
  <c r="B604" i="19"/>
  <c r="B605" i="19"/>
  <c r="B606" i="19"/>
  <c r="B607" i="19"/>
  <c r="B608" i="19"/>
  <c r="B609" i="19"/>
  <c r="B610" i="19"/>
  <c r="B611" i="19"/>
  <c r="B612" i="19"/>
  <c r="B613" i="19"/>
  <c r="B614" i="19"/>
  <c r="B615" i="19"/>
  <c r="B616" i="19"/>
  <c r="B617" i="19"/>
  <c r="B618" i="19"/>
  <c r="B619" i="19"/>
  <c r="B620" i="19"/>
  <c r="B621" i="19"/>
  <c r="B622" i="19"/>
  <c r="B623" i="19"/>
  <c r="B624" i="19"/>
  <c r="B625" i="19"/>
  <c r="B626" i="19"/>
  <c r="B627" i="19"/>
  <c r="B628" i="19"/>
  <c r="B629" i="19"/>
  <c r="B630" i="19"/>
  <c r="B631" i="19"/>
  <c r="B632" i="19"/>
  <c r="B633" i="19"/>
  <c r="B634" i="19"/>
  <c r="B635" i="19"/>
  <c r="B636" i="19"/>
  <c r="B637" i="19"/>
  <c r="B638" i="19"/>
  <c r="B639" i="19"/>
  <c r="B640" i="19"/>
  <c r="B641" i="19"/>
  <c r="B642" i="19"/>
  <c r="B643" i="19"/>
  <c r="B644" i="19"/>
  <c r="B645" i="19"/>
  <c r="B646" i="19"/>
  <c r="B647" i="19"/>
  <c r="B648" i="19"/>
  <c r="B649" i="19"/>
  <c r="B650" i="19"/>
  <c r="B651" i="19"/>
  <c r="B652" i="19"/>
  <c r="B653" i="19"/>
  <c r="B654" i="19"/>
  <c r="B655" i="19"/>
  <c r="B656" i="19"/>
  <c r="B657" i="19"/>
  <c r="B658" i="19"/>
  <c r="B659" i="19"/>
  <c r="B660" i="19"/>
  <c r="B661" i="19"/>
  <c r="B662" i="19"/>
  <c r="B663" i="19"/>
  <c r="B664" i="19"/>
  <c r="B665" i="19"/>
  <c r="B666" i="19"/>
  <c r="B667" i="19"/>
  <c r="B668" i="19"/>
  <c r="B669" i="19"/>
  <c r="B670" i="19"/>
  <c r="B671" i="19"/>
  <c r="B672" i="19"/>
  <c r="B673" i="19"/>
  <c r="B674" i="19"/>
  <c r="B675" i="19"/>
  <c r="B676" i="19"/>
  <c r="B677" i="19"/>
  <c r="B678" i="19"/>
  <c r="B679" i="19"/>
  <c r="B680" i="19"/>
  <c r="B681" i="19"/>
  <c r="B682" i="19"/>
  <c r="B683" i="19"/>
  <c r="B684" i="19"/>
  <c r="B685" i="19"/>
  <c r="B686" i="19"/>
  <c r="B687" i="19"/>
  <c r="B688" i="19"/>
  <c r="B689" i="19"/>
  <c r="B690" i="19"/>
  <c r="B691" i="19"/>
  <c r="B692" i="19"/>
  <c r="B693" i="19"/>
  <c r="B694" i="19"/>
  <c r="B695" i="19"/>
  <c r="B696" i="19"/>
  <c r="B697" i="19"/>
  <c r="B698" i="19"/>
  <c r="B699" i="19"/>
  <c r="B700" i="19"/>
  <c r="B701" i="19"/>
  <c r="B702" i="19"/>
  <c r="B703" i="19"/>
  <c r="B704" i="19"/>
  <c r="B705" i="19"/>
  <c r="B706" i="19"/>
  <c r="B707" i="19"/>
  <c r="B708" i="19"/>
  <c r="B709" i="19"/>
  <c r="B710" i="19"/>
  <c r="B711" i="19"/>
  <c r="B712" i="19"/>
  <c r="B713" i="19"/>
  <c r="B714" i="19"/>
  <c r="B715" i="19"/>
  <c r="B716" i="19"/>
  <c r="B717" i="19"/>
  <c r="B718" i="19"/>
  <c r="B719" i="19"/>
  <c r="B720" i="19"/>
  <c r="B721" i="19"/>
  <c r="B722" i="19"/>
  <c r="B723" i="19"/>
  <c r="B724" i="19"/>
  <c r="B725" i="19"/>
  <c r="B726" i="19"/>
  <c r="B727" i="19"/>
  <c r="B728" i="19"/>
  <c r="B729" i="19"/>
  <c r="B730" i="19"/>
  <c r="B731" i="19"/>
  <c r="B732" i="19"/>
  <c r="B733" i="19"/>
  <c r="B734" i="19"/>
  <c r="B735" i="19"/>
  <c r="B736" i="19"/>
  <c r="B737" i="19"/>
  <c r="B738" i="19"/>
  <c r="B739" i="19"/>
  <c r="B740" i="19"/>
  <c r="B741" i="19"/>
  <c r="B742" i="19"/>
  <c r="B743" i="19"/>
  <c r="B744" i="19"/>
  <c r="B745" i="19"/>
  <c r="B746" i="19"/>
  <c r="B747" i="19"/>
  <c r="B748" i="19"/>
  <c r="B749" i="19"/>
  <c r="B750" i="19"/>
  <c r="B751" i="19"/>
  <c r="B752" i="19"/>
  <c r="B753" i="19"/>
  <c r="B754" i="19"/>
  <c r="B755" i="19"/>
  <c r="B756" i="19"/>
  <c r="B757" i="19"/>
  <c r="B758" i="19"/>
  <c r="B759" i="19"/>
  <c r="B760" i="19"/>
  <c r="B761" i="19"/>
  <c r="B762" i="19"/>
  <c r="B763" i="19"/>
  <c r="B764" i="19"/>
  <c r="B765" i="19"/>
  <c r="B766" i="19"/>
  <c r="B767" i="19"/>
  <c r="B768" i="19"/>
  <c r="B769" i="19"/>
  <c r="B770" i="19"/>
  <c r="B771" i="19"/>
  <c r="B772" i="19"/>
  <c r="B773" i="19"/>
  <c r="B774" i="19"/>
  <c r="B775" i="19"/>
  <c r="B776" i="19"/>
  <c r="B777" i="19"/>
  <c r="B778" i="19"/>
  <c r="B779" i="19"/>
  <c r="B780" i="19"/>
  <c r="B781" i="19"/>
  <c r="B782" i="19"/>
  <c r="B783" i="19"/>
  <c r="B784" i="19"/>
  <c r="B785" i="19"/>
  <c r="B786" i="19"/>
  <c r="B787" i="19"/>
  <c r="B788" i="19"/>
  <c r="B789" i="19"/>
  <c r="B790" i="19"/>
  <c r="B791" i="19"/>
  <c r="B792" i="19"/>
  <c r="B793" i="19"/>
  <c r="B794" i="19"/>
  <c r="B795" i="19"/>
  <c r="B796" i="19"/>
  <c r="B797" i="19"/>
  <c r="B798" i="19"/>
  <c r="B799" i="19"/>
  <c r="B800" i="19"/>
  <c r="B801" i="19"/>
  <c r="B802" i="19"/>
  <c r="B803" i="19"/>
  <c r="B804" i="19"/>
  <c r="B805" i="19"/>
  <c r="B806" i="19"/>
  <c r="B807" i="19"/>
  <c r="B808" i="19"/>
  <c r="B809" i="19"/>
  <c r="B810" i="19"/>
  <c r="B811" i="19"/>
  <c r="B812" i="19"/>
  <c r="B813" i="19"/>
  <c r="B814" i="19"/>
  <c r="B815" i="19"/>
  <c r="B816" i="19"/>
  <c r="B817" i="19"/>
  <c r="B818" i="19"/>
  <c r="B819" i="19"/>
  <c r="B820" i="19"/>
  <c r="B821" i="19"/>
  <c r="B822" i="19"/>
  <c r="B823" i="19"/>
  <c r="B824" i="19"/>
  <c r="B825" i="19"/>
  <c r="B826" i="19"/>
  <c r="B827" i="19"/>
  <c r="B828" i="19"/>
  <c r="B829" i="19"/>
  <c r="B830" i="19"/>
  <c r="B831" i="19"/>
  <c r="B832" i="19"/>
  <c r="B833" i="19"/>
  <c r="B834" i="19"/>
  <c r="B835" i="19"/>
  <c r="B836" i="19"/>
  <c r="B837" i="19"/>
  <c r="B838" i="19"/>
  <c r="B839" i="19"/>
  <c r="B840" i="19"/>
  <c r="B841" i="19"/>
  <c r="B842" i="19"/>
  <c r="B843" i="19"/>
  <c r="B844" i="19"/>
  <c r="B845" i="19"/>
  <c r="B846" i="19"/>
  <c r="B847" i="19"/>
  <c r="B848" i="19"/>
  <c r="B849" i="19"/>
  <c r="B850" i="19"/>
  <c r="B851" i="19"/>
  <c r="B852" i="19"/>
  <c r="B853" i="19"/>
  <c r="B854" i="19"/>
  <c r="B855" i="19"/>
  <c r="B856" i="19"/>
  <c r="B857" i="19"/>
  <c r="B858" i="19"/>
  <c r="B859" i="19"/>
  <c r="B860" i="19"/>
  <c r="B861" i="19"/>
  <c r="B862" i="19"/>
  <c r="B863" i="19"/>
  <c r="B864" i="19"/>
  <c r="B865" i="19"/>
  <c r="B866" i="19"/>
  <c r="B867" i="19"/>
  <c r="B868" i="19"/>
  <c r="B869" i="19"/>
  <c r="B870" i="19"/>
  <c r="B871" i="19"/>
  <c r="B872" i="19"/>
  <c r="B873" i="19"/>
  <c r="B874" i="19"/>
  <c r="B875" i="19"/>
  <c r="B876" i="19"/>
  <c r="B877" i="19"/>
  <c r="B878" i="19"/>
  <c r="B879" i="19"/>
  <c r="B880" i="19"/>
  <c r="B881" i="19"/>
  <c r="B882" i="19"/>
  <c r="B883" i="19"/>
  <c r="B884" i="19"/>
  <c r="B885" i="19"/>
  <c r="B886" i="19"/>
  <c r="B887" i="19"/>
  <c r="B888" i="19"/>
  <c r="B889" i="19"/>
  <c r="B890" i="19"/>
  <c r="B891" i="19"/>
  <c r="B892" i="19"/>
  <c r="B893" i="19"/>
  <c r="B894" i="19"/>
  <c r="B895" i="19"/>
  <c r="B896" i="19"/>
  <c r="B897" i="19"/>
  <c r="B898" i="19"/>
  <c r="B899" i="19"/>
  <c r="B900" i="19"/>
  <c r="B901" i="19"/>
  <c r="B902" i="19"/>
  <c r="B903" i="19"/>
  <c r="B904" i="19"/>
  <c r="B905" i="19"/>
  <c r="B906" i="19"/>
  <c r="B907" i="19"/>
  <c r="B908" i="19"/>
  <c r="B909" i="19"/>
  <c r="B910" i="19"/>
  <c r="B911" i="19"/>
  <c r="B912" i="19"/>
  <c r="B913" i="19"/>
  <c r="B914" i="19"/>
  <c r="B915" i="19"/>
  <c r="B916" i="19"/>
  <c r="B917" i="19"/>
  <c r="B918" i="19"/>
  <c r="B919" i="19"/>
  <c r="B920" i="19"/>
  <c r="B921" i="19"/>
  <c r="B922" i="19"/>
  <c r="B923" i="19"/>
  <c r="B924" i="19"/>
  <c r="B925" i="19"/>
  <c r="B926" i="19"/>
  <c r="B927" i="19"/>
  <c r="B928" i="19"/>
  <c r="B929" i="19"/>
  <c r="B930" i="19"/>
  <c r="B931" i="19"/>
  <c r="B932" i="19"/>
  <c r="B933" i="19"/>
  <c r="B934" i="19"/>
  <c r="B935" i="19"/>
  <c r="B936" i="19"/>
  <c r="B937" i="19"/>
  <c r="B938" i="19"/>
  <c r="B939" i="19"/>
  <c r="B940" i="19"/>
  <c r="B941" i="19"/>
  <c r="B942" i="19"/>
  <c r="B943" i="19"/>
  <c r="B944" i="19"/>
  <c r="B945" i="19"/>
  <c r="B946" i="19"/>
  <c r="B947" i="19"/>
  <c r="B948" i="19"/>
  <c r="B949" i="19"/>
  <c r="B950" i="19"/>
  <c r="B951" i="19"/>
  <c r="B952" i="19"/>
  <c r="B953" i="19"/>
  <c r="B954" i="19"/>
  <c r="B955" i="19"/>
  <c r="B956" i="19"/>
  <c r="B957" i="19"/>
  <c r="B958" i="19"/>
  <c r="B959" i="19"/>
  <c r="B960" i="19"/>
  <c r="B961" i="19"/>
  <c r="B962" i="19"/>
  <c r="B963" i="19"/>
  <c r="B964" i="19"/>
  <c r="B965" i="19"/>
  <c r="B966" i="19"/>
  <c r="B967" i="19"/>
  <c r="B968" i="19"/>
  <c r="B969" i="19"/>
  <c r="B970" i="19"/>
  <c r="B971" i="19"/>
  <c r="B972" i="19"/>
  <c r="B973" i="19"/>
  <c r="B974" i="19"/>
  <c r="B975" i="19"/>
  <c r="B976" i="19"/>
  <c r="B977" i="19"/>
  <c r="B978" i="19"/>
  <c r="B979" i="19"/>
  <c r="B980" i="19"/>
  <c r="B981" i="19"/>
  <c r="B982" i="19"/>
  <c r="B983" i="19"/>
  <c r="B984" i="19"/>
  <c r="B985" i="19"/>
  <c r="B986" i="19"/>
  <c r="B987" i="19"/>
  <c r="B988" i="19"/>
  <c r="B989" i="19"/>
  <c r="B990" i="19"/>
  <c r="B991" i="19"/>
  <c r="B992" i="19"/>
  <c r="B993" i="19"/>
  <c r="B994" i="19"/>
  <c r="B995" i="19"/>
  <c r="B996" i="19"/>
  <c r="B997" i="19"/>
  <c r="B998" i="19"/>
  <c r="B999" i="19"/>
  <c r="B1000" i="19"/>
  <c r="B1001" i="19"/>
  <c r="B1002" i="19"/>
  <c r="B1003" i="19"/>
  <c r="B1004" i="19"/>
  <c r="B1005" i="19"/>
  <c r="B1006" i="19"/>
  <c r="B1007" i="19"/>
  <c r="B1008" i="19"/>
  <c r="B1009" i="19"/>
  <c r="B1010" i="19"/>
  <c r="B1011" i="19"/>
  <c r="B1012" i="19"/>
  <c r="B1013" i="19"/>
  <c r="B1014" i="19"/>
  <c r="B1015" i="19"/>
  <c r="B1016" i="19"/>
  <c r="B1017" i="19"/>
  <c r="B1018" i="19"/>
  <c r="B1019" i="19"/>
  <c r="B1020" i="19"/>
  <c r="B1021" i="19"/>
  <c r="B1022" i="19"/>
  <c r="B1023" i="19"/>
  <c r="B1024" i="19"/>
  <c r="B1025" i="19"/>
  <c r="B1026" i="19"/>
  <c r="B1027" i="19"/>
  <c r="B1028" i="19"/>
  <c r="B1029" i="19"/>
  <c r="B1030" i="19"/>
  <c r="B1031" i="19"/>
  <c r="B1032" i="19"/>
  <c r="B1033" i="19"/>
  <c r="B1034" i="19"/>
  <c r="B1035" i="19"/>
  <c r="B1036" i="19"/>
  <c r="B1037" i="19"/>
  <c r="B1038" i="19"/>
  <c r="B1039" i="19"/>
  <c r="B1040" i="19"/>
  <c r="B1041" i="19"/>
  <c r="B1042" i="19"/>
  <c r="B1043" i="19"/>
  <c r="B1044" i="19"/>
  <c r="B1045" i="19"/>
  <c r="B1046" i="19"/>
  <c r="B1047" i="19"/>
  <c r="B1048" i="19"/>
  <c r="B1049" i="19"/>
  <c r="B1050" i="19"/>
  <c r="B1051" i="19"/>
  <c r="B1052" i="19"/>
  <c r="B1053" i="19"/>
  <c r="B1054" i="19"/>
  <c r="B1055" i="19"/>
  <c r="B1056" i="19"/>
  <c r="B1057" i="19"/>
  <c r="B1058" i="19"/>
  <c r="B1059" i="19"/>
  <c r="B1060" i="19"/>
  <c r="B1061" i="19"/>
  <c r="B1062" i="19"/>
  <c r="B1063" i="19"/>
  <c r="B1064" i="19"/>
  <c r="B1065" i="19"/>
  <c r="B1066" i="19"/>
  <c r="B1067" i="19"/>
  <c r="B1068" i="19"/>
  <c r="B1069" i="19"/>
  <c r="B1070" i="19"/>
  <c r="B1071" i="19"/>
  <c r="B1072" i="19"/>
  <c r="B1073" i="19"/>
  <c r="B1074" i="19"/>
  <c r="B1075" i="19"/>
  <c r="B1076" i="19"/>
  <c r="B1077" i="19"/>
  <c r="B1078" i="19"/>
  <c r="B1079" i="19"/>
  <c r="B1080" i="19"/>
  <c r="B1081" i="19"/>
  <c r="B1082" i="19"/>
  <c r="B1083" i="19"/>
  <c r="B1084" i="19"/>
  <c r="B1085" i="19"/>
  <c r="B1086" i="19"/>
  <c r="B1087" i="19"/>
  <c r="B1088" i="19"/>
  <c r="B1089" i="19"/>
  <c r="B1090" i="19"/>
  <c r="B1091" i="19"/>
  <c r="B1092" i="19"/>
  <c r="B1093" i="19"/>
  <c r="B1094" i="19"/>
  <c r="B1095" i="19"/>
  <c r="B1096" i="19"/>
  <c r="B1097" i="19"/>
  <c r="B1098" i="19"/>
  <c r="B1099" i="19"/>
  <c r="B1100" i="19"/>
  <c r="B1101" i="19"/>
  <c r="B1102" i="19"/>
  <c r="B1103" i="19"/>
  <c r="B1104" i="19"/>
  <c r="B1105" i="19"/>
  <c r="B1106" i="19"/>
  <c r="B1107" i="19"/>
  <c r="B1108" i="19"/>
  <c r="B1109" i="19"/>
  <c r="B1110" i="19"/>
  <c r="B1111" i="19"/>
  <c r="B1112" i="19"/>
  <c r="B1113" i="19"/>
  <c r="B1114" i="19"/>
  <c r="B1115" i="19"/>
  <c r="B1116" i="19"/>
  <c r="B1117" i="19"/>
  <c r="B1118" i="19"/>
  <c r="B1119" i="19"/>
  <c r="B1120" i="19"/>
  <c r="B1121" i="19"/>
  <c r="B1122" i="19"/>
  <c r="B1123" i="19"/>
  <c r="B1124" i="19"/>
  <c r="B1125" i="19"/>
  <c r="B1126" i="19"/>
  <c r="B1127" i="19"/>
  <c r="B1128" i="19"/>
  <c r="B1129" i="19"/>
  <c r="B1130" i="19"/>
  <c r="B1131" i="19"/>
  <c r="B1132" i="19"/>
  <c r="B1133" i="19"/>
  <c r="B1134" i="19"/>
  <c r="B1135" i="19"/>
  <c r="B1136" i="19"/>
  <c r="B1137" i="19"/>
  <c r="B1138" i="19"/>
  <c r="B1139" i="19"/>
  <c r="B1140" i="19"/>
  <c r="B1141" i="19"/>
  <c r="B1142" i="19"/>
  <c r="B1143" i="19"/>
  <c r="B1144" i="19"/>
  <c r="B1145" i="19"/>
  <c r="B1146" i="19"/>
  <c r="B1147" i="19"/>
  <c r="B1148" i="19"/>
  <c r="B1149" i="19"/>
  <c r="B1150" i="19"/>
  <c r="B1151" i="19"/>
  <c r="B1152" i="19"/>
  <c r="B1153" i="19"/>
  <c r="B1154" i="19"/>
  <c r="B1155" i="19"/>
  <c r="B1156" i="19"/>
  <c r="B1157" i="19"/>
  <c r="B1158" i="19"/>
  <c r="B1159" i="19"/>
  <c r="B1160" i="19"/>
  <c r="B1161" i="19"/>
  <c r="B1162" i="19"/>
  <c r="B1163" i="19"/>
  <c r="B1164" i="19"/>
  <c r="B1165" i="19"/>
  <c r="B1166" i="19"/>
  <c r="B1167" i="19"/>
  <c r="B1168" i="19"/>
  <c r="B1169" i="19"/>
  <c r="B1170" i="19"/>
  <c r="B1171" i="19"/>
  <c r="B1172" i="19"/>
  <c r="B1173" i="19"/>
  <c r="B1174" i="19"/>
  <c r="B1175" i="19"/>
  <c r="B1176" i="19"/>
  <c r="B1177" i="19"/>
  <c r="B1178" i="19"/>
  <c r="B1179" i="19"/>
  <c r="B1180" i="19"/>
  <c r="B1181" i="19"/>
  <c r="B1182" i="19"/>
  <c r="B1183" i="19"/>
  <c r="B1184" i="19"/>
  <c r="B1185" i="19"/>
  <c r="B1186" i="19"/>
  <c r="B1187" i="19"/>
  <c r="B1188" i="19"/>
  <c r="B1189" i="19"/>
  <c r="B1190" i="19"/>
  <c r="B1191" i="19"/>
  <c r="B1192" i="19"/>
  <c r="B1193" i="19"/>
  <c r="B1194" i="19"/>
  <c r="B1195" i="19"/>
  <c r="B1196" i="19"/>
  <c r="B1197" i="19"/>
  <c r="B1198" i="19"/>
  <c r="B1199" i="19"/>
  <c r="B1200" i="19"/>
  <c r="B1201" i="19"/>
  <c r="B1202" i="19"/>
  <c r="B1203" i="19"/>
  <c r="B1204" i="19"/>
  <c r="B1205" i="19"/>
  <c r="B1206" i="19"/>
  <c r="B1207" i="19"/>
  <c r="B1208" i="19"/>
  <c r="B1209" i="19"/>
  <c r="B1210" i="19"/>
  <c r="B1211" i="19"/>
  <c r="B1212" i="19"/>
  <c r="B1213" i="19"/>
  <c r="B1214" i="19"/>
  <c r="B1215" i="19"/>
  <c r="B1216" i="19"/>
  <c r="B1217" i="19"/>
  <c r="B1218" i="19"/>
  <c r="B1219" i="19"/>
  <c r="B1220" i="19"/>
  <c r="B1221" i="19"/>
  <c r="B1222" i="19"/>
  <c r="B1223" i="19"/>
  <c r="B1224" i="19"/>
  <c r="B1225" i="19"/>
  <c r="B1226" i="19"/>
  <c r="B1227" i="19"/>
  <c r="B1228" i="19"/>
  <c r="B1229" i="19"/>
  <c r="B1230" i="19"/>
  <c r="B1231" i="19"/>
  <c r="B1232" i="19"/>
  <c r="B1233" i="19"/>
  <c r="B1234" i="19"/>
  <c r="B1235" i="19"/>
  <c r="B1236" i="19"/>
  <c r="B1237" i="19"/>
  <c r="B1238" i="19"/>
  <c r="B1239" i="19"/>
  <c r="B1240" i="19"/>
  <c r="B1241" i="19"/>
  <c r="B1242" i="19"/>
  <c r="B1243" i="19"/>
  <c r="B1244" i="19"/>
  <c r="B1245" i="19"/>
  <c r="B1246" i="19"/>
  <c r="B1247" i="19"/>
  <c r="B1248" i="19"/>
  <c r="B1249" i="19"/>
  <c r="B1250" i="19"/>
  <c r="B1251" i="19"/>
  <c r="B1252" i="19"/>
  <c r="B1253" i="19"/>
  <c r="B1254" i="19"/>
  <c r="B1255" i="19"/>
  <c r="B1256" i="19"/>
  <c r="B1257" i="19"/>
  <c r="B1258" i="19"/>
  <c r="B1259" i="19"/>
  <c r="B1260" i="19"/>
  <c r="B1261" i="19"/>
  <c r="B1262" i="19"/>
  <c r="B1263" i="19"/>
  <c r="B1264" i="19"/>
  <c r="B1265" i="19"/>
  <c r="B1266" i="19"/>
  <c r="B1267" i="19"/>
  <c r="B1268" i="19"/>
  <c r="B1269" i="19"/>
  <c r="B1270" i="19"/>
  <c r="B1271" i="19"/>
  <c r="B1272" i="19"/>
  <c r="B1273" i="19"/>
  <c r="B1274" i="19"/>
  <c r="B1275" i="19"/>
  <c r="B1276" i="19"/>
  <c r="B1277" i="19"/>
  <c r="B1278" i="19"/>
  <c r="B1279" i="19"/>
  <c r="B1280" i="19"/>
  <c r="B1281" i="19"/>
  <c r="B1282" i="19"/>
  <c r="B1283" i="19"/>
  <c r="B1284" i="19"/>
  <c r="B1285" i="19"/>
  <c r="B1286" i="19"/>
  <c r="B1287" i="19"/>
  <c r="B1288" i="19"/>
  <c r="B1289" i="19"/>
  <c r="B1290" i="19"/>
  <c r="B1291" i="19"/>
  <c r="B1292" i="19"/>
  <c r="B1293" i="19"/>
  <c r="B1294" i="19"/>
  <c r="B1295" i="19"/>
  <c r="B1296" i="19"/>
  <c r="B1297" i="19"/>
  <c r="B1298" i="19"/>
  <c r="B1299" i="19"/>
  <c r="B1300" i="19"/>
  <c r="B1301" i="19"/>
  <c r="B1302" i="19"/>
  <c r="B1303" i="19"/>
  <c r="B1304" i="19"/>
  <c r="B1305" i="19"/>
  <c r="B1306" i="19"/>
  <c r="B1307" i="19"/>
  <c r="B1308" i="19"/>
  <c r="B1309" i="19"/>
  <c r="B1310" i="19"/>
  <c r="B1311" i="19"/>
  <c r="B1312" i="19"/>
  <c r="B1313" i="19"/>
  <c r="B1314" i="19"/>
  <c r="B1315" i="19"/>
  <c r="B1316" i="19"/>
  <c r="B1317" i="19"/>
  <c r="B1318" i="19"/>
  <c r="B1319" i="19"/>
  <c r="B1320" i="19"/>
  <c r="B1321" i="19"/>
  <c r="B1322" i="19"/>
  <c r="B1323" i="19"/>
  <c r="B1324" i="19"/>
  <c r="B1325" i="19"/>
  <c r="B1326" i="19"/>
  <c r="B1327" i="19"/>
  <c r="B1328" i="19"/>
  <c r="B1329" i="19"/>
  <c r="B1330" i="19"/>
  <c r="B1331" i="19"/>
  <c r="B1332" i="19"/>
  <c r="B1333" i="19"/>
  <c r="B1334" i="19"/>
  <c r="B1335" i="19"/>
  <c r="B1336" i="19"/>
  <c r="B1337" i="19"/>
  <c r="B1338" i="19"/>
  <c r="B1339" i="19"/>
  <c r="B1340" i="19"/>
  <c r="B1341" i="19"/>
  <c r="B1342" i="19"/>
  <c r="B1343" i="19"/>
  <c r="B1344" i="19"/>
  <c r="B1345" i="19"/>
  <c r="B1346" i="19"/>
  <c r="B1347" i="19"/>
  <c r="B1348" i="19"/>
  <c r="B1349" i="19"/>
  <c r="B1350" i="19"/>
  <c r="B1351" i="19"/>
  <c r="B1352" i="19"/>
  <c r="B1353" i="19"/>
  <c r="B1354" i="19"/>
  <c r="B1355" i="19"/>
  <c r="D1355" i="19" s="1"/>
  <c r="B1356" i="19"/>
  <c r="D1356" i="19" s="1"/>
  <c r="B1357" i="19"/>
  <c r="B1358" i="19"/>
  <c r="B1359" i="19"/>
  <c r="D1359" i="19" s="1"/>
  <c r="B1360" i="19"/>
  <c r="D1360" i="19" s="1"/>
  <c r="B1361" i="19"/>
  <c r="B1362" i="19"/>
  <c r="B1363" i="19"/>
  <c r="D1363" i="19" s="1"/>
  <c r="B1364" i="19"/>
  <c r="D1364" i="19" s="1"/>
  <c r="B1365" i="19"/>
  <c r="B1366" i="19"/>
  <c r="B1367" i="19"/>
  <c r="D1367" i="19" s="1"/>
  <c r="B1368" i="19"/>
  <c r="D1368" i="19" s="1"/>
  <c r="B1369" i="19"/>
  <c r="B1370" i="19"/>
  <c r="B1371" i="19"/>
  <c r="D1371" i="19" s="1"/>
  <c r="B1372" i="19"/>
  <c r="D1372" i="19" s="1"/>
  <c r="B1373" i="19"/>
  <c r="B1374" i="19"/>
  <c r="B1375" i="19"/>
  <c r="D1375" i="19" s="1"/>
  <c r="B1376" i="19"/>
  <c r="D1376" i="19" s="1"/>
  <c r="B1377" i="19"/>
  <c r="B1378" i="19"/>
  <c r="B1379" i="19"/>
  <c r="D1379" i="19" s="1"/>
  <c r="B1380" i="19"/>
  <c r="D1380" i="19" s="1"/>
  <c r="B1381" i="19"/>
  <c r="B1382" i="19"/>
  <c r="B1383" i="19"/>
  <c r="D1383" i="19" s="1"/>
  <c r="B1384" i="19"/>
  <c r="D1384" i="19" s="1"/>
  <c r="B1385" i="19"/>
  <c r="B1386" i="19"/>
  <c r="B1387" i="19"/>
  <c r="D1387" i="19" s="1"/>
  <c r="B1388" i="19"/>
  <c r="D1388" i="19" s="1"/>
  <c r="B1389" i="19"/>
  <c r="B1390" i="19"/>
  <c r="B1391" i="19"/>
  <c r="D1391" i="19" s="1"/>
  <c r="B1392" i="19"/>
  <c r="D1392" i="19" s="1"/>
  <c r="B1393" i="19"/>
  <c r="B1394" i="19"/>
  <c r="B1395" i="19"/>
  <c r="D1395" i="19" s="1"/>
  <c r="B1396" i="19"/>
  <c r="D1396" i="19" s="1"/>
  <c r="B1397" i="19"/>
  <c r="B1398" i="19"/>
  <c r="B1399" i="19"/>
  <c r="D1399" i="19" s="1"/>
  <c r="B1400" i="19"/>
  <c r="D1400" i="19" s="1"/>
  <c r="B1401" i="19"/>
  <c r="B1402" i="19"/>
  <c r="B1403" i="19"/>
  <c r="D1403" i="19" s="1"/>
  <c r="B1404" i="19"/>
  <c r="D1404" i="19" s="1"/>
  <c r="B1405" i="19"/>
  <c r="B1406" i="19"/>
  <c r="B1407" i="19"/>
  <c r="D1407" i="19" s="1"/>
  <c r="B1408" i="19"/>
  <c r="D1408" i="19" s="1"/>
  <c r="B1409" i="19"/>
  <c r="B1410" i="19"/>
  <c r="B1411" i="19"/>
  <c r="D1411" i="19" s="1"/>
  <c r="B1412" i="19"/>
  <c r="D1412" i="19" s="1"/>
  <c r="B1413" i="19"/>
  <c r="B1414" i="19"/>
  <c r="B1415" i="19"/>
  <c r="D1415" i="19" s="1"/>
  <c r="B1416" i="19"/>
  <c r="D1416" i="19" s="1"/>
  <c r="B1417" i="19"/>
  <c r="B1418" i="19"/>
  <c r="B1419" i="19"/>
  <c r="D1419" i="19" s="1"/>
  <c r="B1420" i="19"/>
  <c r="D1420" i="19" s="1"/>
  <c r="B1421" i="19"/>
  <c r="B1422" i="19"/>
  <c r="B1423" i="19"/>
  <c r="D1423" i="19" s="1"/>
  <c r="B1424" i="19"/>
  <c r="D1424" i="19" s="1"/>
  <c r="B1425" i="19"/>
  <c r="B1426" i="19"/>
  <c r="B1427" i="19"/>
  <c r="D1427" i="19" s="1"/>
  <c r="B1428" i="19"/>
  <c r="D1428" i="19" s="1"/>
  <c r="B1429" i="19"/>
  <c r="B1430" i="19"/>
  <c r="B1431" i="19"/>
  <c r="D1431" i="19" s="1"/>
  <c r="B1432" i="19"/>
  <c r="D1432" i="19" s="1"/>
  <c r="B1433" i="19"/>
  <c r="B1434" i="19"/>
  <c r="B1435" i="19"/>
  <c r="D1435" i="19" s="1"/>
  <c r="B1436" i="19"/>
  <c r="D1436" i="19" s="1"/>
  <c r="B1437" i="19"/>
  <c r="B1438" i="19"/>
  <c r="B1439" i="19"/>
  <c r="D1439" i="19" s="1"/>
  <c r="B1440" i="19"/>
  <c r="D1440" i="19" s="1"/>
  <c r="B1441" i="19"/>
  <c r="B1442" i="19"/>
  <c r="B1443" i="19"/>
  <c r="D1443" i="19" s="1"/>
  <c r="B1444" i="19"/>
  <c r="D1444" i="19" s="1"/>
  <c r="B1445" i="19"/>
  <c r="B1446" i="19"/>
  <c r="B1447" i="19"/>
  <c r="D1447" i="19" s="1"/>
  <c r="B1448" i="19"/>
  <c r="D1448" i="19" s="1"/>
  <c r="B1449" i="19"/>
  <c r="B1450" i="19"/>
  <c r="B1451" i="19"/>
  <c r="D1451" i="19" s="1"/>
  <c r="B1452" i="19"/>
  <c r="D1452" i="19" s="1"/>
  <c r="B1453" i="19"/>
  <c r="B1454" i="19"/>
  <c r="B1455" i="19"/>
  <c r="D1455" i="19" s="1"/>
  <c r="B1456" i="19"/>
  <c r="D1456" i="19" s="1"/>
  <c r="B1457" i="19"/>
  <c r="B1458" i="19"/>
  <c r="B1459" i="19"/>
  <c r="D1459" i="19" s="1"/>
  <c r="B1460" i="19"/>
  <c r="D1460" i="19" s="1"/>
  <c r="B1461" i="19"/>
  <c r="B1462" i="19"/>
  <c r="B1463" i="19"/>
  <c r="D1463" i="19" s="1"/>
  <c r="B1464" i="19"/>
  <c r="D1464" i="19" s="1"/>
  <c r="B1465" i="19"/>
  <c r="B1466" i="19"/>
  <c r="B1467" i="19"/>
  <c r="D1467" i="19" s="1"/>
  <c r="B1468" i="19"/>
  <c r="D1468" i="19" s="1"/>
  <c r="B1469" i="19"/>
  <c r="B1470" i="19"/>
  <c r="B1471" i="19"/>
  <c r="D1471" i="19" s="1"/>
  <c r="B1472" i="19"/>
  <c r="D1472" i="19" s="1"/>
  <c r="B1473" i="19"/>
  <c r="B1474" i="19"/>
  <c r="B1475" i="19"/>
  <c r="D1475" i="19" s="1"/>
  <c r="B1476" i="19"/>
  <c r="D1476" i="19" s="1"/>
  <c r="B1477" i="19"/>
  <c r="B1478" i="19"/>
  <c r="B1479" i="19"/>
  <c r="D1479" i="19" s="1"/>
  <c r="B1480" i="19"/>
  <c r="D1480" i="19" s="1"/>
  <c r="B1481" i="19"/>
  <c r="B1482" i="19"/>
  <c r="B1483" i="19"/>
  <c r="D1483" i="19" s="1"/>
  <c r="B1484" i="19"/>
  <c r="D1484" i="19" s="1"/>
  <c r="B1485" i="19"/>
  <c r="B1486" i="19"/>
  <c r="B1487" i="19"/>
  <c r="D1487" i="19" s="1"/>
  <c r="B1488" i="19"/>
  <c r="D1488" i="19" s="1"/>
  <c r="B1489" i="19"/>
  <c r="B1490" i="19"/>
  <c r="B1491" i="19"/>
  <c r="D1491" i="19" s="1"/>
  <c r="B1492" i="19"/>
  <c r="D1492" i="19" s="1"/>
  <c r="B1493" i="19"/>
  <c r="B1494" i="19"/>
  <c r="B1495" i="19"/>
  <c r="D1495" i="19" s="1"/>
  <c r="B1496" i="19"/>
  <c r="D1496" i="19" s="1"/>
  <c r="B1497" i="19"/>
  <c r="B1498" i="19"/>
  <c r="B1499" i="19"/>
  <c r="D1499" i="19" s="1"/>
  <c r="B1500" i="19"/>
  <c r="D1500" i="19" s="1"/>
  <c r="B1501" i="19"/>
  <c r="B1502" i="19"/>
  <c r="B1503" i="19"/>
  <c r="D1503" i="19" s="1"/>
  <c r="B1504" i="19"/>
  <c r="D1504" i="19" s="1"/>
  <c r="B1505" i="19"/>
  <c r="B1506" i="19"/>
  <c r="B1507" i="19"/>
  <c r="D1507" i="19" s="1"/>
  <c r="B1508" i="19"/>
  <c r="D1508" i="19" s="1"/>
  <c r="B1509" i="19"/>
  <c r="B1510" i="19"/>
  <c r="B1511" i="19"/>
  <c r="D1511" i="19" s="1"/>
  <c r="B1512" i="19"/>
  <c r="D1512" i="19" s="1"/>
  <c r="B1513" i="19"/>
  <c r="B1514" i="19"/>
  <c r="B1515" i="19"/>
  <c r="D1515" i="19" s="1"/>
  <c r="B1516" i="19"/>
  <c r="D1516" i="19" s="1"/>
  <c r="B1517" i="19"/>
  <c r="B1518" i="19"/>
  <c r="B1519" i="19"/>
  <c r="D1519" i="19" s="1"/>
  <c r="B1520" i="19"/>
  <c r="D1520" i="19" s="1"/>
  <c r="B1521" i="19"/>
  <c r="B1522" i="19"/>
  <c r="B1523" i="19"/>
  <c r="D1523" i="19" s="1"/>
  <c r="B1524" i="19"/>
  <c r="D1524" i="19" s="1"/>
  <c r="B1525" i="19"/>
  <c r="B1526" i="19"/>
  <c r="B1527" i="19"/>
  <c r="D1527" i="19" s="1"/>
  <c r="B1528" i="19"/>
  <c r="D1528" i="19" s="1"/>
  <c r="B1529" i="19"/>
  <c r="B1530" i="19"/>
  <c r="B1531" i="19"/>
  <c r="D1531" i="19" s="1"/>
  <c r="B1532" i="19"/>
  <c r="D1532" i="19" s="1"/>
  <c r="B1533" i="19"/>
  <c r="B1534" i="19"/>
  <c r="B1535" i="19"/>
  <c r="D1535" i="19" s="1"/>
  <c r="B1536" i="19"/>
  <c r="D1536" i="19" s="1"/>
  <c r="B1537" i="19"/>
  <c r="B1538" i="19"/>
  <c r="B1539" i="19"/>
  <c r="D1539" i="19" s="1"/>
  <c r="B1540" i="19"/>
  <c r="D1540" i="19" s="1"/>
  <c r="B1541" i="19"/>
  <c r="B1542" i="19"/>
  <c r="B1543" i="19"/>
  <c r="D1543" i="19" s="1"/>
  <c r="B1544" i="19"/>
  <c r="D1544" i="19" s="1"/>
  <c r="B1545" i="19"/>
  <c r="B1546" i="19"/>
  <c r="B1547" i="19"/>
  <c r="D1547" i="19" s="1"/>
  <c r="B1548" i="19"/>
  <c r="D1548" i="19" s="1"/>
  <c r="B1549" i="19"/>
  <c r="B1550" i="19"/>
  <c r="B1551" i="19"/>
  <c r="D1551" i="19" s="1"/>
  <c r="B1552" i="19"/>
  <c r="D1552" i="19" s="1"/>
  <c r="B1553" i="19"/>
  <c r="B1554" i="19"/>
  <c r="B1555" i="19"/>
  <c r="D1555" i="19" s="1"/>
  <c r="B1556" i="19"/>
  <c r="D1556" i="19" s="1"/>
  <c r="B1557" i="19"/>
  <c r="B1558" i="19"/>
  <c r="B1559" i="19"/>
  <c r="D1559" i="19" s="1"/>
  <c r="B1560" i="19"/>
  <c r="D1560" i="19" s="1"/>
  <c r="B1561" i="19"/>
  <c r="B1562" i="19"/>
  <c r="B1563" i="19"/>
  <c r="D1563" i="19" s="1"/>
  <c r="B1564" i="19"/>
  <c r="D1564" i="19" s="1"/>
  <c r="B1565" i="19"/>
  <c r="B1566" i="19"/>
  <c r="B1567" i="19"/>
  <c r="D1567" i="19" s="1"/>
  <c r="B1568" i="19"/>
  <c r="D1568" i="19" s="1"/>
  <c r="B1569" i="19"/>
  <c r="B1570" i="19"/>
  <c r="B1571" i="19"/>
  <c r="D1571" i="19" s="1"/>
  <c r="B1572" i="19"/>
  <c r="D1572" i="19" s="1"/>
  <c r="B1573" i="19"/>
  <c r="B1574" i="19"/>
  <c r="B1575" i="19"/>
  <c r="D1575" i="19" s="1"/>
  <c r="B1576" i="19"/>
  <c r="D1576" i="19" s="1"/>
  <c r="B1577" i="19"/>
  <c r="B1578" i="19"/>
  <c r="B1579" i="19"/>
  <c r="D1579" i="19" s="1"/>
  <c r="B1580" i="19"/>
  <c r="D1580" i="19" s="1"/>
  <c r="B1581" i="19"/>
  <c r="B1582" i="19"/>
  <c r="B1583" i="19"/>
  <c r="D1583" i="19" s="1"/>
  <c r="B1584" i="19"/>
  <c r="D1584" i="19" s="1"/>
  <c r="B1585" i="19"/>
  <c r="B1586" i="19"/>
  <c r="B1587" i="19"/>
  <c r="D1587" i="19" s="1"/>
  <c r="B1588" i="19"/>
  <c r="D1588" i="19" s="1"/>
  <c r="B1589" i="19"/>
  <c r="B1590" i="19"/>
  <c r="B1591" i="19"/>
  <c r="D1591" i="19" s="1"/>
  <c r="B1592" i="19"/>
  <c r="D1592" i="19" s="1"/>
  <c r="B1593" i="19"/>
  <c r="B1594" i="19"/>
  <c r="B1595" i="19"/>
  <c r="D1595" i="19" s="1"/>
  <c r="B1596" i="19"/>
  <c r="D1596" i="19" s="1"/>
  <c r="B1597" i="19"/>
  <c r="B1598" i="19"/>
  <c r="B1599" i="19"/>
  <c r="D1599" i="19" s="1"/>
  <c r="B1600" i="19"/>
  <c r="D1600" i="19" s="1"/>
  <c r="B1601" i="19"/>
  <c r="B1602" i="19"/>
  <c r="B1603" i="19"/>
  <c r="D1603" i="19" s="1"/>
  <c r="B1604" i="19"/>
  <c r="D1604" i="19" s="1"/>
  <c r="B1605" i="19"/>
  <c r="B1606" i="19"/>
  <c r="B1607" i="19"/>
  <c r="D1607" i="19" s="1"/>
  <c r="B1608" i="19"/>
  <c r="D1608" i="19" s="1"/>
  <c r="B1609" i="19"/>
  <c r="B1610" i="19"/>
  <c r="B1611" i="19"/>
  <c r="D1611" i="19" s="1"/>
  <c r="B1612" i="19"/>
  <c r="D1612" i="19" s="1"/>
  <c r="B1613" i="19"/>
  <c r="B1614" i="19"/>
  <c r="B1615" i="19"/>
  <c r="D1615" i="19" s="1"/>
  <c r="B1616" i="19"/>
  <c r="D1616" i="19" s="1"/>
  <c r="B1617" i="19"/>
  <c r="B1618" i="19"/>
  <c r="B1619" i="19"/>
  <c r="D1619" i="19" s="1"/>
  <c r="B1620" i="19"/>
  <c r="D1620" i="19" s="1"/>
  <c r="B1621" i="19"/>
  <c r="B1622" i="19"/>
  <c r="B1623" i="19"/>
  <c r="D1623" i="19" s="1"/>
  <c r="B1624" i="19"/>
  <c r="D1624" i="19" s="1"/>
  <c r="B1625" i="19"/>
  <c r="B1626" i="19"/>
  <c r="B1627" i="19"/>
  <c r="D1627" i="19" s="1"/>
  <c r="B1628" i="19"/>
  <c r="D1628" i="19" s="1"/>
  <c r="B1629" i="19"/>
  <c r="B1630" i="19"/>
  <c r="B1631" i="19"/>
  <c r="D1631" i="19" s="1"/>
  <c r="B1632" i="19"/>
  <c r="D1632" i="19" s="1"/>
  <c r="B1633" i="19"/>
  <c r="B1634" i="19"/>
  <c r="B1635" i="19"/>
  <c r="D1635" i="19" s="1"/>
  <c r="B1636" i="19"/>
  <c r="D1636" i="19" s="1"/>
  <c r="B1637" i="19"/>
  <c r="B1638" i="19"/>
  <c r="B1639" i="19"/>
  <c r="D1639" i="19" s="1"/>
  <c r="B1640" i="19"/>
  <c r="D1640" i="19" s="1"/>
  <c r="B1641" i="19"/>
  <c r="B1642" i="19"/>
  <c r="B1643" i="19"/>
  <c r="D1643" i="19" s="1"/>
  <c r="B1644" i="19"/>
  <c r="D1644" i="19" s="1"/>
  <c r="B1645" i="19"/>
  <c r="B1646" i="19"/>
  <c r="B1647" i="19"/>
  <c r="D1647" i="19" s="1"/>
  <c r="B1648" i="19"/>
  <c r="D1648" i="19" s="1"/>
  <c r="B1649" i="19"/>
  <c r="B1650" i="19"/>
  <c r="B1651" i="19"/>
  <c r="D1651" i="19" s="1"/>
  <c r="B1652" i="19"/>
  <c r="D1652" i="19" s="1"/>
  <c r="B1653" i="19"/>
  <c r="B1654" i="19"/>
  <c r="B1655" i="19"/>
  <c r="D1655" i="19" s="1"/>
  <c r="B1656" i="19"/>
  <c r="D1656" i="19" s="1"/>
  <c r="B1657" i="19"/>
  <c r="B1658" i="19"/>
  <c r="B1659" i="19"/>
  <c r="D1659" i="19" s="1"/>
  <c r="B1660" i="19"/>
  <c r="D1660" i="19" s="1"/>
  <c r="B1661" i="19"/>
  <c r="B1662" i="19"/>
  <c r="B1663" i="19"/>
  <c r="D1663" i="19" s="1"/>
  <c r="B1664" i="19"/>
  <c r="D1664" i="19" s="1"/>
  <c r="B1665" i="19"/>
  <c r="B1666" i="19"/>
  <c r="B1667" i="19"/>
  <c r="D1667" i="19" s="1"/>
  <c r="B1668" i="19"/>
  <c r="D1668" i="19" s="1"/>
  <c r="B1669" i="19"/>
  <c r="B1670" i="19"/>
  <c r="B1671" i="19"/>
  <c r="D1671" i="19" s="1"/>
  <c r="B1672" i="19"/>
  <c r="D1672" i="19" s="1"/>
  <c r="B1673" i="19"/>
  <c r="B1674" i="19"/>
  <c r="B1675" i="19"/>
  <c r="D1675" i="19" s="1"/>
  <c r="B1676" i="19"/>
  <c r="D1676" i="19" s="1"/>
  <c r="B1677" i="19"/>
  <c r="B1678" i="19"/>
  <c r="B1679" i="19"/>
  <c r="D1679" i="19" s="1"/>
  <c r="B1680" i="19"/>
  <c r="D1680" i="19" s="1"/>
  <c r="B1681" i="19"/>
  <c r="B1682" i="19"/>
  <c r="B1683" i="19"/>
  <c r="D1683" i="19" s="1"/>
  <c r="B1684" i="19"/>
  <c r="D1684" i="19" s="1"/>
  <c r="B1685" i="19"/>
  <c r="B1686" i="19"/>
  <c r="B1687" i="19"/>
  <c r="D1687" i="19" s="1"/>
  <c r="B1688" i="19"/>
  <c r="D1688" i="19" s="1"/>
  <c r="B1689" i="19"/>
  <c r="B1690" i="19"/>
  <c r="B1691" i="19"/>
  <c r="D1691" i="19" s="1"/>
  <c r="B1692" i="19"/>
  <c r="D1692" i="19" s="1"/>
  <c r="B1693" i="19"/>
  <c r="B1694" i="19"/>
  <c r="B1695" i="19"/>
  <c r="D1695" i="19" s="1"/>
  <c r="B1696" i="19"/>
  <c r="D1696" i="19" s="1"/>
  <c r="B1697" i="19"/>
  <c r="B1698" i="19"/>
  <c r="B1699" i="19"/>
  <c r="D1699" i="19" s="1"/>
  <c r="B1700" i="19"/>
  <c r="D1700" i="19" s="1"/>
  <c r="B1701" i="19"/>
  <c r="B1702" i="19"/>
  <c r="B1703" i="19"/>
  <c r="D1703" i="19" s="1"/>
  <c r="B1704" i="19"/>
  <c r="D1704" i="19" s="1"/>
  <c r="B1705" i="19"/>
  <c r="B1706" i="19"/>
  <c r="B1707" i="19"/>
  <c r="D1707" i="19" s="1"/>
  <c r="B1708" i="19"/>
  <c r="D1708" i="19" s="1"/>
  <c r="B1709" i="19"/>
  <c r="B1710" i="19"/>
  <c r="B1711" i="19"/>
  <c r="D1711" i="19" s="1"/>
  <c r="B1712" i="19"/>
  <c r="D1712" i="19" s="1"/>
  <c r="B1713" i="19"/>
  <c r="B1714" i="19"/>
  <c r="B1715" i="19"/>
  <c r="D1715" i="19" s="1"/>
  <c r="B1716" i="19"/>
  <c r="D1716" i="19" s="1"/>
  <c r="B1717" i="19"/>
  <c r="B1718" i="19"/>
  <c r="B1719" i="19"/>
  <c r="D1719" i="19" s="1"/>
  <c r="B1720" i="19"/>
  <c r="D1720" i="19" s="1"/>
  <c r="B1721" i="19"/>
  <c r="B1722" i="19"/>
  <c r="B1723" i="19"/>
  <c r="D1723" i="19" s="1"/>
  <c r="B1724" i="19"/>
  <c r="D1724" i="19" s="1"/>
  <c r="B1725" i="19"/>
  <c r="B1726" i="19"/>
  <c r="B1727" i="19"/>
  <c r="D1727" i="19" s="1"/>
  <c r="B1728" i="19"/>
  <c r="D1728" i="19" s="1"/>
  <c r="B1729" i="19"/>
  <c r="B1730" i="19"/>
  <c r="B1731" i="19"/>
  <c r="D1731" i="19" s="1"/>
  <c r="B1732" i="19"/>
  <c r="D1732" i="19" s="1"/>
  <c r="B1733" i="19"/>
  <c r="B1734" i="19"/>
  <c r="B1735" i="19"/>
  <c r="D1735" i="19" s="1"/>
  <c r="B1736" i="19"/>
  <c r="D1736" i="19" s="1"/>
  <c r="B1737" i="19"/>
  <c r="B1738" i="19"/>
  <c r="B1739" i="19"/>
  <c r="D1739" i="19" s="1"/>
  <c r="B1740" i="19"/>
  <c r="D1740" i="19" s="1"/>
  <c r="B1741" i="19"/>
  <c r="B1742" i="19"/>
  <c r="B1743" i="19"/>
  <c r="D1743" i="19" s="1"/>
  <c r="B1744" i="19"/>
  <c r="D1744" i="19" s="1"/>
  <c r="B1745" i="19"/>
  <c r="B1746" i="19"/>
  <c r="B1747" i="19"/>
  <c r="D1747" i="19" s="1"/>
  <c r="B1748" i="19"/>
  <c r="D1748" i="19" s="1"/>
  <c r="B1749" i="19"/>
  <c r="B1750" i="19"/>
  <c r="B1751" i="19"/>
  <c r="D1751" i="19" s="1"/>
  <c r="B1752" i="19"/>
  <c r="D1752" i="19" s="1"/>
  <c r="B1753" i="19"/>
  <c r="B1754" i="19"/>
  <c r="B1755" i="19"/>
  <c r="D1755" i="19" s="1"/>
  <c r="B1756" i="19"/>
  <c r="D1756" i="19" s="1"/>
  <c r="B1757" i="19"/>
  <c r="B1758" i="19"/>
  <c r="B1759" i="19"/>
  <c r="D1759" i="19" s="1"/>
  <c r="B1760" i="19"/>
  <c r="D1760" i="19" s="1"/>
  <c r="B1761" i="19"/>
  <c r="B1762" i="19"/>
  <c r="B1763" i="19"/>
  <c r="D1763" i="19" s="1"/>
  <c r="B1764" i="19"/>
  <c r="D1764" i="19" s="1"/>
  <c r="B1765" i="19"/>
  <c r="B1766" i="19"/>
  <c r="B1767" i="19"/>
  <c r="D1767" i="19" s="1"/>
  <c r="B1768" i="19"/>
  <c r="D1768" i="19" s="1"/>
  <c r="B1769" i="19"/>
  <c r="B1770" i="19"/>
  <c r="B1771" i="19"/>
  <c r="D1771" i="19" s="1"/>
  <c r="B1772" i="19"/>
  <c r="D1772" i="19" s="1"/>
  <c r="B1773" i="19"/>
  <c r="B1774" i="19"/>
  <c r="B1775" i="19"/>
  <c r="D1775" i="19" s="1"/>
  <c r="B1776" i="19"/>
  <c r="D1776" i="19" s="1"/>
  <c r="B1777" i="19"/>
  <c r="B1778" i="19"/>
  <c r="B1779" i="19"/>
  <c r="D1779" i="19" s="1"/>
  <c r="B1780" i="19"/>
  <c r="D1780" i="19" s="1"/>
  <c r="B1781" i="19"/>
  <c r="B1782" i="19"/>
  <c r="B1783" i="19"/>
  <c r="D1783" i="19" s="1"/>
  <c r="B1784" i="19"/>
  <c r="D1784" i="19" s="1"/>
  <c r="B1785" i="19"/>
  <c r="B1786" i="19"/>
  <c r="B1787" i="19"/>
  <c r="D1787" i="19" s="1"/>
  <c r="B1788" i="19"/>
  <c r="D1788" i="19" s="1"/>
  <c r="B1789" i="19"/>
  <c r="B1790" i="19"/>
  <c r="B1791" i="19"/>
  <c r="D1791" i="19" s="1"/>
  <c r="B1792" i="19"/>
  <c r="D1792" i="19" s="1"/>
  <c r="B1793" i="19"/>
  <c r="B1794" i="19"/>
  <c r="B1795" i="19"/>
  <c r="D1795" i="19" s="1"/>
  <c r="B1796" i="19"/>
  <c r="D1796" i="19" s="1"/>
  <c r="B1797" i="19"/>
  <c r="B1798" i="19"/>
  <c r="B1799" i="19"/>
  <c r="D1799" i="19" s="1"/>
  <c r="B1800" i="19"/>
  <c r="D1800" i="19" s="1"/>
  <c r="B1801" i="19"/>
  <c r="B1802" i="19"/>
  <c r="B1803" i="19"/>
  <c r="D1803" i="19" s="1"/>
  <c r="B1804" i="19"/>
  <c r="D1804" i="19" s="1"/>
  <c r="B1805" i="19"/>
  <c r="B1806" i="19"/>
  <c r="B1807" i="19"/>
  <c r="D1807" i="19" s="1"/>
  <c r="B1808" i="19"/>
  <c r="D1808" i="19" s="1"/>
  <c r="B1809" i="19"/>
  <c r="B1810" i="19"/>
  <c r="B1811" i="19"/>
  <c r="D1811" i="19" s="1"/>
  <c r="B1812" i="19"/>
  <c r="D1812" i="19" s="1"/>
  <c r="B1813" i="19"/>
  <c r="B1814" i="19"/>
  <c r="B1815" i="19"/>
  <c r="D1815" i="19" s="1"/>
  <c r="B1816" i="19"/>
  <c r="D1816" i="19" s="1"/>
  <c r="B1817" i="19"/>
  <c r="B1818" i="19"/>
  <c r="B1819" i="19"/>
  <c r="D1819" i="19" s="1"/>
  <c r="B1820" i="19"/>
  <c r="D1820" i="19" s="1"/>
  <c r="B1821" i="19"/>
  <c r="B1822" i="19"/>
  <c r="B1823" i="19"/>
  <c r="D1823" i="19" s="1"/>
  <c r="B1824" i="19"/>
  <c r="D1824" i="19" s="1"/>
  <c r="B1825" i="19"/>
  <c r="B1826" i="19"/>
  <c r="B1827" i="19"/>
  <c r="D1827" i="19" s="1"/>
  <c r="B1828" i="19"/>
  <c r="D1828" i="19" s="1"/>
  <c r="B1829" i="19"/>
  <c r="B1830" i="19"/>
  <c r="B1831" i="19"/>
  <c r="D1831" i="19" s="1"/>
  <c r="B1832" i="19"/>
  <c r="D1832" i="19" s="1"/>
  <c r="B1833" i="19"/>
  <c r="B1834" i="19"/>
  <c r="B1835" i="19"/>
  <c r="D1835" i="19" s="1"/>
  <c r="B1836" i="19"/>
  <c r="D1836" i="19" s="1"/>
  <c r="B1837" i="19"/>
  <c r="B1838" i="19"/>
  <c r="B1839" i="19"/>
  <c r="D1839" i="19" s="1"/>
  <c r="B1840" i="19"/>
  <c r="D1840" i="19" s="1"/>
  <c r="B1841" i="19"/>
  <c r="B1842" i="19"/>
  <c r="B1843" i="19"/>
  <c r="D1843" i="19" s="1"/>
  <c r="B1844" i="19"/>
  <c r="D1844" i="19" s="1"/>
  <c r="B1845" i="19"/>
  <c r="B1846" i="19"/>
  <c r="B1847" i="19"/>
  <c r="D1847" i="19" s="1"/>
  <c r="B1848" i="19"/>
  <c r="D1848" i="19" s="1"/>
  <c r="B1849" i="19"/>
  <c r="B1850" i="19"/>
  <c r="B1851" i="19"/>
  <c r="D1851" i="19" s="1"/>
  <c r="B1852" i="19"/>
  <c r="D1852" i="19" s="1"/>
  <c r="B1853" i="19"/>
  <c r="B1854" i="19"/>
  <c r="B1855" i="19"/>
  <c r="D1855" i="19" s="1"/>
  <c r="B1856" i="19"/>
  <c r="D1856" i="19" s="1"/>
  <c r="B1857" i="19"/>
  <c r="B1858" i="19"/>
  <c r="B1859" i="19"/>
  <c r="D1859" i="19" s="1"/>
  <c r="B1860" i="19"/>
  <c r="D1860" i="19" s="1"/>
  <c r="B1861" i="19"/>
  <c r="B1862" i="19"/>
  <c r="B1863" i="19"/>
  <c r="D1863" i="19" s="1"/>
  <c r="B1864" i="19"/>
  <c r="D1864" i="19" s="1"/>
  <c r="B1865" i="19"/>
  <c r="B1866" i="19"/>
  <c r="B1867" i="19"/>
  <c r="D1867" i="19" s="1"/>
  <c r="B1868" i="19"/>
  <c r="D1868" i="19" s="1"/>
  <c r="B1869" i="19"/>
  <c r="B1870" i="19"/>
  <c r="B1871" i="19"/>
  <c r="D1871" i="19" s="1"/>
  <c r="B1872" i="19"/>
  <c r="D1872" i="19" s="1"/>
  <c r="B1873" i="19"/>
  <c r="B1874" i="19"/>
  <c r="B1875" i="19"/>
  <c r="D1875" i="19" s="1"/>
  <c r="B1876" i="19"/>
  <c r="D1876" i="19" s="1"/>
  <c r="B1877" i="19"/>
  <c r="B1878" i="19"/>
  <c r="B1879" i="19"/>
  <c r="D1879" i="19" s="1"/>
  <c r="B1880" i="19"/>
  <c r="D1880" i="19" s="1"/>
  <c r="B1881" i="19"/>
  <c r="B1882" i="19"/>
  <c r="B1883" i="19"/>
  <c r="D1883" i="19" s="1"/>
  <c r="B1884" i="19"/>
  <c r="D1884" i="19" s="1"/>
  <c r="B1885" i="19"/>
  <c r="B1886" i="19"/>
  <c r="B1887" i="19"/>
  <c r="D1887" i="19" s="1"/>
  <c r="B1888" i="19"/>
  <c r="D1888" i="19" s="1"/>
  <c r="B1889" i="19"/>
  <c r="B1890" i="19"/>
  <c r="B1891" i="19"/>
  <c r="D1891" i="19" s="1"/>
  <c r="B1892" i="19"/>
  <c r="D1892" i="19" s="1"/>
  <c r="B1893" i="19"/>
  <c r="B1894" i="19"/>
  <c r="B1895" i="19"/>
  <c r="D1895" i="19" s="1"/>
  <c r="B1896" i="19"/>
  <c r="D1896" i="19" s="1"/>
  <c r="B1897" i="19"/>
  <c r="B1898" i="19"/>
  <c r="B1899" i="19"/>
  <c r="D1899" i="19" s="1"/>
  <c r="B1900" i="19"/>
  <c r="D1900" i="19" s="1"/>
  <c r="B1901" i="19"/>
  <c r="B1902" i="19"/>
  <c r="B1903" i="19"/>
  <c r="D1903" i="19" s="1"/>
  <c r="B1904" i="19"/>
  <c r="D1904" i="19" s="1"/>
  <c r="B1905" i="19"/>
  <c r="B1906" i="19"/>
  <c r="B1907" i="19"/>
  <c r="D1907" i="19" s="1"/>
  <c r="B1908" i="19"/>
  <c r="D1908" i="19" s="1"/>
  <c r="B1909" i="19"/>
  <c r="B1910" i="19"/>
  <c r="B1911" i="19"/>
  <c r="D1911" i="19" s="1"/>
  <c r="B1912" i="19"/>
  <c r="D1912" i="19" s="1"/>
  <c r="B1913" i="19"/>
  <c r="B1914" i="19"/>
  <c r="B1915" i="19"/>
  <c r="D1915" i="19" s="1"/>
  <c r="B1916" i="19"/>
  <c r="D1916" i="19" s="1"/>
  <c r="B1917" i="19"/>
  <c r="B1918" i="19"/>
  <c r="B1919" i="19"/>
  <c r="D1919" i="19" s="1"/>
  <c r="B1920" i="19"/>
  <c r="D1920" i="19" s="1"/>
  <c r="B1921" i="19"/>
  <c r="B1922" i="19"/>
  <c r="B1923" i="19"/>
  <c r="D1923" i="19" s="1"/>
  <c r="B1924" i="19"/>
  <c r="D1924" i="19" s="1"/>
  <c r="B1925" i="19"/>
  <c r="B1926" i="19"/>
  <c r="B1927" i="19"/>
  <c r="D1927" i="19" s="1"/>
  <c r="B1928" i="19"/>
  <c r="D1928" i="19" s="1"/>
  <c r="B1929" i="19"/>
  <c r="B1930" i="19"/>
  <c r="B1931" i="19"/>
  <c r="D1931" i="19" s="1"/>
  <c r="B1932" i="19"/>
  <c r="D1932" i="19" s="1"/>
  <c r="B1933" i="19"/>
  <c r="B1934" i="19"/>
  <c r="B1935" i="19"/>
  <c r="D1935" i="19" s="1"/>
  <c r="B1936" i="19"/>
  <c r="D1936" i="19" s="1"/>
  <c r="B1937" i="19"/>
  <c r="B1938" i="19"/>
  <c r="B1939" i="19"/>
  <c r="D1939" i="19" s="1"/>
  <c r="B1940" i="19"/>
  <c r="D1940" i="19" s="1"/>
  <c r="B1941" i="19"/>
  <c r="B1942" i="19"/>
  <c r="B1943" i="19"/>
  <c r="D1943" i="19" s="1"/>
  <c r="B1944" i="19"/>
  <c r="D1944" i="19" s="1"/>
  <c r="B1945" i="19"/>
  <c r="B1946" i="19"/>
  <c r="B1947" i="19"/>
  <c r="D1947" i="19" s="1"/>
  <c r="B1948" i="19"/>
  <c r="D1948" i="19" s="1"/>
  <c r="B1949" i="19"/>
  <c r="B1950" i="19"/>
  <c r="B1951" i="19"/>
  <c r="D1951" i="19" s="1"/>
  <c r="B1952" i="19"/>
  <c r="D1952" i="19" s="1"/>
  <c r="B1953" i="19"/>
  <c r="B1954" i="19"/>
  <c r="B1955" i="19"/>
  <c r="D1955" i="19" s="1"/>
  <c r="B1956" i="19"/>
  <c r="D1956" i="19" s="1"/>
  <c r="B1957" i="19"/>
  <c r="B1958" i="19"/>
  <c r="B1959" i="19"/>
  <c r="D1959" i="19" s="1"/>
  <c r="B1960" i="19"/>
  <c r="D1960" i="19" s="1"/>
  <c r="B1961" i="19"/>
  <c r="B1962" i="19"/>
  <c r="B1963" i="19"/>
  <c r="D1963" i="19" s="1"/>
  <c r="B1964" i="19"/>
  <c r="D1964" i="19" s="1"/>
  <c r="B1965" i="19"/>
  <c r="B1966" i="19"/>
  <c r="B1967" i="19"/>
  <c r="D1967" i="19" s="1"/>
  <c r="B1968" i="19"/>
  <c r="D1968" i="19" s="1"/>
  <c r="B1969" i="19"/>
  <c r="B1970" i="19"/>
  <c r="B1971" i="19"/>
  <c r="D1971" i="19" s="1"/>
  <c r="B1972" i="19"/>
  <c r="D1972" i="19" s="1"/>
  <c r="B1973" i="19"/>
  <c r="B1974" i="19"/>
  <c r="B1975" i="19"/>
  <c r="D1975" i="19" s="1"/>
  <c r="B1976" i="19"/>
  <c r="D1976" i="19" s="1"/>
  <c r="B1977" i="19"/>
  <c r="B1978" i="19"/>
  <c r="B1979" i="19"/>
  <c r="D1979" i="19" s="1"/>
  <c r="B1980" i="19"/>
  <c r="D1980" i="19" s="1"/>
  <c r="B1981" i="19"/>
  <c r="B1982" i="19"/>
  <c r="B1983" i="19"/>
  <c r="D1983" i="19" s="1"/>
  <c r="B1984" i="19"/>
  <c r="D1984" i="19" s="1"/>
  <c r="B1985" i="19"/>
  <c r="B1986" i="19"/>
  <c r="B1987" i="19"/>
  <c r="D1987" i="19" s="1"/>
  <c r="B1988" i="19"/>
  <c r="D1988" i="19" s="1"/>
  <c r="B1989" i="19"/>
  <c r="B1990" i="19"/>
  <c r="B1991" i="19"/>
  <c r="D1991" i="19" s="1"/>
  <c r="B1992" i="19"/>
  <c r="D1992" i="19" s="1"/>
  <c r="B1993" i="19"/>
  <c r="B1994" i="19"/>
  <c r="B1995" i="19"/>
  <c r="D1995" i="19" s="1"/>
  <c r="B1996" i="19"/>
  <c r="D1996" i="19" s="1"/>
  <c r="B1997" i="19"/>
  <c r="B1998" i="19"/>
  <c r="B1999" i="19"/>
  <c r="D1999" i="19" s="1"/>
  <c r="B2000" i="19"/>
  <c r="D2000" i="19" s="1"/>
  <c r="D1357" i="19"/>
  <c r="D1358" i="19"/>
  <c r="D1361" i="19"/>
  <c r="D1362" i="19"/>
  <c r="D1365" i="19"/>
  <c r="D1366" i="19"/>
  <c r="D1369" i="19"/>
  <c r="D1370" i="19"/>
  <c r="D1373" i="19"/>
  <c r="D1374" i="19"/>
  <c r="D1377" i="19"/>
  <c r="D1378" i="19"/>
  <c r="D1381" i="19"/>
  <c r="D1382" i="19"/>
  <c r="D1385" i="19"/>
  <c r="D1386" i="19"/>
  <c r="D1389" i="19"/>
  <c r="D1390" i="19"/>
  <c r="D1393" i="19"/>
  <c r="D1394" i="19"/>
  <c r="D1397" i="19"/>
  <c r="D1398" i="19"/>
  <c r="D1401" i="19"/>
  <c r="D1402" i="19"/>
  <c r="D1405" i="19"/>
  <c r="D1406" i="19"/>
  <c r="D1409" i="19"/>
  <c r="D1410" i="19"/>
  <c r="D1413" i="19"/>
  <c r="D1414" i="19"/>
  <c r="D1417" i="19"/>
  <c r="D1418" i="19"/>
  <c r="D1421" i="19"/>
  <c r="D1422" i="19"/>
  <c r="D1425" i="19"/>
  <c r="D1426" i="19"/>
  <c r="D1429" i="19"/>
  <c r="D1430" i="19"/>
  <c r="D1433" i="19"/>
  <c r="D1434" i="19"/>
  <c r="D1437" i="19"/>
  <c r="D1438" i="19"/>
  <c r="D1441" i="19"/>
  <c r="D1442" i="19"/>
  <c r="D1445" i="19"/>
  <c r="D1446" i="19"/>
  <c r="D1449" i="19"/>
  <c r="D1450" i="19"/>
  <c r="D1453" i="19"/>
  <c r="D1454" i="19"/>
  <c r="D1457" i="19"/>
  <c r="D1458" i="19"/>
  <c r="D1461" i="19"/>
  <c r="D1462" i="19"/>
  <c r="D1465" i="19"/>
  <c r="D1466" i="19"/>
  <c r="D1469" i="19"/>
  <c r="D1470" i="19"/>
  <c r="D1473" i="19"/>
  <c r="D1474" i="19"/>
  <c r="D1477" i="19"/>
  <c r="D1478" i="19"/>
  <c r="D1481" i="19"/>
  <c r="D1482" i="19"/>
  <c r="D1485" i="19"/>
  <c r="D1486" i="19"/>
  <c r="D1489" i="19"/>
  <c r="D1490" i="19"/>
  <c r="D1493" i="19"/>
  <c r="D1494" i="19"/>
  <c r="D1497" i="19"/>
  <c r="D1498" i="19"/>
  <c r="D1501" i="19"/>
  <c r="D1502" i="19"/>
  <c r="D1505" i="19"/>
  <c r="D1506" i="19"/>
  <c r="D1509" i="19"/>
  <c r="D1510" i="19"/>
  <c r="D1513" i="19"/>
  <c r="D1514" i="19"/>
  <c r="D1517" i="19"/>
  <c r="D1518" i="19"/>
  <c r="D1521" i="19"/>
  <c r="D1522" i="19"/>
  <c r="D1525" i="19"/>
  <c r="D1526" i="19"/>
  <c r="D1529" i="19"/>
  <c r="D1530" i="19"/>
  <c r="D1533" i="19"/>
  <c r="D1534" i="19"/>
  <c r="D1537" i="19"/>
  <c r="D1538" i="19"/>
  <c r="D1541" i="19"/>
  <c r="D1542" i="19"/>
  <c r="D1545" i="19"/>
  <c r="D1546" i="19"/>
  <c r="D1549" i="19"/>
  <c r="D1550" i="19"/>
  <c r="D1553" i="19"/>
  <c r="D1554" i="19"/>
  <c r="D1557" i="19"/>
  <c r="D1558" i="19"/>
  <c r="D1561" i="19"/>
  <c r="D1562" i="19"/>
  <c r="D1565" i="19"/>
  <c r="D1566" i="19"/>
  <c r="D1569" i="19"/>
  <c r="D1570" i="19"/>
  <c r="D1573" i="19"/>
  <c r="D1574" i="19"/>
  <c r="D1577" i="19"/>
  <c r="D1578" i="19"/>
  <c r="D1581" i="19"/>
  <c r="D1582" i="19"/>
  <c r="D1585" i="19"/>
  <c r="D1586" i="19"/>
  <c r="D1589" i="19"/>
  <c r="D1590" i="19"/>
  <c r="D1593" i="19"/>
  <c r="D1594" i="19"/>
  <c r="D1597" i="19"/>
  <c r="D1598" i="19"/>
  <c r="D1601" i="19"/>
  <c r="D1602" i="19"/>
  <c r="D1605" i="19"/>
  <c r="D1606" i="19"/>
  <c r="D1609" i="19"/>
  <c r="D1610" i="19"/>
  <c r="D1613" i="19"/>
  <c r="D1614" i="19"/>
  <c r="D1617" i="19"/>
  <c r="D1618" i="19"/>
  <c r="D1621" i="19"/>
  <c r="D1622" i="19"/>
  <c r="D1625" i="19"/>
  <c r="D1626" i="19"/>
  <c r="D1629" i="19"/>
  <c r="D1630" i="19"/>
  <c r="D1633" i="19"/>
  <c r="D1634" i="19"/>
  <c r="D1637" i="19"/>
  <c r="D1638" i="19"/>
  <c r="D1641" i="19"/>
  <c r="D1642" i="19"/>
  <c r="D1645" i="19"/>
  <c r="D1646" i="19"/>
  <c r="D1649" i="19"/>
  <c r="D1650" i="19"/>
  <c r="D1653" i="19"/>
  <c r="D1654" i="19"/>
  <c r="D1657" i="19"/>
  <c r="D1658" i="19"/>
  <c r="D1661" i="19"/>
  <c r="D1662" i="19"/>
  <c r="D1665" i="19"/>
  <c r="D1666" i="19"/>
  <c r="D1669" i="19"/>
  <c r="D1670" i="19"/>
  <c r="D1673" i="19"/>
  <c r="D1674" i="19"/>
  <c r="D1677" i="19"/>
  <c r="D1678" i="19"/>
  <c r="D1681" i="19"/>
  <c r="D1682" i="19"/>
  <c r="D1685" i="19"/>
  <c r="D1686" i="19"/>
  <c r="D1689" i="19"/>
  <c r="D1690" i="19"/>
  <c r="D1693" i="19"/>
  <c r="D1694" i="19"/>
  <c r="D1697" i="19"/>
  <c r="D1698" i="19"/>
  <c r="D1701" i="19"/>
  <c r="D1702" i="19"/>
  <c r="D1705" i="19"/>
  <c r="D1706" i="19"/>
  <c r="D1709" i="19"/>
  <c r="D1710" i="19"/>
  <c r="D1713" i="19"/>
  <c r="D1714" i="19"/>
  <c r="D1717" i="19"/>
  <c r="D1718" i="19"/>
  <c r="D1721" i="19"/>
  <c r="D1722" i="19"/>
  <c r="D1725" i="19"/>
  <c r="D1726" i="19"/>
  <c r="D1729" i="19"/>
  <c r="D1730" i="19"/>
  <c r="D1733" i="19"/>
  <c r="D1734" i="19"/>
  <c r="D1737" i="19"/>
  <c r="D1738" i="19"/>
  <c r="D1741" i="19"/>
  <c r="D1742" i="19"/>
  <c r="D1745" i="19"/>
  <c r="D1746" i="19"/>
  <c r="D1749" i="19"/>
  <c r="D1750" i="19"/>
  <c r="D1753" i="19"/>
  <c r="D1754" i="19"/>
  <c r="D1757" i="19"/>
  <c r="D1758" i="19"/>
  <c r="D1761" i="19"/>
  <c r="D1762" i="19"/>
  <c r="D1765" i="19"/>
  <c r="D1766" i="19"/>
  <c r="D1769" i="19"/>
  <c r="D1770" i="19"/>
  <c r="D1773" i="19"/>
  <c r="D1774" i="19"/>
  <c r="D1777" i="19"/>
  <c r="D1778" i="19"/>
  <c r="D1781" i="19"/>
  <c r="D1782" i="19"/>
  <c r="D1785" i="19"/>
  <c r="D1786" i="19"/>
  <c r="D1789" i="19"/>
  <c r="D1790" i="19"/>
  <c r="D1793" i="19"/>
  <c r="D1794" i="19"/>
  <c r="D1797" i="19"/>
  <c r="D1798" i="19"/>
  <c r="D1801" i="19"/>
  <c r="D1802" i="19"/>
  <c r="D1805" i="19"/>
  <c r="D1806" i="19"/>
  <c r="D1809" i="19"/>
  <c r="D1810" i="19"/>
  <c r="D1813" i="19"/>
  <c r="D1814" i="19"/>
  <c r="D1817" i="19"/>
  <c r="D1818" i="19"/>
  <c r="D1821" i="19"/>
  <c r="D1822" i="19"/>
  <c r="D1825" i="19"/>
  <c r="D1826" i="19"/>
  <c r="D1829" i="19"/>
  <c r="D1830" i="19"/>
  <c r="D1833" i="19"/>
  <c r="D1834" i="19"/>
  <c r="D1837" i="19"/>
  <c r="D1838" i="19"/>
  <c r="D1841" i="19"/>
  <c r="D1842" i="19"/>
  <c r="D1845" i="19"/>
  <c r="D1846" i="19"/>
  <c r="D1849" i="19"/>
  <c r="D1850" i="19"/>
  <c r="D1853" i="19"/>
  <c r="D1854" i="19"/>
  <c r="D1857" i="19"/>
  <c r="D1858" i="19"/>
  <c r="D1861" i="19"/>
  <c r="D1862" i="19"/>
  <c r="D1865" i="19"/>
  <c r="D1866" i="19"/>
  <c r="D1869" i="19"/>
  <c r="D1870" i="19"/>
  <c r="D1873" i="19"/>
  <c r="D1874" i="19"/>
  <c r="D1877" i="19"/>
  <c r="D1878" i="19"/>
  <c r="D1881" i="19"/>
  <c r="D1882" i="19"/>
  <c r="D1885" i="19"/>
  <c r="D1886" i="19"/>
  <c r="D1889" i="19"/>
  <c r="D1890" i="19"/>
  <c r="D1893" i="19"/>
  <c r="D1894" i="19"/>
  <c r="D1897" i="19"/>
  <c r="D1898" i="19"/>
  <c r="D1901" i="19"/>
  <c r="D1902" i="19"/>
  <c r="D1905" i="19"/>
  <c r="D1906" i="19"/>
  <c r="D1909" i="19"/>
  <c r="D1910" i="19"/>
  <c r="D1913" i="19"/>
  <c r="D1914" i="19"/>
  <c r="D1917" i="19"/>
  <c r="D1918" i="19"/>
  <c r="D1921" i="19"/>
  <c r="D1922" i="19"/>
  <c r="D1925" i="19"/>
  <c r="D1926" i="19"/>
  <c r="D1929" i="19"/>
  <c r="D1930" i="19"/>
  <c r="D1933" i="19"/>
  <c r="D1934" i="19"/>
  <c r="D1937" i="19"/>
  <c r="D1938" i="19"/>
  <c r="D1941" i="19"/>
  <c r="D1942" i="19"/>
  <c r="D1945" i="19"/>
  <c r="D1946" i="19"/>
  <c r="D1949" i="19"/>
  <c r="D1950" i="19"/>
  <c r="D1953" i="19"/>
  <c r="D1954" i="19"/>
  <c r="D1957" i="19"/>
  <c r="D1958" i="19"/>
  <c r="D1961" i="19"/>
  <c r="D1962" i="19"/>
  <c r="D1965" i="19"/>
  <c r="D1966" i="19"/>
  <c r="D1969" i="19"/>
  <c r="D1970" i="19"/>
  <c r="D1973" i="19"/>
  <c r="D1974" i="19"/>
  <c r="D1977" i="19"/>
  <c r="D1978" i="19"/>
  <c r="D1981" i="19"/>
  <c r="D1982" i="19"/>
  <c r="D1985" i="19"/>
  <c r="D1986" i="19"/>
  <c r="D1989" i="19"/>
  <c r="D1990" i="19"/>
  <c r="D1993" i="19"/>
  <c r="D1994" i="19"/>
  <c r="D1997" i="19"/>
  <c r="D1998" i="19"/>
  <c r="D8" i="19" l="1"/>
  <c r="D9" i="19"/>
  <c r="D12" i="19"/>
  <c r="D16" i="19"/>
  <c r="D17" i="19"/>
  <c r="D20" i="19"/>
  <c r="D21" i="19"/>
  <c r="D24" i="19"/>
  <c r="D25" i="19"/>
  <c r="D28" i="19"/>
  <c r="D29" i="19"/>
  <c r="D32" i="19"/>
  <c r="D33" i="19"/>
  <c r="D36" i="19"/>
  <c r="D40" i="19"/>
  <c r="D41" i="19"/>
  <c r="D44" i="19"/>
  <c r="D48" i="19"/>
  <c r="D49" i="19"/>
  <c r="D52" i="19"/>
  <c r="D56" i="19"/>
  <c r="D57" i="19"/>
  <c r="D60" i="19"/>
  <c r="D61" i="19"/>
  <c r="D64" i="19"/>
  <c r="D65" i="19"/>
  <c r="D68" i="19"/>
  <c r="D69" i="19"/>
  <c r="D72" i="19"/>
  <c r="D73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D110" i="19"/>
  <c r="D111" i="19"/>
  <c r="D112" i="19"/>
  <c r="D113" i="19"/>
  <c r="D114" i="19"/>
  <c r="D115" i="19"/>
  <c r="D116" i="19"/>
  <c r="D117" i="19"/>
  <c r="D118" i="19"/>
  <c r="D119" i="19"/>
  <c r="D120" i="19"/>
  <c r="D121" i="19"/>
  <c r="D122" i="19"/>
  <c r="D123" i="19"/>
  <c r="D124" i="19"/>
  <c r="D125" i="19"/>
  <c r="D126" i="19"/>
  <c r="D127" i="19"/>
  <c r="D128" i="19"/>
  <c r="D129" i="19"/>
  <c r="D130" i="19"/>
  <c r="D131" i="19"/>
  <c r="D132" i="19"/>
  <c r="D133" i="19"/>
  <c r="D134" i="19"/>
  <c r="D135" i="19"/>
  <c r="D136" i="19"/>
  <c r="D137" i="19"/>
  <c r="D138" i="19"/>
  <c r="D139" i="19"/>
  <c r="D140" i="19"/>
  <c r="D141" i="19"/>
  <c r="D142" i="19"/>
  <c r="D143" i="19"/>
  <c r="D144" i="19"/>
  <c r="D145" i="19"/>
  <c r="D146" i="19"/>
  <c r="D147" i="19"/>
  <c r="D148" i="19"/>
  <c r="D149" i="19"/>
  <c r="D150" i="19"/>
  <c r="D151" i="19"/>
  <c r="D152" i="19"/>
  <c r="D153" i="19"/>
  <c r="D154" i="19"/>
  <c r="D155" i="19"/>
  <c r="D156" i="19"/>
  <c r="D157" i="19"/>
  <c r="D158" i="19"/>
  <c r="D159" i="19"/>
  <c r="D160" i="19"/>
  <c r="D161" i="19"/>
  <c r="D162" i="19"/>
  <c r="D163" i="19"/>
  <c r="D164" i="19"/>
  <c r="D165" i="19"/>
  <c r="D166" i="19"/>
  <c r="D167" i="19"/>
  <c r="D168" i="19"/>
  <c r="D169" i="19"/>
  <c r="D170" i="19"/>
  <c r="D171" i="19"/>
  <c r="D172" i="19"/>
  <c r="D173" i="19"/>
  <c r="D174" i="19"/>
  <c r="D175" i="19"/>
  <c r="D176" i="19"/>
  <c r="D177" i="19"/>
  <c r="D178" i="19"/>
  <c r="D179" i="19"/>
  <c r="D180" i="19"/>
  <c r="D181" i="19"/>
  <c r="D182" i="19"/>
  <c r="D183" i="19"/>
  <c r="D184" i="19"/>
  <c r="D185" i="19"/>
  <c r="D186" i="19"/>
  <c r="D187" i="19"/>
  <c r="D188" i="19"/>
  <c r="D189" i="19"/>
  <c r="D190" i="19"/>
  <c r="D191" i="19"/>
  <c r="D192" i="19"/>
  <c r="D193" i="19"/>
  <c r="D194" i="19"/>
  <c r="D195" i="19"/>
  <c r="D196" i="19"/>
  <c r="D197" i="19"/>
  <c r="D198" i="19"/>
  <c r="D199" i="19"/>
  <c r="D200" i="19"/>
  <c r="D201" i="19"/>
  <c r="D202" i="19"/>
  <c r="D203" i="19"/>
  <c r="D204" i="19"/>
  <c r="D205" i="19"/>
  <c r="D206" i="19"/>
  <c r="D207" i="19"/>
  <c r="D208" i="19"/>
  <c r="D209" i="19"/>
  <c r="D210" i="19"/>
  <c r="D211" i="19"/>
  <c r="D213" i="19"/>
  <c r="D214" i="19"/>
  <c r="D215" i="19"/>
  <c r="D216" i="19"/>
  <c r="D217" i="19"/>
  <c r="D218" i="19"/>
  <c r="D219" i="19"/>
  <c r="D220" i="19"/>
  <c r="D221" i="19"/>
  <c r="D222" i="19"/>
  <c r="D223" i="19"/>
  <c r="D224" i="19"/>
  <c r="D225" i="19"/>
  <c r="D226" i="19"/>
  <c r="D227" i="19"/>
  <c r="D228" i="19"/>
  <c r="D229" i="19"/>
  <c r="D230" i="19"/>
  <c r="D231" i="19"/>
  <c r="D232" i="19"/>
  <c r="D233" i="19"/>
  <c r="D234" i="19"/>
  <c r="D235" i="19"/>
  <c r="D236" i="19"/>
  <c r="D237" i="19"/>
  <c r="D238" i="19"/>
  <c r="D239" i="19"/>
  <c r="D240" i="19"/>
  <c r="D241" i="19"/>
  <c r="D242" i="19"/>
  <c r="D243" i="19"/>
  <c r="D244" i="19"/>
  <c r="D245" i="19"/>
  <c r="D246" i="19"/>
  <c r="D247" i="19"/>
  <c r="D248" i="19"/>
  <c r="D249" i="19"/>
  <c r="D250" i="19"/>
  <c r="D251" i="19"/>
  <c r="D252" i="19"/>
  <c r="D253" i="19"/>
  <c r="D254" i="19"/>
  <c r="D255" i="19"/>
  <c r="D256" i="19"/>
  <c r="D257" i="19"/>
  <c r="D258" i="19"/>
  <c r="D259" i="19"/>
  <c r="D260" i="19"/>
  <c r="D261" i="19"/>
  <c r="D262" i="19"/>
  <c r="D263" i="19"/>
  <c r="D264" i="19"/>
  <c r="D265" i="19"/>
  <c r="D266" i="19"/>
  <c r="D267" i="19"/>
  <c r="D268" i="19"/>
  <c r="D269" i="19"/>
  <c r="D270" i="19"/>
  <c r="D271" i="19"/>
  <c r="D272" i="19"/>
  <c r="D273" i="19"/>
  <c r="D274" i="19"/>
  <c r="D275" i="19"/>
  <c r="D276" i="19"/>
  <c r="D277" i="19"/>
  <c r="D278" i="19"/>
  <c r="D279" i="19"/>
  <c r="D280" i="19"/>
  <c r="D281" i="19"/>
  <c r="D282" i="19"/>
  <c r="D283" i="19"/>
  <c r="D284" i="19"/>
  <c r="D285" i="19"/>
  <c r="D286" i="19"/>
  <c r="D287" i="19"/>
  <c r="D288" i="19"/>
  <c r="D289" i="19"/>
  <c r="D290" i="19"/>
  <c r="D291" i="19"/>
  <c r="D292" i="19"/>
  <c r="D293" i="19"/>
  <c r="D294" i="19"/>
  <c r="D295" i="19"/>
  <c r="D296" i="19"/>
  <c r="D297" i="19"/>
  <c r="D298" i="19"/>
  <c r="D299" i="19"/>
  <c r="D300" i="19"/>
  <c r="D301" i="19"/>
  <c r="D302" i="19"/>
  <c r="D303" i="19"/>
  <c r="D304" i="19"/>
  <c r="D305" i="19"/>
  <c r="D306" i="19"/>
  <c r="D307" i="19"/>
  <c r="D308" i="19"/>
  <c r="D309" i="19"/>
  <c r="D310" i="19"/>
  <c r="D311" i="19"/>
  <c r="D312" i="19"/>
  <c r="D313" i="19"/>
  <c r="D314" i="19"/>
  <c r="D315" i="19"/>
  <c r="D316" i="19"/>
  <c r="D317" i="19"/>
  <c r="D318" i="19"/>
  <c r="D319" i="19"/>
  <c r="D320" i="19"/>
  <c r="D321" i="19"/>
  <c r="D322" i="19"/>
  <c r="D323" i="19"/>
  <c r="D324" i="19"/>
  <c r="D325" i="19"/>
  <c r="D326" i="19"/>
  <c r="D327" i="19"/>
  <c r="D328" i="19"/>
  <c r="D329" i="19"/>
  <c r="D330" i="19"/>
  <c r="D331" i="19"/>
  <c r="D332" i="19"/>
  <c r="D333" i="19"/>
  <c r="D334" i="19"/>
  <c r="D335" i="19"/>
  <c r="D336" i="19"/>
  <c r="D337" i="19"/>
  <c r="D338" i="19"/>
  <c r="D339" i="19"/>
  <c r="D340" i="19"/>
  <c r="D341" i="19"/>
  <c r="D342" i="19"/>
  <c r="D343" i="19"/>
  <c r="D344" i="19"/>
  <c r="D345" i="19"/>
  <c r="D346" i="19"/>
  <c r="D347" i="19"/>
  <c r="D348" i="19"/>
  <c r="D349" i="19"/>
  <c r="D350" i="19"/>
  <c r="D351" i="19"/>
  <c r="D352" i="19"/>
  <c r="D353" i="19"/>
  <c r="D354" i="19"/>
  <c r="D355" i="19"/>
  <c r="D356" i="19"/>
  <c r="D357" i="19"/>
  <c r="D358" i="19"/>
  <c r="D359" i="19"/>
  <c r="D360" i="19"/>
  <c r="D361" i="19"/>
  <c r="D362" i="19"/>
  <c r="D363" i="19"/>
  <c r="D364" i="19"/>
  <c r="D365" i="19"/>
  <c r="D366" i="19"/>
  <c r="D367" i="19"/>
  <c r="D368" i="19"/>
  <c r="D369" i="19"/>
  <c r="D370" i="19"/>
  <c r="D371" i="19"/>
  <c r="D372" i="19"/>
  <c r="D373" i="19"/>
  <c r="D374" i="19"/>
  <c r="D375" i="19"/>
  <c r="D376" i="19"/>
  <c r="D377" i="19"/>
  <c r="D378" i="19"/>
  <c r="D379" i="19"/>
  <c r="D380" i="19"/>
  <c r="D381" i="19"/>
  <c r="D382" i="19"/>
  <c r="D383" i="19"/>
  <c r="D384" i="19"/>
  <c r="D385" i="19"/>
  <c r="D386" i="19"/>
  <c r="D387" i="19"/>
  <c r="D388" i="19"/>
  <c r="D389" i="19"/>
  <c r="D390" i="19"/>
  <c r="D391" i="19"/>
  <c r="D392" i="19"/>
  <c r="D393" i="19"/>
  <c r="D394" i="19"/>
  <c r="D395" i="19"/>
  <c r="D396" i="19"/>
  <c r="D397" i="19"/>
  <c r="D398" i="19"/>
  <c r="D399" i="19"/>
  <c r="D400" i="19"/>
  <c r="D401" i="19"/>
  <c r="D402" i="19"/>
  <c r="D403" i="19"/>
  <c r="D404" i="19"/>
  <c r="D405" i="19"/>
  <c r="D406" i="19"/>
  <c r="D407" i="19"/>
  <c r="D408" i="19"/>
  <c r="D409" i="19"/>
  <c r="D410" i="19"/>
  <c r="D411" i="19"/>
  <c r="D412" i="19"/>
  <c r="D413" i="19"/>
  <c r="D414" i="19"/>
  <c r="D415" i="19"/>
  <c r="D416" i="19"/>
  <c r="D417" i="19"/>
  <c r="D418" i="19"/>
  <c r="D419" i="19"/>
  <c r="D420" i="19"/>
  <c r="D421" i="19"/>
  <c r="D422" i="19"/>
  <c r="D423" i="19"/>
  <c r="D424" i="19"/>
  <c r="D425" i="19"/>
  <c r="D426" i="19"/>
  <c r="D427" i="19"/>
  <c r="D428" i="19"/>
  <c r="D429" i="19"/>
  <c r="D430" i="19"/>
  <c r="D431" i="19"/>
  <c r="D432" i="19"/>
  <c r="D433" i="19"/>
  <c r="D434" i="19"/>
  <c r="D435" i="19"/>
  <c r="D436" i="19"/>
  <c r="D437" i="19"/>
  <c r="D438" i="19"/>
  <c r="D439" i="19"/>
  <c r="D440" i="19"/>
  <c r="D441" i="19"/>
  <c r="D442" i="19"/>
  <c r="D443" i="19"/>
  <c r="D444" i="19"/>
  <c r="D445" i="19"/>
  <c r="D446" i="19"/>
  <c r="D447" i="19"/>
  <c r="D448" i="19"/>
  <c r="D449" i="19"/>
  <c r="D450" i="19"/>
  <c r="D451" i="19"/>
  <c r="D452" i="19"/>
  <c r="D453" i="19"/>
  <c r="D454" i="19"/>
  <c r="D455" i="19"/>
  <c r="D456" i="19"/>
  <c r="D457" i="19"/>
  <c r="D458" i="19"/>
  <c r="D459" i="19"/>
  <c r="D460" i="19"/>
  <c r="D461" i="19"/>
  <c r="D462" i="19"/>
  <c r="D463" i="19"/>
  <c r="D464" i="19"/>
  <c r="D465" i="19"/>
  <c r="D466" i="19"/>
  <c r="D467" i="19"/>
  <c r="D468" i="19"/>
  <c r="D469" i="19"/>
  <c r="D470" i="19"/>
  <c r="D471" i="19"/>
  <c r="D472" i="19"/>
  <c r="D473" i="19"/>
  <c r="D474" i="19"/>
  <c r="D475" i="19"/>
  <c r="D476" i="19"/>
  <c r="D477" i="19"/>
  <c r="D478" i="19"/>
  <c r="D479" i="19"/>
  <c r="D480" i="19"/>
  <c r="D481" i="19"/>
  <c r="D482" i="19"/>
  <c r="D483" i="19"/>
  <c r="D484" i="19"/>
  <c r="D485" i="19"/>
  <c r="D486" i="19"/>
  <c r="D487" i="19"/>
  <c r="D488" i="19"/>
  <c r="D489" i="19"/>
  <c r="D490" i="19"/>
  <c r="D491" i="19"/>
  <c r="D492" i="19"/>
  <c r="D493" i="19"/>
  <c r="D494" i="19"/>
  <c r="D495" i="19"/>
  <c r="D496" i="19"/>
  <c r="D497" i="19"/>
  <c r="D498" i="19"/>
  <c r="D499" i="19"/>
  <c r="D500" i="19"/>
  <c r="D501" i="19"/>
  <c r="D502" i="19"/>
  <c r="D503" i="19"/>
  <c r="D504" i="19"/>
  <c r="D505" i="19"/>
  <c r="D506" i="19"/>
  <c r="D507" i="19"/>
  <c r="D508" i="19"/>
  <c r="D509" i="19"/>
  <c r="D510" i="19"/>
  <c r="D511" i="19"/>
  <c r="D512" i="19"/>
  <c r="D513" i="19"/>
  <c r="D514" i="19"/>
  <c r="D515" i="19"/>
  <c r="D516" i="19"/>
  <c r="D517" i="19"/>
  <c r="D518" i="19"/>
  <c r="D519" i="19"/>
  <c r="D520" i="19"/>
  <c r="D521" i="19"/>
  <c r="D522" i="19"/>
  <c r="D523" i="19"/>
  <c r="D524" i="19"/>
  <c r="D525" i="19"/>
  <c r="D526" i="19"/>
  <c r="D527" i="19"/>
  <c r="D528" i="19"/>
  <c r="D529" i="19"/>
  <c r="D530" i="19"/>
  <c r="D531" i="19"/>
  <c r="D532" i="19"/>
  <c r="D533" i="19"/>
  <c r="D534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D1166" i="19"/>
  <c r="D1167" i="19"/>
  <c r="D1168" i="19"/>
  <c r="D1169" i="19"/>
  <c r="D1170" i="19"/>
  <c r="D1171" i="19"/>
  <c r="D1172" i="19"/>
  <c r="D1173" i="19"/>
  <c r="D1174" i="19"/>
  <c r="D1175" i="19"/>
  <c r="D1176" i="19"/>
  <c r="D1177" i="19"/>
  <c r="D1178" i="19"/>
  <c r="D1179" i="19"/>
  <c r="D1180" i="19"/>
  <c r="D1181" i="19"/>
  <c r="D1182" i="19"/>
  <c r="D1183" i="19"/>
  <c r="D1184" i="19"/>
  <c r="D1185" i="19"/>
  <c r="D1186" i="19"/>
  <c r="D1187" i="19"/>
  <c r="D1188" i="19"/>
  <c r="D1189" i="19"/>
  <c r="D1190" i="19"/>
  <c r="D1191" i="19"/>
  <c r="D1192" i="19"/>
  <c r="D1193" i="19"/>
  <c r="D1194" i="19"/>
  <c r="D1195" i="19"/>
  <c r="D1196" i="19"/>
  <c r="D1197" i="19"/>
  <c r="D1198" i="19"/>
  <c r="D1199" i="19"/>
  <c r="D1200" i="19"/>
  <c r="D1201" i="19"/>
  <c r="D1202" i="19"/>
  <c r="D1203" i="19"/>
  <c r="D1204" i="19"/>
  <c r="D1205" i="19"/>
  <c r="D1206" i="19"/>
  <c r="D1207" i="19"/>
  <c r="D1208" i="19"/>
  <c r="D1209" i="19"/>
  <c r="D1210" i="19"/>
  <c r="D1211" i="19"/>
  <c r="D1212" i="19"/>
  <c r="D1213" i="19"/>
  <c r="D1214" i="19"/>
  <c r="D1215" i="19"/>
  <c r="D1216" i="19"/>
  <c r="D1217" i="19"/>
  <c r="D1218" i="19"/>
  <c r="D1219" i="19"/>
  <c r="D1220" i="19"/>
  <c r="D1221" i="19"/>
  <c r="D1222" i="19"/>
  <c r="D1223" i="19"/>
  <c r="D1224" i="19"/>
  <c r="D1225" i="19"/>
  <c r="D1226" i="19"/>
  <c r="D1227" i="19"/>
  <c r="D1228" i="19"/>
  <c r="D1229" i="19"/>
  <c r="D1230" i="19"/>
  <c r="D1231" i="19"/>
  <c r="D1232" i="19"/>
  <c r="D1233" i="19"/>
  <c r="D1234" i="19"/>
  <c r="D1235" i="19"/>
  <c r="D1236" i="19"/>
  <c r="D1237" i="19"/>
  <c r="D1238" i="19"/>
  <c r="D1239" i="19"/>
  <c r="D1240" i="19"/>
  <c r="D1241" i="19"/>
  <c r="D1242" i="19"/>
  <c r="D1243" i="19"/>
  <c r="D1244" i="19"/>
  <c r="D1245" i="19"/>
  <c r="D1246" i="19"/>
  <c r="D1247" i="19"/>
  <c r="D1248" i="19"/>
  <c r="D1249" i="19"/>
  <c r="D1250" i="19"/>
  <c r="D1251" i="19"/>
  <c r="D1252" i="19"/>
  <c r="D1253" i="19"/>
  <c r="D1254" i="19"/>
  <c r="D1255" i="19"/>
  <c r="D1256" i="19"/>
  <c r="D1257" i="19"/>
  <c r="D1258" i="19"/>
  <c r="D1259" i="19"/>
  <c r="D1260" i="19"/>
  <c r="D1261" i="19"/>
  <c r="D1262" i="19"/>
  <c r="D1263" i="19"/>
  <c r="D1264" i="19"/>
  <c r="D1265" i="19"/>
  <c r="D1266" i="19"/>
  <c r="D1267" i="19"/>
  <c r="D1268" i="19"/>
  <c r="D1269" i="19"/>
  <c r="D1270" i="19"/>
  <c r="D1271" i="19"/>
  <c r="D1272" i="19"/>
  <c r="D1273" i="19"/>
  <c r="D1274" i="19"/>
  <c r="D1275" i="19"/>
  <c r="D1276" i="19"/>
  <c r="D1278" i="19"/>
  <c r="D1279" i="19"/>
  <c r="D1280" i="19"/>
  <c r="D1281" i="19"/>
  <c r="D1282" i="19"/>
  <c r="D1283" i="19"/>
  <c r="D1284" i="19"/>
  <c r="D1285" i="19"/>
  <c r="D1286" i="19"/>
  <c r="D1287" i="19"/>
  <c r="D1288" i="19"/>
  <c r="D1289" i="19"/>
  <c r="D1290" i="19"/>
  <c r="D1291" i="19"/>
  <c r="D1292" i="19"/>
  <c r="D1293" i="19"/>
  <c r="D1294" i="19"/>
  <c r="D1295" i="19"/>
  <c r="D1296" i="19"/>
  <c r="D1297" i="19"/>
  <c r="D1298" i="19"/>
  <c r="D1299" i="19"/>
  <c r="D1300" i="19"/>
  <c r="D1301" i="19"/>
  <c r="D1302" i="19"/>
  <c r="D1303" i="19"/>
  <c r="D1304" i="19"/>
  <c r="D1305" i="19"/>
  <c r="D1306" i="19"/>
  <c r="D1307" i="19"/>
  <c r="D1308" i="19"/>
  <c r="D1309" i="19"/>
  <c r="D1310" i="19"/>
  <c r="D1311" i="19"/>
  <c r="D1312" i="19"/>
  <c r="D1313" i="19"/>
  <c r="D1314" i="19"/>
  <c r="D1315" i="19"/>
  <c r="D1316" i="19"/>
  <c r="D1318" i="19"/>
  <c r="D1319" i="19"/>
  <c r="D1320" i="19"/>
  <c r="D1322" i="19"/>
  <c r="D1323" i="19"/>
  <c r="D1324" i="19"/>
  <c r="D1326" i="19"/>
  <c r="D1327" i="19"/>
  <c r="D1328" i="19"/>
  <c r="D1330" i="19"/>
  <c r="D1331" i="19"/>
  <c r="D1332" i="19"/>
  <c r="D1334" i="19"/>
  <c r="D1335" i="19"/>
  <c r="D1336" i="19"/>
  <c r="D1338" i="19"/>
  <c r="D1339" i="19"/>
  <c r="D1340" i="19"/>
  <c r="D1342" i="19"/>
  <c r="D1343" i="19"/>
  <c r="D1344" i="19"/>
  <c r="D1346" i="19"/>
  <c r="D1347" i="19"/>
  <c r="D1348" i="19"/>
  <c r="D1350" i="19"/>
  <c r="D1351" i="19"/>
  <c r="D1352" i="19"/>
  <c r="D1354" i="19"/>
  <c r="D27" i="19" l="1"/>
  <c r="D34" i="19"/>
  <c r="D14" i="19"/>
  <c r="D58" i="19"/>
  <c r="D50" i="19"/>
  <c r="D46" i="19"/>
  <c r="D42" i="19"/>
  <c r="D38" i="19"/>
  <c r="D22" i="19"/>
  <c r="D18" i="19"/>
  <c r="D75" i="19"/>
  <c r="D59" i="19"/>
  <c r="D51" i="19"/>
  <c r="D31" i="19"/>
  <c r="D23" i="19"/>
  <c r="D19" i="19"/>
  <c r="D11" i="19"/>
  <c r="D6" i="19"/>
  <c r="D74" i="19"/>
  <c r="D70" i="19"/>
  <c r="D66" i="19"/>
  <c r="D62" i="19"/>
  <c r="D54" i="19"/>
  <c r="D30" i="19"/>
  <c r="D26" i="19"/>
  <c r="D10" i="19"/>
  <c r="D45" i="19"/>
  <c r="D37" i="19"/>
  <c r="D13" i="19"/>
  <c r="D71" i="19"/>
  <c r="D67" i="19"/>
  <c r="D63" i="19"/>
  <c r="D55" i="19"/>
  <c r="D47" i="19"/>
  <c r="D43" i="19"/>
  <c r="D39" i="19"/>
  <c r="D35" i="19"/>
  <c r="D15" i="19"/>
  <c r="D53" i="19"/>
  <c r="D4" i="19"/>
  <c r="D5" i="19"/>
  <c r="D7" i="19"/>
  <c r="D3" i="19"/>
  <c r="D212" i="19"/>
  <c r="D1353" i="19"/>
  <c r="D1345" i="19"/>
  <c r="D1337" i="19"/>
  <c r="D1333" i="19"/>
  <c r="D1325" i="19"/>
  <c r="D1321" i="19"/>
  <c r="D1349" i="19"/>
  <c r="D1341" i="19"/>
  <c r="D1329" i="19"/>
  <c r="D1317" i="19"/>
  <c r="D1277" i="19"/>
  <c r="A1355" i="19"/>
  <c r="A1356" i="19"/>
  <c r="A1357" i="19"/>
  <c r="A1358" i="19"/>
  <c r="A1359" i="19"/>
  <c r="A1360" i="19"/>
  <c r="A1361" i="19"/>
  <c r="A1362" i="19"/>
  <c r="A1363" i="19"/>
  <c r="A1364" i="19"/>
  <c r="A1365" i="19"/>
  <c r="A1366" i="19"/>
  <c r="A1367" i="19"/>
  <c r="A1368" i="19"/>
  <c r="A1369" i="19"/>
  <c r="A1370" i="19"/>
  <c r="A1371" i="19"/>
  <c r="A1372" i="19"/>
  <c r="A1373" i="19"/>
  <c r="A1374" i="19"/>
  <c r="A1375" i="19"/>
  <c r="A1376" i="19"/>
  <c r="A1377" i="19"/>
  <c r="A1378" i="19"/>
  <c r="A1379" i="19"/>
  <c r="A1380" i="19"/>
  <c r="A1381" i="19"/>
  <c r="A1382" i="19"/>
  <c r="A1383" i="19"/>
  <c r="A1384" i="19"/>
  <c r="A1385" i="19"/>
  <c r="A1386" i="19"/>
  <c r="A1387" i="19"/>
  <c r="A1388" i="19"/>
  <c r="A1389" i="19"/>
  <c r="A1390" i="19"/>
  <c r="A1391" i="19"/>
  <c r="A1392" i="19"/>
  <c r="A1393" i="19"/>
  <c r="A1394" i="19"/>
  <c r="A1395" i="19"/>
  <c r="A1396" i="19"/>
  <c r="A1397" i="19"/>
  <c r="A1398" i="19"/>
  <c r="A1399" i="19"/>
  <c r="A1400" i="19"/>
  <c r="A1401" i="19"/>
  <c r="A1402" i="19"/>
  <c r="A1403" i="19"/>
  <c r="A1404" i="19"/>
  <c r="A1405" i="19"/>
  <c r="A1406" i="19"/>
  <c r="A1407" i="19"/>
  <c r="A1408" i="19"/>
  <c r="A1409" i="19"/>
  <c r="A1410" i="19"/>
  <c r="A1411" i="19"/>
  <c r="A1412" i="19"/>
  <c r="A1413" i="19"/>
  <c r="A1414" i="19"/>
  <c r="A1415" i="19"/>
  <c r="A1416" i="19"/>
  <c r="A1417" i="19"/>
  <c r="A1418" i="19"/>
  <c r="A1419" i="19"/>
  <c r="A1420" i="19"/>
  <c r="A1421" i="19"/>
  <c r="A1422" i="19"/>
  <c r="A1423" i="19"/>
  <c r="A1424" i="19"/>
  <c r="A1425" i="19"/>
  <c r="A1426" i="19"/>
  <c r="A1427" i="19"/>
  <c r="A1428" i="19"/>
  <c r="A1429" i="19"/>
  <c r="A1430" i="19"/>
  <c r="A1431" i="19"/>
  <c r="A1432" i="19"/>
  <c r="A1433" i="19"/>
  <c r="A1434" i="19"/>
  <c r="A1435" i="19"/>
  <c r="A1436" i="19"/>
  <c r="A1437" i="19"/>
  <c r="A1438" i="19"/>
  <c r="A1439" i="19"/>
  <c r="A1440" i="19"/>
  <c r="A1441" i="19"/>
  <c r="A1442" i="19"/>
  <c r="A1443" i="19"/>
  <c r="A1444" i="19"/>
  <c r="A1445" i="19"/>
  <c r="A1446" i="19"/>
  <c r="A1447" i="19"/>
  <c r="A1448" i="19"/>
  <c r="A1449" i="19"/>
  <c r="A1450" i="19"/>
  <c r="A1451" i="19"/>
  <c r="A1452" i="19"/>
  <c r="A1453" i="19"/>
  <c r="A1454" i="19"/>
  <c r="A1455" i="19"/>
  <c r="A1456" i="19"/>
  <c r="A1457" i="19"/>
  <c r="A1458" i="19"/>
  <c r="A1459" i="19"/>
  <c r="A1460" i="19"/>
  <c r="A1461" i="19"/>
  <c r="A1462" i="19"/>
  <c r="A1463" i="19"/>
  <c r="A1464" i="19"/>
  <c r="A1465" i="19"/>
  <c r="A1466" i="19"/>
  <c r="A1467" i="19"/>
  <c r="A1468" i="19"/>
  <c r="A1469" i="19"/>
  <c r="A1470" i="19"/>
  <c r="A1471" i="19"/>
  <c r="A1472" i="19"/>
  <c r="A1473" i="19"/>
  <c r="A1474" i="19"/>
  <c r="A1475" i="19"/>
  <c r="A1476" i="19"/>
  <c r="A1477" i="19"/>
  <c r="A1478" i="19"/>
  <c r="A1479" i="19"/>
  <c r="A1480" i="19"/>
  <c r="A1481" i="19"/>
  <c r="A1482" i="19"/>
  <c r="A1483" i="19"/>
  <c r="A1484" i="19"/>
  <c r="A1485" i="19"/>
  <c r="A1486" i="19"/>
  <c r="A1487" i="19"/>
  <c r="A1488" i="19"/>
  <c r="A1489" i="19"/>
  <c r="A1490" i="19"/>
  <c r="A1491" i="19"/>
  <c r="A1492" i="19"/>
  <c r="A1493" i="19"/>
  <c r="A1494" i="19"/>
  <c r="A1495" i="19"/>
  <c r="A1496" i="19"/>
  <c r="A1497" i="19"/>
  <c r="A1498" i="19"/>
  <c r="A1499" i="19"/>
  <c r="A1500" i="19"/>
  <c r="A1501" i="19"/>
  <c r="A1502" i="19"/>
  <c r="A1503" i="19"/>
  <c r="A1504" i="19"/>
  <c r="A1505" i="19"/>
  <c r="A1506" i="19"/>
  <c r="A1507" i="19"/>
  <c r="A1508" i="19"/>
  <c r="A1509" i="19"/>
  <c r="A1510" i="19"/>
  <c r="A1511" i="19"/>
  <c r="A1512" i="19"/>
  <c r="A1513" i="19"/>
  <c r="A1514" i="19"/>
  <c r="A1515" i="19"/>
  <c r="A1516" i="19"/>
  <c r="A1517" i="19"/>
  <c r="A1518" i="19"/>
  <c r="A1519" i="19"/>
  <c r="A1520" i="19"/>
  <c r="A1521" i="19"/>
  <c r="A1522" i="19"/>
  <c r="A1523" i="19"/>
  <c r="A1524" i="19"/>
  <c r="A1525" i="19"/>
  <c r="A1526" i="19"/>
  <c r="A1527" i="19"/>
  <c r="A1528" i="19"/>
  <c r="A1529" i="19"/>
  <c r="A1530" i="19"/>
  <c r="A1531" i="19"/>
  <c r="A1532" i="19"/>
  <c r="A1533" i="19"/>
  <c r="A1534" i="19"/>
  <c r="A1535" i="19"/>
  <c r="A1536" i="19"/>
  <c r="A1537" i="19"/>
  <c r="A1538" i="19"/>
  <c r="A1539" i="19"/>
  <c r="A1540" i="19"/>
  <c r="A1541" i="19"/>
  <c r="A1542" i="19"/>
  <c r="A1543" i="19"/>
  <c r="A1544" i="19"/>
  <c r="A1545" i="19"/>
  <c r="A1546" i="19"/>
  <c r="A1547" i="19"/>
  <c r="A1548" i="19"/>
  <c r="A1549" i="19"/>
  <c r="A1550" i="19"/>
  <c r="A1551" i="19"/>
  <c r="A1552" i="19"/>
  <c r="A1553" i="19"/>
  <c r="A1554" i="19"/>
  <c r="A1555" i="19"/>
  <c r="A1556" i="19"/>
  <c r="A1557" i="19"/>
  <c r="A1558" i="19"/>
  <c r="A1559" i="19"/>
  <c r="A1560" i="19"/>
  <c r="A1561" i="19"/>
  <c r="A1562" i="19"/>
  <c r="A1563" i="19"/>
  <c r="A1564" i="19"/>
  <c r="A1565" i="19"/>
  <c r="A1566" i="19"/>
  <c r="A1567" i="19"/>
  <c r="A1568" i="19"/>
  <c r="A1569" i="19"/>
  <c r="A1570" i="19"/>
  <c r="A1571" i="19"/>
  <c r="A1572" i="19"/>
  <c r="A1573" i="19"/>
  <c r="A1574" i="19"/>
  <c r="A1575" i="19"/>
  <c r="A1576" i="19"/>
  <c r="A1577" i="19"/>
  <c r="A1578" i="19"/>
  <c r="A1579" i="19"/>
  <c r="A1580" i="19"/>
  <c r="A1581" i="19"/>
  <c r="A1582" i="19"/>
  <c r="A1583" i="19"/>
  <c r="A1584" i="19"/>
  <c r="A1585" i="19"/>
  <c r="A1586" i="19"/>
  <c r="A1587" i="19"/>
  <c r="A1588" i="19"/>
  <c r="A1589" i="19"/>
  <c r="A1590" i="19"/>
  <c r="A1591" i="19"/>
  <c r="A1592" i="19"/>
  <c r="A1593" i="19"/>
  <c r="A1594" i="19"/>
  <c r="A1595" i="19"/>
  <c r="A1596" i="19"/>
  <c r="A1597" i="19"/>
  <c r="A1598" i="19"/>
  <c r="A1599" i="19"/>
  <c r="A1600" i="19"/>
  <c r="A1601" i="19"/>
  <c r="A1602" i="19"/>
  <c r="A1603" i="19"/>
  <c r="A1604" i="19"/>
  <c r="A1605" i="19"/>
  <c r="A1606" i="19"/>
  <c r="A1607" i="19"/>
  <c r="A1608" i="19"/>
  <c r="A1609" i="19"/>
  <c r="A1610" i="19"/>
  <c r="A1611" i="19"/>
  <c r="A1612" i="19"/>
  <c r="A1613" i="19"/>
  <c r="A1614" i="19"/>
  <c r="A1615" i="19"/>
  <c r="A1616" i="19"/>
  <c r="A1617" i="19"/>
  <c r="A1618" i="19"/>
  <c r="A1619" i="19"/>
  <c r="A1620" i="19"/>
  <c r="A1621" i="19"/>
  <c r="A1622" i="19"/>
  <c r="A1623" i="19"/>
  <c r="A1624" i="19"/>
  <c r="A1625" i="19"/>
  <c r="A1626" i="19"/>
  <c r="A1627" i="19"/>
  <c r="A1628" i="19"/>
  <c r="A1629" i="19"/>
  <c r="A1630" i="19"/>
  <c r="A1631" i="19"/>
  <c r="A1632" i="19"/>
  <c r="A1633" i="19"/>
  <c r="A1634" i="19"/>
  <c r="A1635" i="19"/>
  <c r="A1636" i="19"/>
  <c r="A1637" i="19"/>
  <c r="A1638" i="19"/>
  <c r="A1639" i="19"/>
  <c r="A1640" i="19"/>
  <c r="A1641" i="19"/>
  <c r="A1642" i="19"/>
  <c r="A1643" i="19"/>
  <c r="A1644" i="19"/>
  <c r="A1645" i="19"/>
  <c r="A1646" i="19"/>
  <c r="A1647" i="19"/>
  <c r="A1648" i="19"/>
  <c r="A1649" i="19"/>
  <c r="A1650" i="19"/>
  <c r="A1651" i="19"/>
  <c r="A1652" i="19"/>
  <c r="A1653" i="19"/>
  <c r="A1654" i="19"/>
  <c r="A1655" i="19"/>
  <c r="A1656" i="19"/>
  <c r="A1657" i="19"/>
  <c r="A1658" i="19"/>
  <c r="A1659" i="19"/>
  <c r="A1660" i="19"/>
  <c r="A1661" i="19"/>
  <c r="A1662" i="19"/>
  <c r="A1663" i="19"/>
  <c r="A1664" i="19"/>
  <c r="A1665" i="19"/>
  <c r="A1666" i="19"/>
  <c r="A1667" i="19"/>
  <c r="A1668" i="19"/>
  <c r="A1669" i="19"/>
  <c r="A1670" i="19"/>
  <c r="A1671" i="19"/>
  <c r="A1672" i="19"/>
  <c r="A1673" i="19"/>
  <c r="A1674" i="19"/>
  <c r="A1675" i="19"/>
  <c r="A1676" i="19"/>
  <c r="A1677" i="19"/>
  <c r="A1678" i="19"/>
  <c r="A1679" i="19"/>
  <c r="A1680" i="19"/>
  <c r="A1681" i="19"/>
  <c r="A1682" i="19"/>
  <c r="A1683" i="19"/>
  <c r="A1684" i="19"/>
  <c r="A1685" i="19"/>
  <c r="A1686" i="19"/>
  <c r="A1687" i="19"/>
  <c r="A1688" i="19"/>
  <c r="A1689" i="19"/>
  <c r="A1690" i="19"/>
  <c r="A1691" i="19"/>
  <c r="A1692" i="19"/>
  <c r="A1693" i="19"/>
  <c r="A1694" i="19"/>
  <c r="A1695" i="19"/>
  <c r="A1696" i="19"/>
  <c r="A1697" i="19"/>
  <c r="A1698" i="19"/>
  <c r="A1699" i="19"/>
  <c r="A1700" i="19"/>
  <c r="A1701" i="19"/>
  <c r="A1702" i="19"/>
  <c r="A1703" i="19"/>
  <c r="A1704" i="19"/>
  <c r="A1705" i="19"/>
  <c r="A1706" i="19"/>
  <c r="A1707" i="19"/>
  <c r="A1708" i="19"/>
  <c r="A1709" i="19"/>
  <c r="A1710" i="19"/>
  <c r="A1711" i="19"/>
  <c r="A1712" i="19"/>
  <c r="A1713" i="19"/>
  <c r="A1714" i="19"/>
  <c r="A1715" i="19"/>
  <c r="A1716" i="19"/>
  <c r="A1717" i="19"/>
  <c r="A1718" i="19"/>
  <c r="A1719" i="19"/>
  <c r="A1720" i="19"/>
  <c r="A1721" i="19"/>
  <c r="A1722" i="19"/>
  <c r="A1723" i="19"/>
  <c r="A1724" i="19"/>
  <c r="A1725" i="19"/>
  <c r="A1726" i="19"/>
  <c r="A1727" i="19"/>
  <c r="A1728" i="19"/>
  <c r="A1729" i="19"/>
  <c r="A1730" i="19"/>
  <c r="A1731" i="19"/>
  <c r="A1732" i="19"/>
  <c r="A1733" i="19"/>
  <c r="A1734" i="19"/>
  <c r="A1735" i="19"/>
  <c r="A1736" i="19"/>
  <c r="A1737" i="19"/>
  <c r="A1738" i="19"/>
  <c r="A1739" i="19"/>
  <c r="A1740" i="19"/>
  <c r="A1741" i="19"/>
  <c r="A1742" i="19"/>
  <c r="A1743" i="19"/>
  <c r="A1744" i="19"/>
  <c r="A1745" i="19"/>
  <c r="A1746" i="19"/>
  <c r="A1747" i="19"/>
  <c r="A1748" i="19"/>
  <c r="A1749" i="19"/>
  <c r="A1750" i="19"/>
  <c r="A1751" i="19"/>
  <c r="A1752" i="19"/>
  <c r="A1753" i="19"/>
  <c r="A1754" i="19"/>
  <c r="A1755" i="19"/>
  <c r="A1756" i="19"/>
  <c r="A1757" i="19"/>
  <c r="A1758" i="19"/>
  <c r="A1759" i="19"/>
  <c r="A1760" i="19"/>
  <c r="A1761" i="19"/>
  <c r="A1762" i="19"/>
  <c r="A1763" i="19"/>
  <c r="A1764" i="19"/>
  <c r="A1765" i="19"/>
  <c r="A1766" i="19"/>
  <c r="A1767" i="19"/>
  <c r="A1768" i="19"/>
  <c r="A1769" i="19"/>
  <c r="A1770" i="19"/>
  <c r="A1771" i="19"/>
  <c r="A1772" i="19"/>
  <c r="A1773" i="19"/>
  <c r="A1774" i="19"/>
  <c r="A1775" i="19"/>
  <c r="A1776" i="19"/>
  <c r="A1777" i="19"/>
  <c r="A1778" i="19"/>
  <c r="A1779" i="19"/>
  <c r="A1780" i="19"/>
  <c r="A1781" i="19"/>
  <c r="A1782" i="19"/>
  <c r="A1783" i="19"/>
  <c r="A1784" i="19"/>
  <c r="A1785" i="19"/>
  <c r="A1786" i="19"/>
  <c r="A1787" i="19"/>
  <c r="A1788" i="19"/>
  <c r="A1789" i="19"/>
  <c r="A1790" i="19"/>
  <c r="A1791" i="19"/>
  <c r="A1792" i="19"/>
  <c r="A1793" i="19"/>
  <c r="A1794" i="19"/>
  <c r="A1795" i="19"/>
  <c r="A1796" i="19"/>
  <c r="A1797" i="19"/>
  <c r="A1798" i="19"/>
  <c r="A1799" i="19"/>
  <c r="A1800" i="19"/>
  <c r="A1801" i="19"/>
  <c r="A1802" i="19"/>
  <c r="A1803" i="19"/>
  <c r="A1804" i="19"/>
  <c r="A1805" i="19"/>
  <c r="A1806" i="19"/>
  <c r="A1807" i="19"/>
  <c r="A1808" i="19"/>
  <c r="A1809" i="19"/>
  <c r="A1810" i="19"/>
  <c r="A1811" i="19"/>
  <c r="A1812" i="19"/>
  <c r="A1813" i="19"/>
  <c r="A1814" i="19"/>
  <c r="A1815" i="19"/>
  <c r="A1816" i="19"/>
  <c r="A1817" i="19"/>
  <c r="A1818" i="19"/>
  <c r="A1819" i="19"/>
  <c r="A1820" i="19"/>
  <c r="A1821" i="19"/>
  <c r="A1822" i="19"/>
  <c r="A1823" i="19"/>
  <c r="A1824" i="19"/>
  <c r="A1825" i="19"/>
  <c r="A1826" i="19"/>
  <c r="A1827" i="19"/>
  <c r="A1828" i="19"/>
  <c r="A1829" i="19"/>
  <c r="A1830" i="19"/>
  <c r="A1831" i="19"/>
  <c r="A1832" i="19"/>
  <c r="A1833" i="19"/>
  <c r="A1834" i="19"/>
  <c r="A1835" i="19"/>
  <c r="A1836" i="19"/>
  <c r="A1837" i="19"/>
  <c r="A1838" i="19"/>
  <c r="A1839" i="19"/>
  <c r="A1840" i="19"/>
  <c r="A1841" i="19"/>
  <c r="A1842" i="19"/>
  <c r="A1843" i="19"/>
  <c r="A1844" i="19"/>
  <c r="A1845" i="19"/>
  <c r="A1846" i="19"/>
  <c r="A1847" i="19"/>
  <c r="A1848" i="19"/>
  <c r="A1849" i="19"/>
  <c r="A1850" i="19"/>
  <c r="A1851" i="19"/>
  <c r="A1852" i="19"/>
  <c r="A1853" i="19"/>
  <c r="A1854" i="19"/>
  <c r="A1855" i="19"/>
  <c r="A1856" i="19"/>
  <c r="A1857" i="19"/>
  <c r="A1858" i="19"/>
  <c r="A1859" i="19"/>
  <c r="A1860" i="19"/>
  <c r="A1861" i="19"/>
  <c r="A1862" i="19"/>
  <c r="A1863" i="19"/>
  <c r="A1864" i="19"/>
  <c r="A1865" i="19"/>
  <c r="A1866" i="19"/>
  <c r="A1867" i="19"/>
  <c r="A1868" i="19"/>
  <c r="A1869" i="19"/>
  <c r="A1870" i="19"/>
  <c r="A1871" i="19"/>
  <c r="A1872" i="19"/>
  <c r="A1873" i="19"/>
  <c r="A1874" i="19"/>
  <c r="A1875" i="19"/>
  <c r="A1876" i="19"/>
  <c r="A1877" i="19"/>
  <c r="A1878" i="19"/>
  <c r="A1879" i="19"/>
  <c r="A1880" i="19"/>
  <c r="A1881" i="19"/>
  <c r="A1882" i="19"/>
  <c r="A1883" i="19"/>
  <c r="A1884" i="19"/>
  <c r="A1885" i="19"/>
  <c r="A1886" i="19"/>
  <c r="A1887" i="19"/>
  <c r="A1888" i="19"/>
  <c r="A1889" i="19"/>
  <c r="A1890" i="19"/>
  <c r="A1891" i="19"/>
  <c r="A1892" i="19"/>
  <c r="A1893" i="19"/>
  <c r="A1894" i="19"/>
  <c r="A1895" i="19"/>
  <c r="A1896" i="19"/>
  <c r="A1897" i="19"/>
  <c r="A1898" i="19"/>
  <c r="A1899" i="19"/>
  <c r="A1900" i="19"/>
  <c r="A1901" i="19"/>
  <c r="A1902" i="19"/>
  <c r="A1903" i="19"/>
  <c r="A1904" i="19"/>
  <c r="A1905" i="19"/>
  <c r="A1906" i="19"/>
  <c r="A1907" i="19"/>
  <c r="A1908" i="19"/>
  <c r="A1909" i="19"/>
  <c r="A1910" i="19"/>
  <c r="A1911" i="19"/>
  <c r="A1912" i="19"/>
  <c r="A1913" i="19"/>
  <c r="A1914" i="19"/>
  <c r="A1915" i="19"/>
  <c r="A1916" i="19"/>
  <c r="A1917" i="19"/>
  <c r="A1918" i="19"/>
  <c r="A1919" i="19"/>
  <c r="A1920" i="19"/>
  <c r="A1921" i="19"/>
  <c r="A1922" i="19"/>
  <c r="A1923" i="19"/>
  <c r="A1924" i="19"/>
  <c r="A1925" i="19"/>
  <c r="A1926" i="19"/>
  <c r="A1927" i="19"/>
  <c r="A1928" i="19"/>
  <c r="A1929" i="19"/>
  <c r="A1930" i="19"/>
  <c r="A1931" i="19"/>
  <c r="A1932" i="19"/>
  <c r="A1933" i="19"/>
  <c r="A1934" i="19"/>
  <c r="A1935" i="19"/>
  <c r="A1936" i="19"/>
  <c r="A1937" i="19"/>
  <c r="A1938" i="19"/>
  <c r="A1939" i="19"/>
  <c r="A1940" i="19"/>
  <c r="A1941" i="19"/>
  <c r="A1942" i="19"/>
  <c r="A1943" i="19"/>
  <c r="A1944" i="19"/>
  <c r="A1945" i="19"/>
  <c r="A1946" i="19"/>
  <c r="A1947" i="19"/>
  <c r="A1948" i="19"/>
  <c r="A1949" i="19"/>
  <c r="A1950" i="19"/>
  <c r="A1951" i="19"/>
  <c r="A1952" i="19"/>
  <c r="A1953" i="19"/>
  <c r="A1954" i="19"/>
  <c r="A1955" i="19"/>
  <c r="A1956" i="19"/>
  <c r="A1957" i="19"/>
  <c r="A1958" i="19"/>
  <c r="A1959" i="19"/>
  <c r="A1960" i="19"/>
  <c r="A1961" i="19"/>
  <c r="A1962" i="19"/>
  <c r="A1963" i="19"/>
  <c r="A1964" i="19"/>
  <c r="A1965" i="19"/>
  <c r="A1966" i="19"/>
  <c r="A1967" i="19"/>
  <c r="A1968" i="19"/>
  <c r="A1969" i="19"/>
  <c r="A1970" i="19"/>
  <c r="A1971" i="19"/>
  <c r="A1972" i="19"/>
  <c r="A1973" i="19"/>
  <c r="A1974" i="19"/>
  <c r="A1975" i="19"/>
  <c r="A1976" i="19"/>
  <c r="A1977" i="19"/>
  <c r="A1978" i="19"/>
  <c r="A1979" i="19"/>
  <c r="A1980" i="19"/>
  <c r="A1981" i="19"/>
  <c r="A1982" i="19"/>
  <c r="A1983" i="19"/>
  <c r="A1984" i="19"/>
  <c r="A1985" i="19"/>
  <c r="A1986" i="19"/>
  <c r="A1987" i="19"/>
  <c r="A1988" i="19"/>
  <c r="A1989" i="19"/>
  <c r="A1990" i="19"/>
  <c r="A1991" i="19"/>
  <c r="A1992" i="19"/>
  <c r="A1993" i="19"/>
  <c r="A1994" i="19"/>
  <c r="A1995" i="19"/>
  <c r="A1996" i="19"/>
  <c r="A1997" i="19"/>
  <c r="A1998" i="19"/>
  <c r="A1999" i="19"/>
  <c r="A2000" i="19"/>
  <c r="J2001" i="13" l="1"/>
  <c r="K2001" i="13" s="1"/>
  <c r="G2001" i="13" s="1"/>
  <c r="J2002" i="13"/>
  <c r="K2002" i="13" s="1"/>
  <c r="G2002" i="13" s="1"/>
  <c r="J2003" i="13"/>
  <c r="K2003" i="13" s="1"/>
  <c r="G2003" i="13" s="1"/>
  <c r="J2004" i="13"/>
  <c r="K2004" i="13" s="1"/>
  <c r="G2004" i="13" s="1"/>
  <c r="J2005" i="13"/>
  <c r="K2005" i="13" s="1"/>
  <c r="G2005" i="13" s="1"/>
  <c r="J2006" i="13"/>
  <c r="K2006" i="13" s="1"/>
  <c r="G2006" i="13" s="1"/>
  <c r="J2007" i="13"/>
  <c r="K2007" i="13" s="1"/>
  <c r="G2007" i="13" s="1"/>
  <c r="J2008" i="13"/>
  <c r="K2008" i="13" s="1"/>
  <c r="G2008" i="13" s="1"/>
  <c r="J2009" i="13"/>
  <c r="K2009" i="13" s="1"/>
  <c r="G2009" i="13" s="1"/>
  <c r="J2010" i="13"/>
  <c r="K2010" i="13" s="1"/>
  <c r="G2010" i="13" s="1"/>
  <c r="J2011" i="13"/>
  <c r="K2011" i="13" s="1"/>
  <c r="G2011" i="13" s="1"/>
  <c r="J2012" i="13"/>
  <c r="K2012" i="13" s="1"/>
  <c r="G2012" i="13" s="1"/>
  <c r="J2013" i="13"/>
  <c r="K2013" i="13" s="1"/>
  <c r="G2013" i="13" s="1"/>
  <c r="J2014" i="13"/>
  <c r="K2014" i="13" s="1"/>
  <c r="G2014" i="13" s="1"/>
  <c r="J2015" i="13"/>
  <c r="K2015" i="13" s="1"/>
  <c r="G2015" i="13" s="1"/>
  <c r="J2016" i="13"/>
  <c r="K2016" i="13" s="1"/>
  <c r="G2016" i="13" s="1"/>
  <c r="J2017" i="13"/>
  <c r="K2017" i="13" s="1"/>
  <c r="G2017" i="13" s="1"/>
  <c r="J2018" i="13"/>
  <c r="K2018" i="13" s="1"/>
  <c r="G2018" i="13" s="1"/>
  <c r="J2019" i="13"/>
  <c r="K2019" i="13" s="1"/>
  <c r="G2019" i="13" s="1"/>
  <c r="J2020" i="13"/>
  <c r="K2020" i="13" s="1"/>
  <c r="G2020" i="13" s="1"/>
  <c r="J2021" i="13"/>
  <c r="K2021" i="13" s="1"/>
  <c r="G2021" i="13" s="1"/>
  <c r="J2022" i="13"/>
  <c r="K2022" i="13" s="1"/>
  <c r="G2022" i="13" s="1"/>
  <c r="J2023" i="13"/>
  <c r="K2023" i="13" s="1"/>
  <c r="G2023" i="13" s="1"/>
  <c r="J2024" i="13"/>
  <c r="K2024" i="13" s="1"/>
  <c r="G2024" i="13" s="1"/>
  <c r="J2025" i="13"/>
  <c r="K2025" i="13" s="1"/>
  <c r="G2025" i="13" s="1"/>
  <c r="A2" i="13"/>
  <c r="A3" i="13"/>
  <c r="A4" i="13"/>
  <c r="J4" i="13" s="1"/>
  <c r="K4" i="13" s="1"/>
  <c r="A5" i="13"/>
  <c r="J5" i="13" s="1"/>
  <c r="K5" i="13" s="1"/>
  <c r="A6" i="13"/>
  <c r="J6" i="13" s="1"/>
  <c r="K6" i="13" s="1"/>
  <c r="A7" i="13"/>
  <c r="C7" i="13" s="1"/>
  <c r="E7" i="13" s="1"/>
  <c r="A8" i="13"/>
  <c r="J8" i="13" s="1"/>
  <c r="K8" i="13" s="1"/>
  <c r="A9" i="13"/>
  <c r="C9" i="13" s="1"/>
  <c r="E9" i="13" s="1"/>
  <c r="A10" i="13"/>
  <c r="A11" i="13"/>
  <c r="C11" i="13" s="1"/>
  <c r="E11" i="13" s="1"/>
  <c r="A12" i="13"/>
  <c r="J12" i="13" s="1"/>
  <c r="K12" i="13" s="1"/>
  <c r="A13" i="13"/>
  <c r="C13" i="13" s="1"/>
  <c r="E13" i="13" s="1"/>
  <c r="A14" i="13"/>
  <c r="J14" i="13" s="1"/>
  <c r="K14" i="13" s="1"/>
  <c r="A15" i="13"/>
  <c r="A16" i="13"/>
  <c r="A17" i="13"/>
  <c r="C17" i="13" s="1"/>
  <c r="E17" i="13" s="1"/>
  <c r="A18" i="13"/>
  <c r="A19" i="13"/>
  <c r="C19" i="13" s="1"/>
  <c r="E19" i="13" s="1"/>
  <c r="A20" i="13"/>
  <c r="J20" i="13" s="1"/>
  <c r="K20" i="13" s="1"/>
  <c r="A21" i="13"/>
  <c r="J21" i="13" s="1"/>
  <c r="K21" i="13" s="1"/>
  <c r="A22" i="13"/>
  <c r="A23" i="13"/>
  <c r="A24" i="13"/>
  <c r="J24" i="13" s="1"/>
  <c r="K24" i="13" s="1"/>
  <c r="A25" i="13"/>
  <c r="C25" i="13" s="1"/>
  <c r="E25" i="13" s="1"/>
  <c r="A26" i="13"/>
  <c r="J26" i="13" s="1"/>
  <c r="K26" i="13" s="1"/>
  <c r="A27" i="13"/>
  <c r="C27" i="13" s="1"/>
  <c r="E27" i="13" s="1"/>
  <c r="A28" i="13"/>
  <c r="J28" i="13" s="1"/>
  <c r="K28" i="13" s="1"/>
  <c r="A29" i="13"/>
  <c r="C29" i="13" s="1"/>
  <c r="E29" i="13" s="1"/>
  <c r="A30" i="13"/>
  <c r="A31" i="13"/>
  <c r="C31" i="13" s="1"/>
  <c r="E31" i="13" s="1"/>
  <c r="A32" i="13"/>
  <c r="J32" i="13" s="1"/>
  <c r="K32" i="13" s="1"/>
  <c r="A33" i="13"/>
  <c r="C33" i="13" s="1"/>
  <c r="E33" i="13" s="1"/>
  <c r="A34" i="13"/>
  <c r="J34" i="13" s="1"/>
  <c r="K34" i="13" s="1"/>
  <c r="A35" i="13"/>
  <c r="C35" i="13" s="1"/>
  <c r="E35" i="13" s="1"/>
  <c r="A36" i="13"/>
  <c r="J36" i="13" s="1"/>
  <c r="K36" i="13" s="1"/>
  <c r="A37" i="13"/>
  <c r="J37" i="13" s="1"/>
  <c r="K37" i="13" s="1"/>
  <c r="A38" i="13"/>
  <c r="A39" i="13"/>
  <c r="C39" i="13" s="1"/>
  <c r="E39" i="13" s="1"/>
  <c r="A40" i="13"/>
  <c r="J40" i="13" s="1"/>
  <c r="K40" i="13" s="1"/>
  <c r="A41" i="13"/>
  <c r="J41" i="13" s="1"/>
  <c r="K41" i="13" s="1"/>
  <c r="A42" i="13"/>
  <c r="J42" i="13" s="1"/>
  <c r="K42" i="13" s="1"/>
  <c r="A43" i="13"/>
  <c r="C43" i="13" s="1"/>
  <c r="E43" i="13" s="1"/>
  <c r="A44" i="13"/>
  <c r="J44" i="13" s="1"/>
  <c r="K44" i="13" s="1"/>
  <c r="A45" i="13"/>
  <c r="C45" i="13" s="1"/>
  <c r="E45" i="13" s="1"/>
  <c r="A46" i="13"/>
  <c r="A47" i="13"/>
  <c r="A48" i="13"/>
  <c r="A49" i="13"/>
  <c r="C49" i="13" s="1"/>
  <c r="E49" i="13" s="1"/>
  <c r="A50" i="13"/>
  <c r="J50" i="13" s="1"/>
  <c r="K50" i="13" s="1"/>
  <c r="A51" i="13"/>
  <c r="C51" i="13" s="1"/>
  <c r="E51" i="13" s="1"/>
  <c r="A52" i="13"/>
  <c r="J52" i="13" s="1"/>
  <c r="K52" i="13" s="1"/>
  <c r="A53" i="13"/>
  <c r="J53" i="13" s="1"/>
  <c r="K53" i="13" s="1"/>
  <c r="A54" i="13"/>
  <c r="J54" i="13" s="1"/>
  <c r="K54" i="13" s="1"/>
  <c r="A55" i="13"/>
  <c r="C55" i="13" s="1"/>
  <c r="E55" i="13" s="1"/>
  <c r="A56" i="13"/>
  <c r="J56" i="13" s="1"/>
  <c r="K56" i="13" s="1"/>
  <c r="A57" i="13"/>
  <c r="J57" i="13" s="1"/>
  <c r="K57" i="13" s="1"/>
  <c r="A58" i="13"/>
  <c r="J58" i="13" s="1"/>
  <c r="K58" i="13" s="1"/>
  <c r="A59" i="13"/>
  <c r="C59" i="13" s="1"/>
  <c r="E59" i="13" s="1"/>
  <c r="A60" i="13"/>
  <c r="A61" i="13"/>
  <c r="A62" i="13"/>
  <c r="A63" i="13"/>
  <c r="C63" i="13" s="1"/>
  <c r="E63" i="13" s="1"/>
  <c r="A64" i="13"/>
  <c r="J64" i="13" s="1"/>
  <c r="K64" i="13" s="1"/>
  <c r="A65" i="13"/>
  <c r="J65" i="13" s="1"/>
  <c r="K65" i="13" s="1"/>
  <c r="A66" i="13"/>
  <c r="J66" i="13" s="1"/>
  <c r="K66" i="13" s="1"/>
  <c r="A67" i="13"/>
  <c r="C67" i="13" s="1"/>
  <c r="E67" i="13" s="1"/>
  <c r="A68" i="13"/>
  <c r="J68" i="13" s="1"/>
  <c r="K68" i="13" s="1"/>
  <c r="A69" i="13"/>
  <c r="J69" i="13" s="1"/>
  <c r="K69" i="13" s="1"/>
  <c r="A70" i="13"/>
  <c r="J70" i="13" s="1"/>
  <c r="K70" i="13" s="1"/>
  <c r="A71" i="13"/>
  <c r="A72" i="13"/>
  <c r="J72" i="13" s="1"/>
  <c r="K72" i="13" s="1"/>
  <c r="A73" i="13"/>
  <c r="A74" i="13"/>
  <c r="A75" i="13"/>
  <c r="A76" i="13"/>
  <c r="J76" i="13" s="1"/>
  <c r="K76" i="13" s="1"/>
  <c r="A77" i="13"/>
  <c r="A78" i="13"/>
  <c r="A79" i="13"/>
  <c r="C79" i="13" s="1"/>
  <c r="E79" i="13" s="1"/>
  <c r="A80" i="13"/>
  <c r="A3" i="19"/>
  <c r="A4" i="19"/>
  <c r="A5" i="19"/>
  <c r="D5" i="13"/>
  <c r="F5" i="13" s="1"/>
  <c r="A6" i="19"/>
  <c r="D6" i="13"/>
  <c r="F6" i="13" s="1"/>
  <c r="A7" i="19"/>
  <c r="A8" i="19"/>
  <c r="A9" i="19"/>
  <c r="A10" i="19"/>
  <c r="A11" i="19"/>
  <c r="A12" i="19"/>
  <c r="A13" i="19"/>
  <c r="A14" i="19"/>
  <c r="D14" i="13"/>
  <c r="F14" i="13" s="1"/>
  <c r="A15" i="19"/>
  <c r="A16" i="19"/>
  <c r="A17" i="19"/>
  <c r="A18" i="19"/>
  <c r="A19" i="19"/>
  <c r="A20" i="19"/>
  <c r="A21" i="19"/>
  <c r="D21" i="13"/>
  <c r="F21" i="13" s="1"/>
  <c r="A22" i="19"/>
  <c r="A23" i="19"/>
  <c r="A24" i="19"/>
  <c r="A25" i="19"/>
  <c r="A26" i="19"/>
  <c r="D26" i="13"/>
  <c r="F26" i="13" s="1"/>
  <c r="A27" i="19"/>
  <c r="A28" i="19"/>
  <c r="A29" i="19"/>
  <c r="A30" i="19"/>
  <c r="A31" i="19"/>
  <c r="A32" i="19"/>
  <c r="A33" i="19"/>
  <c r="A34" i="19"/>
  <c r="D34" i="13"/>
  <c r="F34" i="13" s="1"/>
  <c r="A35" i="19"/>
  <c r="A36" i="19"/>
  <c r="A37" i="19"/>
  <c r="A38" i="19"/>
  <c r="A39" i="19"/>
  <c r="A40" i="19"/>
  <c r="A41" i="19"/>
  <c r="A42" i="19"/>
  <c r="D42" i="13"/>
  <c r="F42" i="13" s="1"/>
  <c r="A43" i="19"/>
  <c r="A44" i="19"/>
  <c r="A45" i="19"/>
  <c r="A46" i="19"/>
  <c r="A47" i="19"/>
  <c r="A48" i="19"/>
  <c r="A49" i="19"/>
  <c r="A50" i="19"/>
  <c r="D50" i="13"/>
  <c r="F50" i="13" s="1"/>
  <c r="A51" i="19"/>
  <c r="A52" i="19"/>
  <c r="A53" i="19"/>
  <c r="D53" i="13"/>
  <c r="F53" i="13" s="1"/>
  <c r="A54" i="19"/>
  <c r="D54" i="13"/>
  <c r="F54" i="13" s="1"/>
  <c r="A55" i="19"/>
  <c r="A56" i="19"/>
  <c r="A57" i="19"/>
  <c r="D57" i="13"/>
  <c r="F57" i="13" s="1"/>
  <c r="A58" i="19"/>
  <c r="D58" i="13"/>
  <c r="F58" i="13" s="1"/>
  <c r="A59" i="19"/>
  <c r="A60" i="19"/>
  <c r="A61" i="19"/>
  <c r="A62" i="19"/>
  <c r="A63" i="19"/>
  <c r="A64" i="19"/>
  <c r="D65" i="13"/>
  <c r="F65" i="13" s="1"/>
  <c r="A65" i="19"/>
  <c r="D66" i="13"/>
  <c r="F66" i="13" s="1"/>
  <c r="A66" i="19"/>
  <c r="A67" i="19"/>
  <c r="A68" i="19"/>
  <c r="D69" i="13"/>
  <c r="F69" i="13" s="1"/>
  <c r="A69" i="19"/>
  <c r="D70" i="13"/>
  <c r="F70" i="13" s="1"/>
  <c r="A70" i="19"/>
  <c r="A71" i="19"/>
  <c r="A72" i="19"/>
  <c r="A73" i="19"/>
  <c r="A74" i="19"/>
  <c r="A75" i="19"/>
  <c r="A76" i="19"/>
  <c r="A77" i="19"/>
  <c r="D78" i="13"/>
  <c r="F78" i="13" s="1"/>
  <c r="A78" i="19"/>
  <c r="A79" i="19"/>
  <c r="A80" i="19"/>
  <c r="A81" i="13"/>
  <c r="A81" i="19"/>
  <c r="A82" i="13"/>
  <c r="J82" i="13" s="1"/>
  <c r="K82" i="13" s="1"/>
  <c r="A82" i="19"/>
  <c r="A83" i="13"/>
  <c r="C83" i="13" s="1"/>
  <c r="E83" i="13" s="1"/>
  <c r="A83" i="19"/>
  <c r="A84" i="13"/>
  <c r="J84" i="13" s="1"/>
  <c r="K84" i="13" s="1"/>
  <c r="A84" i="19"/>
  <c r="A85" i="13"/>
  <c r="A85" i="19"/>
  <c r="A86" i="13"/>
  <c r="A86" i="19"/>
  <c r="A87" i="13"/>
  <c r="C87" i="13" s="1"/>
  <c r="E87" i="13" s="1"/>
  <c r="A87" i="19"/>
  <c r="A88" i="13"/>
  <c r="J88" i="13" s="1"/>
  <c r="K88" i="13" s="1"/>
  <c r="A88" i="19"/>
  <c r="A89" i="13"/>
  <c r="A89" i="19"/>
  <c r="A90" i="13"/>
  <c r="A90" i="19"/>
  <c r="A91" i="13"/>
  <c r="C91" i="13" s="1"/>
  <c r="E91" i="13" s="1"/>
  <c r="A91" i="19"/>
  <c r="A92" i="13"/>
  <c r="J92" i="13" s="1"/>
  <c r="K92" i="13" s="1"/>
  <c r="A92" i="19"/>
  <c r="A93" i="13"/>
  <c r="A93" i="19"/>
  <c r="A94" i="13"/>
  <c r="A94" i="19"/>
  <c r="A95" i="13"/>
  <c r="C95" i="13" s="1"/>
  <c r="E95" i="13" s="1"/>
  <c r="A95" i="19"/>
  <c r="A96" i="13"/>
  <c r="J96" i="13" s="1"/>
  <c r="K96" i="13" s="1"/>
  <c r="A96" i="19"/>
  <c r="A97" i="13"/>
  <c r="A97" i="19"/>
  <c r="A98" i="13"/>
  <c r="J98" i="13" s="1"/>
  <c r="K98" i="13" s="1"/>
  <c r="A99" i="13"/>
  <c r="C99" i="13" s="1"/>
  <c r="E99" i="13" s="1"/>
  <c r="A99" i="19"/>
  <c r="A100" i="13"/>
  <c r="J100" i="13" s="1"/>
  <c r="K100" i="13" s="1"/>
  <c r="A100" i="19"/>
  <c r="A101" i="13"/>
  <c r="A101" i="19"/>
  <c r="A102" i="13"/>
  <c r="J102" i="13" s="1"/>
  <c r="K102" i="13" s="1"/>
  <c r="A102" i="19"/>
  <c r="A103" i="13"/>
  <c r="C103" i="13" s="1"/>
  <c r="E103" i="13" s="1"/>
  <c r="A103" i="19"/>
  <c r="A104" i="13"/>
  <c r="J104" i="13" s="1"/>
  <c r="K104" i="13" s="1"/>
  <c r="A104" i="19"/>
  <c r="A105" i="13"/>
  <c r="A105" i="19"/>
  <c r="A106" i="13"/>
  <c r="A106" i="19"/>
  <c r="A107" i="13"/>
  <c r="C107" i="13" s="1"/>
  <c r="E107" i="13" s="1"/>
  <c r="A107" i="19"/>
  <c r="A108" i="13"/>
  <c r="J108" i="13" s="1"/>
  <c r="K108" i="13" s="1"/>
  <c r="A108" i="19"/>
  <c r="A109" i="13"/>
  <c r="A109" i="19"/>
  <c r="A110" i="13"/>
  <c r="J110" i="13" s="1"/>
  <c r="K110" i="13" s="1"/>
  <c r="A110" i="19"/>
  <c r="A111" i="13"/>
  <c r="A111" i="19"/>
  <c r="A112" i="13"/>
  <c r="J112" i="13" s="1"/>
  <c r="K112" i="13" s="1"/>
  <c r="A112" i="19"/>
  <c r="A113" i="13"/>
  <c r="A113" i="19"/>
  <c r="A114" i="13"/>
  <c r="J114" i="13" s="1"/>
  <c r="K114" i="13" s="1"/>
  <c r="A114" i="19"/>
  <c r="A115" i="13"/>
  <c r="A115" i="19"/>
  <c r="A116" i="13"/>
  <c r="J116" i="13" s="1"/>
  <c r="K116" i="13" s="1"/>
  <c r="A117" i="13"/>
  <c r="A117" i="19"/>
  <c r="A118" i="13"/>
  <c r="A118" i="19"/>
  <c r="A119" i="13"/>
  <c r="C119" i="13" s="1"/>
  <c r="E119" i="13" s="1"/>
  <c r="A119" i="19"/>
  <c r="A120" i="13"/>
  <c r="C120" i="13" s="1"/>
  <c r="E120" i="13" s="1"/>
  <c r="A120" i="19"/>
  <c r="A121" i="13"/>
  <c r="A121" i="19"/>
  <c r="A122" i="13"/>
  <c r="A122" i="19"/>
  <c r="A123" i="13"/>
  <c r="C123" i="13" s="1"/>
  <c r="E123" i="13" s="1"/>
  <c r="A123" i="19"/>
  <c r="A124" i="13"/>
  <c r="A124" i="19"/>
  <c r="A125" i="13"/>
  <c r="A125" i="19"/>
  <c r="A126" i="13"/>
  <c r="A126" i="19"/>
  <c r="A127" i="13"/>
  <c r="C127" i="13" s="1"/>
  <c r="E127" i="13" s="1"/>
  <c r="A127" i="19"/>
  <c r="A128" i="13"/>
  <c r="C128" i="13" s="1"/>
  <c r="E128" i="13" s="1"/>
  <c r="A128" i="19"/>
  <c r="A129" i="13"/>
  <c r="A129" i="19"/>
  <c r="A130" i="13"/>
  <c r="C130" i="13" s="1"/>
  <c r="E130" i="13" s="1"/>
  <c r="A130" i="19"/>
  <c r="A131" i="13"/>
  <c r="C131" i="13" s="1"/>
  <c r="E131" i="13" s="1"/>
  <c r="A131" i="19"/>
  <c r="A132" i="13"/>
  <c r="A133" i="13"/>
  <c r="J133" i="13" s="1"/>
  <c r="K133" i="13" s="1"/>
  <c r="A133" i="19"/>
  <c r="A134" i="13"/>
  <c r="A134" i="19"/>
  <c r="A135" i="13"/>
  <c r="A135" i="19"/>
  <c r="A136" i="13"/>
  <c r="A136" i="19"/>
  <c r="A137" i="13"/>
  <c r="J137" i="13" s="1"/>
  <c r="K137" i="13" s="1"/>
  <c r="A137" i="19"/>
  <c r="A138" i="13"/>
  <c r="A138" i="19"/>
  <c r="A139" i="13"/>
  <c r="A139" i="19"/>
  <c r="A140" i="13"/>
  <c r="J140" i="13" s="1"/>
  <c r="K140" i="13" s="1"/>
  <c r="A140" i="19"/>
  <c r="A141" i="13"/>
  <c r="J141" i="13" s="1"/>
  <c r="K141" i="13" s="1"/>
  <c r="A141" i="19"/>
  <c r="A142" i="13"/>
  <c r="A142" i="19"/>
  <c r="A143" i="13"/>
  <c r="A143" i="19"/>
  <c r="A144" i="13"/>
  <c r="C144" i="13" s="1"/>
  <c r="E144" i="13" s="1"/>
  <c r="A144" i="19"/>
  <c r="A145" i="13"/>
  <c r="J145" i="13" s="1"/>
  <c r="K145" i="13" s="1"/>
  <c r="A145" i="19"/>
  <c r="A146" i="13"/>
  <c r="A146" i="19"/>
  <c r="A147" i="13"/>
  <c r="A147" i="19"/>
  <c r="A148" i="13"/>
  <c r="J148" i="13" s="1"/>
  <c r="K148" i="13" s="1"/>
  <c r="A149" i="13"/>
  <c r="A149" i="19"/>
  <c r="A150" i="13"/>
  <c r="A150" i="19"/>
  <c r="A151" i="13"/>
  <c r="C151" i="13" s="1"/>
  <c r="E151" i="13" s="1"/>
  <c r="A151" i="19"/>
  <c r="A152" i="13"/>
  <c r="C152" i="13" s="1"/>
  <c r="E152" i="13" s="1"/>
  <c r="A152" i="19"/>
  <c r="A153" i="13"/>
  <c r="A153" i="19"/>
  <c r="A154" i="13"/>
  <c r="A154" i="19"/>
  <c r="A155" i="13"/>
  <c r="C155" i="13" s="1"/>
  <c r="E155" i="13" s="1"/>
  <c r="A155" i="19"/>
  <c r="A156" i="13"/>
  <c r="A156" i="19"/>
  <c r="A157" i="13"/>
  <c r="A157" i="19"/>
  <c r="A158" i="13"/>
  <c r="A158" i="19"/>
  <c r="A159" i="13"/>
  <c r="C159" i="13" s="1"/>
  <c r="E159" i="13" s="1"/>
  <c r="A159" i="19"/>
  <c r="A160" i="13"/>
  <c r="C160" i="13" s="1"/>
  <c r="E160" i="13" s="1"/>
  <c r="A160" i="19"/>
  <c r="A161" i="13"/>
  <c r="J161" i="13" s="1"/>
  <c r="K161" i="13" s="1"/>
  <c r="A161" i="19"/>
  <c r="A162" i="13"/>
  <c r="C162" i="13" s="1"/>
  <c r="E162" i="13" s="1"/>
  <c r="A162" i="19"/>
  <c r="A163" i="13"/>
  <c r="C163" i="13" s="1"/>
  <c r="E163" i="13" s="1"/>
  <c r="A163" i="19"/>
  <c r="A164" i="13"/>
  <c r="A165" i="13"/>
  <c r="A165" i="19"/>
  <c r="A166" i="13"/>
  <c r="J166" i="13" s="1"/>
  <c r="K166" i="13" s="1"/>
  <c r="A166" i="19"/>
  <c r="A167" i="13"/>
  <c r="C167" i="13" s="1"/>
  <c r="E167" i="13" s="1"/>
  <c r="A167" i="19"/>
  <c r="A168" i="13"/>
  <c r="A168" i="19"/>
  <c r="A169" i="13"/>
  <c r="A169" i="19"/>
  <c r="A170" i="13"/>
  <c r="J170" i="13" s="1"/>
  <c r="K170" i="13" s="1"/>
  <c r="A170" i="19"/>
  <c r="A171" i="13"/>
  <c r="C171" i="13" s="1"/>
  <c r="E171" i="13" s="1"/>
  <c r="A171" i="19"/>
  <c r="A172" i="13"/>
  <c r="J172" i="13" s="1"/>
  <c r="K172" i="13" s="1"/>
  <c r="A172" i="19"/>
  <c r="A173" i="13"/>
  <c r="A173" i="19"/>
  <c r="A174" i="13"/>
  <c r="J174" i="13" s="1"/>
  <c r="K174" i="13" s="1"/>
  <c r="A174" i="19"/>
  <c r="A175" i="13"/>
  <c r="A175" i="19"/>
  <c r="A176" i="13"/>
  <c r="A176" i="19"/>
  <c r="A177" i="13"/>
  <c r="A177" i="19"/>
  <c r="A178" i="13"/>
  <c r="J178" i="13" s="1"/>
  <c r="K178" i="13" s="1"/>
  <c r="A178" i="19"/>
  <c r="A179" i="13"/>
  <c r="A179" i="19"/>
  <c r="A180" i="13"/>
  <c r="J180" i="13" s="1"/>
  <c r="K180" i="13" s="1"/>
  <c r="A181" i="13"/>
  <c r="A181" i="19"/>
  <c r="A182" i="13"/>
  <c r="A182" i="19"/>
  <c r="A183" i="13"/>
  <c r="C183" i="13" s="1"/>
  <c r="E183" i="13" s="1"/>
  <c r="A183" i="19"/>
  <c r="A184" i="13"/>
  <c r="C184" i="13" s="1"/>
  <c r="E184" i="13" s="1"/>
  <c r="A184" i="19"/>
  <c r="A185" i="13"/>
  <c r="A185" i="19"/>
  <c r="A186" i="13"/>
  <c r="A186" i="19"/>
  <c r="A187" i="13"/>
  <c r="A187" i="19"/>
  <c r="A188" i="13"/>
  <c r="A188" i="19"/>
  <c r="A189" i="13"/>
  <c r="A189" i="19"/>
  <c r="A190" i="13"/>
  <c r="A190" i="19"/>
  <c r="A191" i="13"/>
  <c r="C191" i="13" s="1"/>
  <c r="E191" i="13" s="1"/>
  <c r="A191" i="19"/>
  <c r="A192" i="13"/>
  <c r="C192" i="13" s="1"/>
  <c r="E192" i="13" s="1"/>
  <c r="A192" i="19"/>
  <c r="A193" i="13"/>
  <c r="A193" i="19"/>
  <c r="A194" i="13"/>
  <c r="C194" i="13" s="1"/>
  <c r="E194" i="13" s="1"/>
  <c r="A194" i="19"/>
  <c r="A195" i="13"/>
  <c r="C195" i="13" s="1"/>
  <c r="E195" i="13" s="1"/>
  <c r="A195" i="19"/>
  <c r="A196" i="13"/>
  <c r="A196" i="19"/>
  <c r="A197" i="13"/>
  <c r="J197" i="13" s="1"/>
  <c r="K197" i="13" s="1"/>
  <c r="A197" i="19"/>
  <c r="A198" i="13"/>
  <c r="A198" i="19"/>
  <c r="A199" i="13"/>
  <c r="C199" i="13" s="1"/>
  <c r="E199" i="13" s="1"/>
  <c r="A199" i="19"/>
  <c r="A200" i="13"/>
  <c r="C200" i="13" s="1"/>
  <c r="E200" i="13" s="1"/>
  <c r="A200" i="19"/>
  <c r="A201" i="13"/>
  <c r="J201" i="13" s="1"/>
  <c r="K201" i="13" s="1"/>
  <c r="A201" i="19"/>
  <c r="A202" i="13"/>
  <c r="A202" i="19"/>
  <c r="A203" i="13"/>
  <c r="C203" i="13" s="1"/>
  <c r="E203" i="13" s="1"/>
  <c r="A203" i="19"/>
  <c r="A204" i="13"/>
  <c r="A205" i="13"/>
  <c r="J205" i="13" s="1"/>
  <c r="K205" i="13" s="1"/>
  <c r="A205" i="19"/>
  <c r="A206" i="13"/>
  <c r="J206" i="13" s="1"/>
  <c r="K206" i="13" s="1"/>
  <c r="A206" i="19"/>
  <c r="A207" i="13"/>
  <c r="A207" i="19"/>
  <c r="A208" i="13"/>
  <c r="A209" i="13"/>
  <c r="A209" i="19"/>
  <c r="A210" i="13"/>
  <c r="A210" i="19"/>
  <c r="A211" i="13"/>
  <c r="C211" i="13" s="1"/>
  <c r="E211" i="13" s="1"/>
  <c r="A211" i="19"/>
  <c r="A212" i="13"/>
  <c r="A212" i="19"/>
  <c r="A213" i="13"/>
  <c r="A213" i="19"/>
  <c r="A214" i="13"/>
  <c r="A214" i="19"/>
  <c r="A215" i="13"/>
  <c r="C215" i="13" s="1"/>
  <c r="E215" i="13" s="1"/>
  <c r="A215" i="19"/>
  <c r="A216" i="13"/>
  <c r="C216" i="13" s="1"/>
  <c r="E216" i="13" s="1"/>
  <c r="A216" i="19"/>
  <c r="A217" i="13"/>
  <c r="A217" i="19"/>
  <c r="A218" i="13"/>
  <c r="A218" i="19"/>
  <c r="A219" i="13"/>
  <c r="C219" i="13" s="1"/>
  <c r="E219" i="13" s="1"/>
  <c r="A219" i="19"/>
  <c r="A220" i="13"/>
  <c r="J220" i="13" s="1"/>
  <c r="K220" i="13" s="1"/>
  <c r="A220" i="19"/>
  <c r="A221" i="13"/>
  <c r="A221" i="19"/>
  <c r="A222" i="13"/>
  <c r="A222" i="19"/>
  <c r="A223" i="13"/>
  <c r="C223" i="13" s="1"/>
  <c r="E223" i="13" s="1"/>
  <c r="A223" i="19"/>
  <c r="A224" i="13"/>
  <c r="A224" i="19"/>
  <c r="A225" i="13"/>
  <c r="A225" i="19"/>
  <c r="A226" i="13"/>
  <c r="A226" i="19"/>
  <c r="A227" i="13"/>
  <c r="C227" i="13" s="1"/>
  <c r="E227" i="13" s="1"/>
  <c r="A227" i="19"/>
  <c r="A228" i="13"/>
  <c r="J228" i="13" s="1"/>
  <c r="K228" i="13" s="1"/>
  <c r="A228" i="19"/>
  <c r="A229" i="13"/>
  <c r="A229" i="19"/>
  <c r="A230" i="13"/>
  <c r="A230" i="19"/>
  <c r="A231" i="13"/>
  <c r="C231" i="13" s="1"/>
  <c r="E231" i="13" s="1"/>
  <c r="A231" i="19"/>
  <c r="A232" i="13"/>
  <c r="C232" i="13" s="1"/>
  <c r="E232" i="13" s="1"/>
  <c r="A232" i="19"/>
  <c r="A233" i="13"/>
  <c r="A233" i="19"/>
  <c r="A234" i="13"/>
  <c r="A234" i="19"/>
  <c r="A235" i="13"/>
  <c r="C235" i="13" s="1"/>
  <c r="E235" i="13" s="1"/>
  <c r="A235" i="19"/>
  <c r="A236" i="13"/>
  <c r="C236" i="13" s="1"/>
  <c r="E236" i="13" s="1"/>
  <c r="A237" i="13"/>
  <c r="A237" i="19"/>
  <c r="A238" i="13"/>
  <c r="J238" i="13" s="1"/>
  <c r="K238" i="13" s="1"/>
  <c r="A238" i="19"/>
  <c r="A239" i="13"/>
  <c r="A239" i="19"/>
  <c r="A240" i="13"/>
  <c r="A240" i="19"/>
  <c r="A241" i="13"/>
  <c r="A241" i="19"/>
  <c r="A242" i="13"/>
  <c r="J242" i="13" s="1"/>
  <c r="K242" i="13" s="1"/>
  <c r="A242" i="19"/>
  <c r="A243" i="13"/>
  <c r="C243" i="13" s="1"/>
  <c r="E243" i="13" s="1"/>
  <c r="A243" i="19"/>
  <c r="A244" i="13"/>
  <c r="J244" i="13" s="1"/>
  <c r="K244" i="13" s="1"/>
  <c r="A244" i="19"/>
  <c r="A245" i="13"/>
  <c r="A245" i="19"/>
  <c r="A246" i="13"/>
  <c r="J246" i="13" s="1"/>
  <c r="K246" i="13" s="1"/>
  <c r="A246" i="19"/>
  <c r="A247" i="13"/>
  <c r="A247" i="19"/>
  <c r="A248" i="13"/>
  <c r="A248" i="19"/>
  <c r="A249" i="13"/>
  <c r="A249" i="19"/>
  <c r="A250" i="13"/>
  <c r="J250" i="13" s="1"/>
  <c r="K250" i="13" s="1"/>
  <c r="A250" i="19"/>
  <c r="A251" i="13"/>
  <c r="A251" i="19"/>
  <c r="A252" i="13"/>
  <c r="J252" i="13" s="1"/>
  <c r="K252" i="13" s="1"/>
  <c r="A252" i="19"/>
  <c r="A253" i="13"/>
  <c r="A253" i="19"/>
  <c r="A254" i="13"/>
  <c r="J254" i="13" s="1"/>
  <c r="K254" i="13" s="1"/>
  <c r="A254" i="19"/>
  <c r="A255" i="13"/>
  <c r="C255" i="13" s="1"/>
  <c r="E255" i="13" s="1"/>
  <c r="A255" i="19"/>
  <c r="A256" i="13"/>
  <c r="A256" i="19"/>
  <c r="A257" i="13"/>
  <c r="A257" i="19"/>
  <c r="A258" i="13"/>
  <c r="A258" i="19"/>
  <c r="A259" i="13"/>
  <c r="C259" i="13" s="1"/>
  <c r="E259" i="13" s="1"/>
  <c r="A259" i="19"/>
  <c r="A260" i="13"/>
  <c r="J260" i="13" s="1"/>
  <c r="K260" i="13" s="1"/>
  <c r="A260" i="19"/>
  <c r="A261" i="13"/>
  <c r="A261" i="19"/>
  <c r="A262" i="13"/>
  <c r="J262" i="13" s="1"/>
  <c r="K262" i="13" s="1"/>
  <c r="A262" i="19"/>
  <c r="A263" i="13"/>
  <c r="A263" i="19"/>
  <c r="A264" i="13"/>
  <c r="A264" i="19"/>
  <c r="A265" i="13"/>
  <c r="A265" i="19"/>
  <c r="A266" i="13"/>
  <c r="J266" i="13" s="1"/>
  <c r="K266" i="13" s="1"/>
  <c r="A266" i="19"/>
  <c r="A267" i="13"/>
  <c r="C267" i="13" s="1"/>
  <c r="E267" i="13" s="1"/>
  <c r="A267" i="19"/>
  <c r="A268" i="13"/>
  <c r="A269" i="13"/>
  <c r="A269" i="19"/>
  <c r="A270" i="13"/>
  <c r="A270" i="19"/>
  <c r="A271" i="13"/>
  <c r="C271" i="13" s="1"/>
  <c r="E271" i="13" s="1"/>
  <c r="A271" i="19"/>
  <c r="A272" i="13"/>
  <c r="A272" i="19"/>
  <c r="A273" i="13"/>
  <c r="A273" i="19"/>
  <c r="A274" i="13"/>
  <c r="A274" i="19"/>
  <c r="A275" i="13"/>
  <c r="C275" i="13" s="1"/>
  <c r="E275" i="13" s="1"/>
  <c r="A275" i="19"/>
  <c r="A276" i="13"/>
  <c r="J276" i="13" s="1"/>
  <c r="K276" i="13" s="1"/>
  <c r="A276" i="19"/>
  <c r="A277" i="13"/>
  <c r="A277" i="19"/>
  <c r="A278" i="13"/>
  <c r="C278" i="13" s="1"/>
  <c r="E278" i="13" s="1"/>
  <c r="A278" i="19"/>
  <c r="A279" i="13"/>
  <c r="C279" i="13" s="1"/>
  <c r="E279" i="13" s="1"/>
  <c r="A279" i="19"/>
  <c r="A280" i="13"/>
  <c r="C280" i="13" s="1"/>
  <c r="E280" i="13" s="1"/>
  <c r="A280" i="19"/>
  <c r="A281" i="13"/>
  <c r="A281" i="19"/>
  <c r="A282" i="13"/>
  <c r="A282" i="19"/>
  <c r="A283" i="13"/>
  <c r="C283" i="13" s="1"/>
  <c r="E283" i="13" s="1"/>
  <c r="A283" i="19"/>
  <c r="A284" i="13"/>
  <c r="A284" i="19"/>
  <c r="A285" i="13"/>
  <c r="A285" i="19"/>
  <c r="A286" i="13"/>
  <c r="J286" i="13" s="1"/>
  <c r="K286" i="13" s="1"/>
  <c r="A286" i="19"/>
  <c r="A287" i="13"/>
  <c r="C287" i="13" s="1"/>
  <c r="E287" i="13" s="1"/>
  <c r="A287" i="19"/>
  <c r="A288" i="13"/>
  <c r="C288" i="13" s="1"/>
  <c r="E288" i="13" s="1"/>
  <c r="A288" i="19"/>
  <c r="A289" i="13"/>
  <c r="A289" i="19"/>
  <c r="A290" i="13"/>
  <c r="C290" i="13" s="1"/>
  <c r="E290" i="13" s="1"/>
  <c r="A291" i="13"/>
  <c r="A291" i="19"/>
  <c r="A292" i="13"/>
  <c r="A292" i="19"/>
  <c r="A293" i="13"/>
  <c r="J293" i="13" s="1"/>
  <c r="K293" i="13" s="1"/>
  <c r="A293" i="19"/>
  <c r="A294" i="13"/>
  <c r="C294" i="13" s="1"/>
  <c r="E294" i="13" s="1"/>
  <c r="A294" i="19"/>
  <c r="A295" i="13"/>
  <c r="A295" i="19"/>
  <c r="A296" i="13"/>
  <c r="C296" i="13" s="1"/>
  <c r="E296" i="13" s="1"/>
  <c r="A296" i="19"/>
  <c r="A297" i="13"/>
  <c r="J297" i="13" s="1"/>
  <c r="K297" i="13" s="1"/>
  <c r="A297" i="19"/>
  <c r="A298" i="13"/>
  <c r="J298" i="13" s="1"/>
  <c r="K298" i="13" s="1"/>
  <c r="A298" i="19"/>
  <c r="A299" i="13"/>
  <c r="C299" i="13" s="1"/>
  <c r="E299" i="13" s="1"/>
  <c r="A299" i="19"/>
  <c r="A300" i="13"/>
  <c r="C300" i="13" s="1"/>
  <c r="E300" i="13" s="1"/>
  <c r="A301" i="13"/>
  <c r="A301" i="19"/>
  <c r="A302" i="13"/>
  <c r="A302" i="19"/>
  <c r="A303" i="13"/>
  <c r="C303" i="13" s="1"/>
  <c r="E303" i="13" s="1"/>
  <c r="A304" i="13"/>
  <c r="A304" i="19"/>
  <c r="A305" i="13"/>
  <c r="A305" i="19"/>
  <c r="A306" i="13"/>
  <c r="J306" i="13" s="1"/>
  <c r="K306" i="13" s="1"/>
  <c r="A306" i="19"/>
  <c r="A307" i="13"/>
  <c r="A307" i="19"/>
  <c r="A308" i="13"/>
  <c r="J308" i="13" s="1"/>
  <c r="K308" i="13" s="1"/>
  <c r="A308" i="19"/>
  <c r="A309" i="13"/>
  <c r="A309" i="19"/>
  <c r="A310" i="13"/>
  <c r="J310" i="13" s="1"/>
  <c r="K310" i="13" s="1"/>
  <c r="A310" i="19"/>
  <c r="A311" i="13"/>
  <c r="A311" i="19"/>
  <c r="A312" i="13"/>
  <c r="A312" i="19"/>
  <c r="A313" i="13"/>
  <c r="A313" i="19"/>
  <c r="A314" i="13"/>
  <c r="J314" i="13" s="1"/>
  <c r="K314" i="13" s="1"/>
  <c r="A314" i="19"/>
  <c r="A315" i="13"/>
  <c r="C315" i="13" s="1"/>
  <c r="E315" i="13" s="1"/>
  <c r="A315" i="19"/>
  <c r="A316" i="13"/>
  <c r="J316" i="13" s="1"/>
  <c r="K316" i="13" s="1"/>
  <c r="A316" i="19"/>
  <c r="A317" i="13"/>
  <c r="A317" i="19"/>
  <c r="A318" i="13"/>
  <c r="J318" i="13" s="1"/>
  <c r="K318" i="13" s="1"/>
  <c r="A318" i="19"/>
  <c r="A319" i="13"/>
  <c r="C319" i="13" s="1"/>
  <c r="E319" i="13" s="1"/>
  <c r="A319" i="19"/>
  <c r="A320" i="13"/>
  <c r="A320" i="19"/>
  <c r="A321" i="13"/>
  <c r="A321" i="19"/>
  <c r="A322" i="13"/>
  <c r="A322" i="19"/>
  <c r="A323" i="13"/>
  <c r="A323" i="19"/>
  <c r="A324" i="13"/>
  <c r="J324" i="13" s="1"/>
  <c r="K324" i="13" s="1"/>
  <c r="A324" i="19"/>
  <c r="A325" i="13"/>
  <c r="A325" i="19"/>
  <c r="A326" i="13"/>
  <c r="J326" i="13" s="1"/>
  <c r="K326" i="13" s="1"/>
  <c r="A326" i="19"/>
  <c r="A327" i="13"/>
  <c r="A327" i="19"/>
  <c r="A328" i="13"/>
  <c r="A328" i="19"/>
  <c r="A329" i="13"/>
  <c r="A329" i="19"/>
  <c r="A330" i="13"/>
  <c r="J330" i="13" s="1"/>
  <c r="K330" i="13" s="1"/>
  <c r="A330" i="19"/>
  <c r="A331" i="13"/>
  <c r="C331" i="13" s="1"/>
  <c r="E331" i="13" s="1"/>
  <c r="A331" i="19"/>
  <c r="A332" i="13"/>
  <c r="J332" i="13" s="1"/>
  <c r="K332" i="13" s="1"/>
  <c r="A333" i="13"/>
  <c r="A333" i="19"/>
  <c r="A334" i="13"/>
  <c r="J334" i="13" s="1"/>
  <c r="K334" i="13" s="1"/>
  <c r="A334" i="19"/>
  <c r="A335" i="13"/>
  <c r="C335" i="13" s="1"/>
  <c r="E335" i="13" s="1"/>
  <c r="A335" i="19"/>
  <c r="A336" i="13"/>
  <c r="A337" i="13"/>
  <c r="J337" i="13" s="1"/>
  <c r="K337" i="13" s="1"/>
  <c r="A337" i="19"/>
  <c r="A338" i="13"/>
  <c r="J338" i="13" s="1"/>
  <c r="K338" i="13" s="1"/>
  <c r="A338" i="19"/>
  <c r="A339" i="13"/>
  <c r="A339" i="19"/>
  <c r="A340" i="13"/>
  <c r="A340" i="19"/>
  <c r="A341" i="13"/>
  <c r="J341" i="13" s="1"/>
  <c r="K341" i="13" s="1"/>
  <c r="A341" i="19"/>
  <c r="A342" i="13"/>
  <c r="C342" i="13" s="1"/>
  <c r="E342" i="13" s="1"/>
  <c r="A342" i="19"/>
  <c r="A343" i="13"/>
  <c r="A343" i="19"/>
  <c r="A344" i="13"/>
  <c r="C344" i="13" s="1"/>
  <c r="E344" i="13" s="1"/>
  <c r="A344" i="19"/>
  <c r="A345" i="13"/>
  <c r="J345" i="13" s="1"/>
  <c r="K345" i="13" s="1"/>
  <c r="A345" i="19"/>
  <c r="A346" i="13"/>
  <c r="J346" i="13" s="1"/>
  <c r="K346" i="13" s="1"/>
  <c r="A346" i="19"/>
  <c r="A347" i="13"/>
  <c r="A347" i="19"/>
  <c r="A348" i="13"/>
  <c r="A348" i="19"/>
  <c r="A349" i="13"/>
  <c r="J349" i="13" s="1"/>
  <c r="K349" i="13" s="1"/>
  <c r="A349" i="19"/>
  <c r="A350" i="13"/>
  <c r="J350" i="13" s="1"/>
  <c r="K350" i="13" s="1"/>
  <c r="A350" i="19"/>
  <c r="A351" i="13"/>
  <c r="A351" i="19"/>
  <c r="A352" i="13"/>
  <c r="C352" i="13" s="1"/>
  <c r="E352" i="13" s="1"/>
  <c r="A352" i="19"/>
  <c r="A353" i="13"/>
  <c r="J353" i="13" s="1"/>
  <c r="K353" i="13" s="1"/>
  <c r="A353" i="19"/>
  <c r="A354" i="13"/>
  <c r="J354" i="13" s="1"/>
  <c r="K354" i="13" s="1"/>
  <c r="A354" i="19"/>
  <c r="A355" i="13"/>
  <c r="A355" i="19"/>
  <c r="A356" i="13"/>
  <c r="A356" i="19"/>
  <c r="A357" i="13"/>
  <c r="J357" i="13" s="1"/>
  <c r="K357" i="13" s="1"/>
  <c r="A357" i="19"/>
  <c r="A358" i="13"/>
  <c r="J358" i="13" s="1"/>
  <c r="K358" i="13" s="1"/>
  <c r="A358" i="19"/>
  <c r="A359" i="13"/>
  <c r="A359" i="19"/>
  <c r="A360" i="13"/>
  <c r="C360" i="13" s="1"/>
  <c r="E360" i="13" s="1"/>
  <c r="A360" i="19"/>
  <c r="A361" i="13"/>
  <c r="J361" i="13" s="1"/>
  <c r="K361" i="13" s="1"/>
  <c r="A361" i="19"/>
  <c r="A362" i="13"/>
  <c r="J362" i="13" s="1"/>
  <c r="K362" i="13" s="1"/>
  <c r="A362" i="19"/>
  <c r="A363" i="13"/>
  <c r="C363" i="13" s="1"/>
  <c r="E363" i="13" s="1"/>
  <c r="A363" i="19"/>
  <c r="A364" i="13"/>
  <c r="C364" i="13" s="1"/>
  <c r="E364" i="13" s="1"/>
  <c r="A365" i="13"/>
  <c r="J365" i="13" s="1"/>
  <c r="K365" i="13" s="1"/>
  <c r="A365" i="19"/>
  <c r="A366" i="13"/>
  <c r="A366" i="19"/>
  <c r="A367" i="13"/>
  <c r="C367" i="13" s="1"/>
  <c r="E367" i="13" s="1"/>
  <c r="A367" i="19"/>
  <c r="A368" i="13"/>
  <c r="A368" i="19"/>
  <c r="A369" i="13"/>
  <c r="J369" i="13" s="1"/>
  <c r="K369" i="13" s="1"/>
  <c r="A369" i="19"/>
  <c r="A370" i="13"/>
  <c r="J370" i="13" s="1"/>
  <c r="K370" i="13" s="1"/>
  <c r="A370" i="19"/>
  <c r="A371" i="13"/>
  <c r="C371" i="13" s="1"/>
  <c r="E371" i="13" s="1"/>
  <c r="A371" i="19"/>
  <c r="A372" i="13"/>
  <c r="A372" i="19"/>
  <c r="A373" i="13"/>
  <c r="J373" i="13" s="1"/>
  <c r="K373" i="13" s="1"/>
  <c r="A373" i="19"/>
  <c r="A374" i="13"/>
  <c r="A374" i="19"/>
  <c r="A375" i="13"/>
  <c r="C375" i="13" s="1"/>
  <c r="E375" i="13" s="1"/>
  <c r="A375" i="19"/>
  <c r="A376" i="13"/>
  <c r="C376" i="13" s="1"/>
  <c r="E376" i="13" s="1"/>
  <c r="A376" i="19"/>
  <c r="A377" i="13"/>
  <c r="A377" i="19"/>
  <c r="A378" i="13"/>
  <c r="A378" i="19"/>
  <c r="A379" i="13"/>
  <c r="C379" i="13" s="1"/>
  <c r="E379" i="13" s="1"/>
  <c r="A379" i="19"/>
  <c r="A380" i="13"/>
  <c r="A380" i="19"/>
  <c r="A381" i="13"/>
  <c r="A382" i="13"/>
  <c r="J382" i="13" s="1"/>
  <c r="K382" i="13" s="1"/>
  <c r="A382" i="19"/>
  <c r="A383" i="13"/>
  <c r="A383" i="19"/>
  <c r="A384" i="13"/>
  <c r="C384" i="13" s="1"/>
  <c r="E384" i="13" s="1"/>
  <c r="A384" i="19"/>
  <c r="A385" i="13"/>
  <c r="J385" i="13" s="1"/>
  <c r="K385" i="13" s="1"/>
  <c r="A386" i="13"/>
  <c r="C386" i="13" s="1"/>
  <c r="E386" i="13" s="1"/>
  <c r="A386" i="19"/>
  <c r="A387" i="13"/>
  <c r="C387" i="13" s="1"/>
  <c r="E387" i="13" s="1"/>
  <c r="A387" i="19"/>
  <c r="A388" i="13"/>
  <c r="A388" i="19"/>
  <c r="A389" i="13"/>
  <c r="A390" i="13"/>
  <c r="A390" i="19"/>
  <c r="A391" i="13"/>
  <c r="A391" i="19"/>
  <c r="A392" i="13"/>
  <c r="C392" i="13" s="1"/>
  <c r="E392" i="13" s="1"/>
  <c r="A392" i="19"/>
  <c r="A393" i="13"/>
  <c r="J393" i="13" s="1"/>
  <c r="K393" i="13" s="1"/>
  <c r="A393" i="19"/>
  <c r="A394" i="13"/>
  <c r="A394" i="19"/>
  <c r="A395" i="13"/>
  <c r="C395" i="13" s="1"/>
  <c r="E395" i="13" s="1"/>
  <c r="A395" i="19"/>
  <c r="A396" i="13"/>
  <c r="A397" i="13"/>
  <c r="A397" i="19"/>
  <c r="A398" i="13"/>
  <c r="A398" i="19"/>
  <c r="A399" i="13"/>
  <c r="C399" i="13" s="1"/>
  <c r="E399" i="13" s="1"/>
  <c r="A399" i="19"/>
  <c r="A400" i="13"/>
  <c r="A400" i="19"/>
  <c r="A401" i="13"/>
  <c r="A401" i="19"/>
  <c r="A402" i="13"/>
  <c r="J402" i="13" s="1"/>
  <c r="K402" i="13" s="1"/>
  <c r="A402" i="19"/>
  <c r="A403" i="13"/>
  <c r="C403" i="13" s="1"/>
  <c r="E403" i="13" s="1"/>
  <c r="A403" i="19"/>
  <c r="A404" i="13"/>
  <c r="A404" i="19"/>
  <c r="A405" i="13"/>
  <c r="A405" i="19"/>
  <c r="A406" i="13"/>
  <c r="C406" i="13" s="1"/>
  <c r="E406" i="13" s="1"/>
  <c r="A406" i="19"/>
  <c r="A407" i="13"/>
  <c r="C407" i="13" s="1"/>
  <c r="E407" i="13" s="1"/>
  <c r="A407" i="19"/>
  <c r="A408" i="13"/>
  <c r="C408" i="13" s="1"/>
  <c r="E408" i="13" s="1"/>
  <c r="A408" i="19"/>
  <c r="A409" i="13"/>
  <c r="A409" i="19"/>
  <c r="A410" i="13"/>
  <c r="J410" i="13" s="1"/>
  <c r="K410" i="13" s="1"/>
  <c r="A410" i="19"/>
  <c r="A411" i="13"/>
  <c r="C411" i="13" s="1"/>
  <c r="E411" i="13" s="1"/>
  <c r="A411" i="19"/>
  <c r="A412" i="13"/>
  <c r="C412" i="13" s="1"/>
  <c r="E412" i="13" s="1"/>
  <c r="A412" i="19"/>
  <c r="A413" i="13"/>
  <c r="A413" i="19"/>
  <c r="A414" i="13"/>
  <c r="J414" i="13" s="1"/>
  <c r="K414" i="13" s="1"/>
  <c r="A415" i="13"/>
  <c r="C415" i="13" s="1"/>
  <c r="E415" i="13" s="1"/>
  <c r="A415" i="19"/>
  <c r="A416" i="13"/>
  <c r="A416" i="19"/>
  <c r="A417" i="13"/>
  <c r="A417" i="19"/>
  <c r="A418" i="13"/>
  <c r="A418" i="19"/>
  <c r="A419" i="13"/>
  <c r="A419" i="19"/>
  <c r="A420" i="13"/>
  <c r="J420" i="13" s="1"/>
  <c r="K420" i="13" s="1"/>
  <c r="A420" i="19"/>
  <c r="A421" i="13"/>
  <c r="A421" i="19"/>
  <c r="A422" i="13"/>
  <c r="A422" i="19"/>
  <c r="A423" i="13"/>
  <c r="A423" i="19"/>
  <c r="A424" i="13"/>
  <c r="A424" i="19"/>
  <c r="A425" i="13"/>
  <c r="A425" i="19"/>
  <c r="A426" i="13"/>
  <c r="J426" i="13" s="1"/>
  <c r="K426" i="13" s="1"/>
  <c r="A426" i="19"/>
  <c r="A427" i="13"/>
  <c r="C427" i="13" s="1"/>
  <c r="E427" i="13" s="1"/>
  <c r="A427" i="19"/>
  <c r="A428" i="13"/>
  <c r="A429" i="13"/>
  <c r="C429" i="13" s="1"/>
  <c r="E429" i="13" s="1"/>
  <c r="A429" i="19"/>
  <c r="A430" i="13"/>
  <c r="A430" i="19"/>
  <c r="A431" i="13"/>
  <c r="C431" i="13" s="1"/>
  <c r="E431" i="13" s="1"/>
  <c r="A432" i="13"/>
  <c r="A432" i="19"/>
  <c r="A433" i="13"/>
  <c r="A433" i="19"/>
  <c r="A434" i="13"/>
  <c r="A434" i="19"/>
  <c r="A435" i="13"/>
  <c r="A435" i="19"/>
  <c r="A436" i="13"/>
  <c r="J436" i="13" s="1"/>
  <c r="K436" i="13" s="1"/>
  <c r="A436" i="19"/>
  <c r="A437" i="13"/>
  <c r="A437" i="19"/>
  <c r="A438" i="13"/>
  <c r="A438" i="19"/>
  <c r="A439" i="13"/>
  <c r="A439" i="19"/>
  <c r="A440" i="13"/>
  <c r="A440" i="19"/>
  <c r="A441" i="13"/>
  <c r="A441" i="19"/>
  <c r="A442" i="13"/>
  <c r="A442" i="19"/>
  <c r="A443" i="13"/>
  <c r="A443" i="19"/>
  <c r="A444" i="13"/>
  <c r="J444" i="13" s="1"/>
  <c r="K444" i="13" s="1"/>
  <c r="A444" i="19"/>
  <c r="A445" i="13"/>
  <c r="A445" i="19"/>
  <c r="A446" i="13"/>
  <c r="A446" i="19"/>
  <c r="A447" i="13"/>
  <c r="A448" i="13"/>
  <c r="C448" i="13" s="1"/>
  <c r="E448" i="13" s="1"/>
  <c r="A448" i="19"/>
  <c r="A449" i="13"/>
  <c r="C449" i="13" s="1"/>
  <c r="E449" i="13" s="1"/>
  <c r="A449" i="19"/>
  <c r="A450" i="13"/>
  <c r="C450" i="13" s="1"/>
  <c r="E450" i="13" s="1"/>
  <c r="A450" i="19"/>
  <c r="A451" i="13"/>
  <c r="C451" i="13" s="1"/>
  <c r="E451" i="13" s="1"/>
  <c r="A452" i="13"/>
  <c r="J452" i="13" s="1"/>
  <c r="K452" i="13" s="1"/>
  <c r="A452" i="19"/>
  <c r="A453" i="13"/>
  <c r="C453" i="13" s="1"/>
  <c r="E453" i="13" s="1"/>
  <c r="A453" i="19"/>
  <c r="A454" i="13"/>
  <c r="J454" i="13" s="1"/>
  <c r="K454" i="13" s="1"/>
  <c r="A454" i="19"/>
  <c r="A455" i="13"/>
  <c r="A455" i="19"/>
  <c r="A456" i="13"/>
  <c r="A456" i="19"/>
  <c r="A457" i="13"/>
  <c r="C457" i="13" s="1"/>
  <c r="E457" i="13" s="1"/>
  <c r="A457" i="19"/>
  <c r="A458" i="13"/>
  <c r="J458" i="13" s="1"/>
  <c r="K458" i="13" s="1"/>
  <c r="A458" i="19"/>
  <c r="A459" i="13"/>
  <c r="A459" i="19"/>
  <c r="A460" i="13"/>
  <c r="J460" i="13" s="1"/>
  <c r="K460" i="13" s="1"/>
  <c r="A461" i="13"/>
  <c r="C461" i="13" s="1"/>
  <c r="E461" i="13" s="1"/>
  <c r="A461" i="19"/>
  <c r="A462" i="13"/>
  <c r="A462" i="19"/>
  <c r="A463" i="13"/>
  <c r="C463" i="13" s="1"/>
  <c r="E463" i="13" s="1"/>
  <c r="A463" i="19"/>
  <c r="A464" i="13"/>
  <c r="A465" i="13"/>
  <c r="A465" i="19"/>
  <c r="A466" i="13"/>
  <c r="A466" i="19"/>
  <c r="A467" i="13"/>
  <c r="A467" i="19"/>
  <c r="A468" i="13"/>
  <c r="J468" i="13" s="1"/>
  <c r="K468" i="13" s="1"/>
  <c r="A468" i="19"/>
  <c r="A469" i="13"/>
  <c r="A469" i="19"/>
  <c r="A470" i="13"/>
  <c r="C470" i="13" s="1"/>
  <c r="E470" i="13" s="1"/>
  <c r="A470" i="19"/>
  <c r="A471" i="13"/>
  <c r="A471" i="19"/>
  <c r="A472" i="13"/>
  <c r="C472" i="13" s="1"/>
  <c r="E472" i="13" s="1"/>
  <c r="A472" i="19"/>
  <c r="A473" i="13"/>
  <c r="A473" i="19"/>
  <c r="A474" i="13"/>
  <c r="A474" i="19"/>
  <c r="A475" i="13"/>
  <c r="A475" i="19"/>
  <c r="A476" i="13"/>
  <c r="J476" i="13" s="1"/>
  <c r="K476" i="13" s="1"/>
  <c r="A476" i="19"/>
  <c r="A477" i="13"/>
  <c r="A477" i="19"/>
  <c r="A478" i="13"/>
  <c r="A478" i="19"/>
  <c r="A479" i="13"/>
  <c r="A479" i="19"/>
  <c r="A480" i="13"/>
  <c r="A480" i="19"/>
  <c r="A481" i="13"/>
  <c r="A481" i="19"/>
  <c r="A482" i="13"/>
  <c r="A482" i="19"/>
  <c r="A483" i="13"/>
  <c r="A483" i="19"/>
  <c r="A484" i="13"/>
  <c r="J484" i="13" s="1"/>
  <c r="K484" i="13" s="1"/>
  <c r="A484" i="19"/>
  <c r="A485" i="13"/>
  <c r="A485" i="19"/>
  <c r="A486" i="13"/>
  <c r="A486" i="19"/>
  <c r="A487" i="13"/>
  <c r="A487" i="19"/>
  <c r="A488" i="13"/>
  <c r="J488" i="13" s="1"/>
  <c r="K488" i="13" s="1"/>
  <c r="A488" i="19"/>
  <c r="A489" i="13"/>
  <c r="J489" i="13" s="1"/>
  <c r="K489" i="13" s="1"/>
  <c r="A489" i="19"/>
  <c r="A490" i="13"/>
  <c r="C490" i="13" s="1"/>
  <c r="E490" i="13" s="1"/>
  <c r="A490" i="19"/>
  <c r="A491" i="13"/>
  <c r="A491" i="19"/>
  <c r="A492" i="13"/>
  <c r="J492" i="13" s="1"/>
  <c r="K492" i="13" s="1"/>
  <c r="A492" i="19"/>
  <c r="A493" i="13"/>
  <c r="A493" i="19"/>
  <c r="A494" i="13"/>
  <c r="A494" i="19"/>
  <c r="A495" i="13"/>
  <c r="C495" i="13" s="1"/>
  <c r="E495" i="13" s="1"/>
  <c r="A495" i="19"/>
  <c r="A496" i="13"/>
  <c r="A496" i="19"/>
  <c r="A497" i="13"/>
  <c r="J497" i="13" s="1"/>
  <c r="K497" i="13" s="1"/>
  <c r="A497" i="19"/>
  <c r="A498" i="13"/>
  <c r="J498" i="13" s="1"/>
  <c r="K498" i="13" s="1"/>
  <c r="A498" i="19"/>
  <c r="A499" i="13"/>
  <c r="C499" i="13" s="1"/>
  <c r="E499" i="13" s="1"/>
  <c r="A499" i="19"/>
  <c r="A500" i="13"/>
  <c r="A500" i="19"/>
  <c r="A501" i="13"/>
  <c r="J501" i="13" s="1"/>
  <c r="K501" i="13" s="1"/>
  <c r="A501" i="19"/>
  <c r="A502" i="13"/>
  <c r="C502" i="13" s="1"/>
  <c r="E502" i="13" s="1"/>
  <c r="A502" i="19"/>
  <c r="A503" i="13"/>
  <c r="A503" i="19"/>
  <c r="A504" i="13"/>
  <c r="C504" i="13" s="1"/>
  <c r="E504" i="13" s="1"/>
  <c r="A504" i="19"/>
  <c r="A505" i="13"/>
  <c r="A505" i="19"/>
  <c r="A506" i="13"/>
  <c r="A506" i="19"/>
  <c r="A507" i="13"/>
  <c r="A507" i="19"/>
  <c r="A508" i="13"/>
  <c r="A508" i="19"/>
  <c r="A509" i="13"/>
  <c r="A509" i="19"/>
  <c r="A510" i="13"/>
  <c r="J510" i="13" s="1"/>
  <c r="K510" i="13" s="1"/>
  <c r="A511" i="13"/>
  <c r="A511" i="19"/>
  <c r="A512" i="13"/>
  <c r="J512" i="13" s="1"/>
  <c r="K512" i="13" s="1"/>
  <c r="A512" i="19"/>
  <c r="A513" i="13"/>
  <c r="C513" i="13" s="1"/>
  <c r="E513" i="13" s="1"/>
  <c r="A513" i="19"/>
  <c r="A514" i="13"/>
  <c r="J514" i="13" s="1"/>
  <c r="K514" i="13" s="1"/>
  <c r="A514" i="19"/>
  <c r="A515" i="13"/>
  <c r="A515" i="19"/>
  <c r="A516" i="13"/>
  <c r="J516" i="13" s="1"/>
  <c r="K516" i="13" s="1"/>
  <c r="A516" i="19"/>
  <c r="A517" i="13"/>
  <c r="C517" i="13" s="1"/>
  <c r="E517" i="13" s="1"/>
  <c r="A517" i="19"/>
  <c r="A518" i="13"/>
  <c r="J518" i="13" s="1"/>
  <c r="K518" i="13" s="1"/>
  <c r="A519" i="13"/>
  <c r="J519" i="13" s="1"/>
  <c r="K519" i="13" s="1"/>
  <c r="A519" i="19"/>
  <c r="A520" i="13"/>
  <c r="A520" i="19"/>
  <c r="A521" i="13"/>
  <c r="A521" i="19"/>
  <c r="A522" i="13"/>
  <c r="A523" i="13"/>
  <c r="J523" i="13" s="1"/>
  <c r="K523" i="13" s="1"/>
  <c r="A523" i="19"/>
  <c r="A524" i="13"/>
  <c r="A524" i="19"/>
  <c r="A525" i="13"/>
  <c r="A525" i="19"/>
  <c r="A526" i="13"/>
  <c r="A526" i="19"/>
  <c r="A527" i="13"/>
  <c r="J527" i="13" s="1"/>
  <c r="K527" i="13" s="1"/>
  <c r="A527" i="19"/>
  <c r="A528" i="13"/>
  <c r="C528" i="13" s="1"/>
  <c r="E528" i="13" s="1"/>
  <c r="A528" i="19"/>
  <c r="A529" i="13"/>
  <c r="A529" i="19"/>
  <c r="A530" i="13"/>
  <c r="A530" i="19"/>
  <c r="A531" i="13"/>
  <c r="A531" i="19"/>
  <c r="A532" i="13"/>
  <c r="A532" i="19"/>
  <c r="A533" i="13"/>
  <c r="A533" i="19"/>
  <c r="A534" i="13"/>
  <c r="A534" i="19"/>
  <c r="A535" i="13"/>
  <c r="J535" i="13" s="1"/>
  <c r="K535" i="13" s="1"/>
  <c r="A535" i="19"/>
  <c r="A536" i="13"/>
  <c r="C536" i="13" s="1"/>
  <c r="E536" i="13" s="1"/>
  <c r="A536" i="19"/>
  <c r="A537" i="13"/>
  <c r="A537" i="19"/>
  <c r="A538" i="13"/>
  <c r="A538" i="19"/>
  <c r="A539" i="13"/>
  <c r="A539" i="19"/>
  <c r="A540" i="13"/>
  <c r="A540" i="19"/>
  <c r="A541" i="13"/>
  <c r="A541" i="19"/>
  <c r="A542" i="13"/>
  <c r="J542" i="13" s="1"/>
  <c r="K542" i="13" s="1"/>
  <c r="A542" i="19"/>
  <c r="A543" i="13"/>
  <c r="J543" i="13" s="1"/>
  <c r="K543" i="13" s="1"/>
  <c r="A543" i="19"/>
  <c r="A544" i="13"/>
  <c r="C544" i="13" s="1"/>
  <c r="E544" i="13" s="1"/>
  <c r="A544" i="19"/>
  <c r="A545" i="13"/>
  <c r="C545" i="13" s="1"/>
  <c r="E545" i="13" s="1"/>
  <c r="A545" i="19"/>
  <c r="A546" i="13"/>
  <c r="A546" i="19"/>
  <c r="A547" i="13"/>
  <c r="J547" i="13" s="1"/>
  <c r="K547" i="13" s="1"/>
  <c r="A547" i="19"/>
  <c r="A548" i="13"/>
  <c r="A548" i="19"/>
  <c r="A549" i="13"/>
  <c r="A549" i="19"/>
  <c r="A550" i="13"/>
  <c r="A551" i="13"/>
  <c r="A552" i="13"/>
  <c r="J552" i="13" s="1"/>
  <c r="K552" i="13" s="1"/>
  <c r="A552" i="19"/>
  <c r="A553" i="13"/>
  <c r="J553" i="13" s="1"/>
  <c r="K553" i="13" s="1"/>
  <c r="A553" i="19"/>
  <c r="A554" i="13"/>
  <c r="A555" i="13"/>
  <c r="J555" i="13" s="1"/>
  <c r="K555" i="13" s="1"/>
  <c r="A555" i="19"/>
  <c r="A556" i="13"/>
  <c r="A556" i="19"/>
  <c r="A557" i="13"/>
  <c r="A557" i="19"/>
  <c r="A558" i="13"/>
  <c r="J558" i="13" s="1"/>
  <c r="K558" i="13" s="1"/>
  <c r="A559" i="13"/>
  <c r="J559" i="13" s="1"/>
  <c r="K559" i="13" s="1"/>
  <c r="A559" i="19"/>
  <c r="A560" i="13"/>
  <c r="A560" i="19"/>
  <c r="A561" i="13"/>
  <c r="J561" i="13" s="1"/>
  <c r="K561" i="13" s="1"/>
  <c r="A562" i="13"/>
  <c r="J562" i="13" s="1"/>
  <c r="K562" i="13" s="1"/>
  <c r="A563" i="13"/>
  <c r="A563" i="19"/>
  <c r="A564" i="13"/>
  <c r="A564" i="19"/>
  <c r="A565" i="13"/>
  <c r="A565" i="19"/>
  <c r="A566" i="13"/>
  <c r="J566" i="13" s="1"/>
  <c r="K566" i="13" s="1"/>
  <c r="A567" i="13"/>
  <c r="A568" i="13"/>
  <c r="A568" i="19"/>
  <c r="A569" i="13"/>
  <c r="J569" i="13" s="1"/>
  <c r="K569" i="13" s="1"/>
  <c r="A569" i="19"/>
  <c r="A570" i="13"/>
  <c r="A571" i="13"/>
  <c r="J571" i="13" s="1"/>
  <c r="K571" i="13" s="1"/>
  <c r="A571" i="19"/>
  <c r="A572" i="13"/>
  <c r="J572" i="13" s="1"/>
  <c r="K572" i="13" s="1"/>
  <c r="A572" i="19"/>
  <c r="A573" i="13"/>
  <c r="A573" i="19"/>
  <c r="A574" i="13"/>
  <c r="A575" i="13"/>
  <c r="A575" i="19"/>
  <c r="A576" i="13"/>
  <c r="J576" i="13" s="1"/>
  <c r="K576" i="13" s="1"/>
  <c r="A576" i="19"/>
  <c r="A577" i="13"/>
  <c r="J577" i="13" s="1"/>
  <c r="K577" i="13" s="1"/>
  <c r="A578" i="13"/>
  <c r="A579" i="13"/>
  <c r="A579" i="19"/>
  <c r="A580" i="13"/>
  <c r="A580" i="19"/>
  <c r="A581" i="13"/>
  <c r="J581" i="13" s="1"/>
  <c r="K581" i="13" s="1"/>
  <c r="A581" i="19"/>
  <c r="A582" i="13"/>
  <c r="A583" i="13"/>
  <c r="J583" i="13" s="1"/>
  <c r="K583" i="13" s="1"/>
  <c r="A584" i="13"/>
  <c r="A584" i="19"/>
  <c r="A585" i="13"/>
  <c r="A585" i="19"/>
  <c r="A586" i="13"/>
  <c r="J586" i="13" s="1"/>
  <c r="K586" i="13" s="1"/>
  <c r="A587" i="13"/>
  <c r="A587" i="19"/>
  <c r="A588" i="13"/>
  <c r="J588" i="13" s="1"/>
  <c r="K588" i="13" s="1"/>
  <c r="A588" i="19"/>
  <c r="A589" i="13"/>
  <c r="A589" i="19"/>
  <c r="A590" i="13"/>
  <c r="J590" i="13" s="1"/>
  <c r="K590" i="13" s="1"/>
  <c r="A591" i="13"/>
  <c r="J591" i="13" s="1"/>
  <c r="K591" i="13" s="1"/>
  <c r="A591" i="19"/>
  <c r="A592" i="13"/>
  <c r="A592" i="19"/>
  <c r="A593" i="13"/>
  <c r="J593" i="13" s="1"/>
  <c r="K593" i="13" s="1"/>
  <c r="A594" i="13"/>
  <c r="A595" i="13"/>
  <c r="A595" i="19"/>
  <c r="A596" i="13"/>
  <c r="J596" i="13" s="1"/>
  <c r="K596" i="13" s="1"/>
  <c r="A596" i="19"/>
  <c r="A597" i="13"/>
  <c r="A597" i="19"/>
  <c r="A598" i="13"/>
  <c r="A599" i="13"/>
  <c r="J599" i="13" s="1"/>
  <c r="K599" i="13" s="1"/>
  <c r="A600" i="13"/>
  <c r="J600" i="13" s="1"/>
  <c r="K600" i="13" s="1"/>
  <c r="A600" i="19"/>
  <c r="A601" i="13"/>
  <c r="J601" i="13" s="1"/>
  <c r="K601" i="13" s="1"/>
  <c r="A601" i="19"/>
  <c r="A602" i="13"/>
  <c r="A603" i="13"/>
  <c r="A603" i="19"/>
  <c r="A604" i="13"/>
  <c r="A604" i="19"/>
  <c r="A605" i="13"/>
  <c r="J605" i="13" s="1"/>
  <c r="K605" i="13" s="1"/>
  <c r="A605" i="19"/>
  <c r="A606" i="13"/>
  <c r="A607" i="13"/>
  <c r="J607" i="13" s="1"/>
  <c r="K607" i="13" s="1"/>
  <c r="A607" i="19"/>
  <c r="A608" i="13"/>
  <c r="A608" i="19"/>
  <c r="A609" i="13"/>
  <c r="A610" i="13"/>
  <c r="J610" i="13" s="1"/>
  <c r="K610" i="13" s="1"/>
  <c r="A611" i="13"/>
  <c r="J611" i="13" s="1"/>
  <c r="K611" i="13" s="1"/>
  <c r="A611" i="19"/>
  <c r="A612" i="13"/>
  <c r="A612" i="19"/>
  <c r="A613" i="13"/>
  <c r="J613" i="13" s="1"/>
  <c r="K613" i="13" s="1"/>
  <c r="A613" i="19"/>
  <c r="A614" i="13"/>
  <c r="A615" i="13"/>
  <c r="A616" i="13"/>
  <c r="J616" i="13" s="1"/>
  <c r="K616" i="13" s="1"/>
  <c r="A616" i="19"/>
  <c r="A617" i="13"/>
  <c r="A617" i="19"/>
  <c r="A618" i="13"/>
  <c r="J618" i="13" s="1"/>
  <c r="K618" i="13" s="1"/>
  <c r="A619" i="13"/>
  <c r="J619" i="13" s="1"/>
  <c r="K619" i="13" s="1"/>
  <c r="A619" i="19"/>
  <c r="A620" i="13"/>
  <c r="J620" i="13" s="1"/>
  <c r="K620" i="13" s="1"/>
  <c r="A620" i="19"/>
  <c r="A621" i="13"/>
  <c r="A621" i="19"/>
  <c r="A622" i="13"/>
  <c r="A623" i="13"/>
  <c r="A623" i="19"/>
  <c r="A624" i="13"/>
  <c r="A624" i="19"/>
  <c r="A625" i="13"/>
  <c r="J625" i="13" s="1"/>
  <c r="K625" i="13" s="1"/>
  <c r="A626" i="13"/>
  <c r="J626" i="13" s="1"/>
  <c r="K626" i="13" s="1"/>
  <c r="A627" i="13"/>
  <c r="A627" i="19"/>
  <c r="A628" i="13"/>
  <c r="J628" i="13" s="1"/>
  <c r="K628" i="13" s="1"/>
  <c r="A628" i="19"/>
  <c r="A629" i="13"/>
  <c r="A629" i="19"/>
  <c r="A630" i="13"/>
  <c r="J630" i="13" s="1"/>
  <c r="K630" i="13" s="1"/>
  <c r="A631" i="13"/>
  <c r="A632" i="13"/>
  <c r="A632" i="19"/>
  <c r="A633" i="13"/>
  <c r="J633" i="13" s="1"/>
  <c r="K633" i="13" s="1"/>
  <c r="A633" i="19"/>
  <c r="A634" i="13"/>
  <c r="A635" i="13"/>
  <c r="J635" i="13" s="1"/>
  <c r="K635" i="13" s="1"/>
  <c r="A635" i="19"/>
  <c r="A636" i="13"/>
  <c r="J636" i="13" s="1"/>
  <c r="K636" i="13" s="1"/>
  <c r="A636" i="19"/>
  <c r="A637" i="13"/>
  <c r="A637" i="19"/>
  <c r="A638" i="13"/>
  <c r="A639" i="13"/>
  <c r="A639" i="19"/>
  <c r="A640" i="13"/>
  <c r="J640" i="13" s="1"/>
  <c r="K640" i="13" s="1"/>
  <c r="A640" i="19"/>
  <c r="A641" i="13"/>
  <c r="A642" i="13"/>
  <c r="A643" i="13"/>
  <c r="J643" i="13" s="1"/>
  <c r="K643" i="13" s="1"/>
  <c r="A643" i="19"/>
  <c r="A644" i="13"/>
  <c r="A644" i="19"/>
  <c r="A645" i="13"/>
  <c r="J645" i="13" s="1"/>
  <c r="K645" i="13" s="1"/>
  <c r="A645" i="19"/>
  <c r="A646" i="13"/>
  <c r="A647" i="13"/>
  <c r="J647" i="13" s="1"/>
  <c r="K647" i="13" s="1"/>
  <c r="A648" i="13"/>
  <c r="J648" i="13" s="1"/>
  <c r="K648" i="13" s="1"/>
  <c r="A648" i="19"/>
  <c r="A649" i="13"/>
  <c r="A649" i="19"/>
  <c r="A650" i="13"/>
  <c r="A651" i="13"/>
  <c r="J651" i="13" s="1"/>
  <c r="K651" i="13" s="1"/>
  <c r="A651" i="19"/>
  <c r="A652" i="13"/>
  <c r="A652" i="19"/>
  <c r="A653" i="13"/>
  <c r="J653" i="13" s="1"/>
  <c r="K653" i="13" s="1"/>
  <c r="A653" i="19"/>
  <c r="A654" i="13"/>
  <c r="J654" i="13" s="1"/>
  <c r="K654" i="13" s="1"/>
  <c r="A655" i="13"/>
  <c r="J655" i="13" s="1"/>
  <c r="K655" i="13" s="1"/>
  <c r="A655" i="19"/>
  <c r="A656" i="13"/>
  <c r="A656" i="19"/>
  <c r="A657" i="13"/>
  <c r="J657" i="13" s="1"/>
  <c r="K657" i="13" s="1"/>
  <c r="A658" i="13"/>
  <c r="J658" i="13" s="1"/>
  <c r="K658" i="13" s="1"/>
  <c r="A659" i="13"/>
  <c r="A659" i="19"/>
  <c r="A660" i="13"/>
  <c r="A660" i="19"/>
  <c r="A661" i="13"/>
  <c r="A661" i="19"/>
  <c r="A662" i="13"/>
  <c r="J662" i="13" s="1"/>
  <c r="K662" i="13" s="1"/>
  <c r="A663" i="13"/>
  <c r="A664" i="13"/>
  <c r="A664" i="19"/>
  <c r="A665" i="13"/>
  <c r="J665" i="13" s="1"/>
  <c r="K665" i="13" s="1"/>
  <c r="A665" i="19"/>
  <c r="A666" i="13"/>
  <c r="A667" i="13"/>
  <c r="A667" i="19"/>
  <c r="A668" i="13"/>
  <c r="J668" i="13" s="1"/>
  <c r="K668" i="13" s="1"/>
  <c r="A668" i="19"/>
  <c r="A669" i="13"/>
  <c r="J669" i="13" s="1"/>
  <c r="K669" i="13" s="1"/>
  <c r="A669" i="19"/>
  <c r="A670" i="13"/>
  <c r="J670" i="13" s="1"/>
  <c r="K670" i="13" s="1"/>
  <c r="A671" i="13"/>
  <c r="A671" i="19"/>
  <c r="A672" i="13"/>
  <c r="J672" i="13" s="1"/>
  <c r="K672" i="13" s="1"/>
  <c r="A672" i="19"/>
  <c r="A673" i="13"/>
  <c r="A674" i="13"/>
  <c r="A675" i="13"/>
  <c r="A675" i="19"/>
  <c r="A676" i="13"/>
  <c r="A676" i="19"/>
  <c r="A677" i="13"/>
  <c r="J677" i="13" s="1"/>
  <c r="K677" i="13" s="1"/>
  <c r="A677" i="19"/>
  <c r="A678" i="13"/>
  <c r="J678" i="13" s="1"/>
  <c r="K678" i="13" s="1"/>
  <c r="A679" i="13"/>
  <c r="A680" i="13"/>
  <c r="A680" i="19"/>
  <c r="A681" i="13"/>
  <c r="A681" i="19"/>
  <c r="A682" i="13"/>
  <c r="J682" i="13" s="1"/>
  <c r="K682" i="13" s="1"/>
  <c r="A683" i="13"/>
  <c r="J683" i="13" s="1"/>
  <c r="K683" i="13" s="1"/>
  <c r="A683" i="19"/>
  <c r="A684" i="13"/>
  <c r="A684" i="19"/>
  <c r="A685" i="13"/>
  <c r="A685" i="19"/>
  <c r="A686" i="13"/>
  <c r="A687" i="13"/>
  <c r="J687" i="13" s="1"/>
  <c r="K687" i="13" s="1"/>
  <c r="A687" i="19"/>
  <c r="A688" i="13"/>
  <c r="A688" i="19"/>
  <c r="A689" i="13"/>
  <c r="J689" i="13" s="1"/>
  <c r="K689" i="13" s="1"/>
  <c r="A690" i="13"/>
  <c r="J690" i="13" s="1"/>
  <c r="K690" i="13" s="1"/>
  <c r="A691" i="13"/>
  <c r="A691" i="19"/>
  <c r="A692" i="13"/>
  <c r="J692" i="13" s="1"/>
  <c r="K692" i="13" s="1"/>
  <c r="A692" i="19"/>
  <c r="A693" i="13"/>
  <c r="A693" i="19"/>
  <c r="A694" i="13"/>
  <c r="A695" i="13"/>
  <c r="A695" i="19"/>
  <c r="A696" i="13"/>
  <c r="J696" i="13" s="1"/>
  <c r="K696" i="13" s="1"/>
  <c r="A696" i="19"/>
  <c r="A697" i="13"/>
  <c r="J697" i="13" s="1"/>
  <c r="K697" i="13" s="1"/>
  <c r="A697" i="19"/>
  <c r="A698" i="13"/>
  <c r="J698" i="13" s="1"/>
  <c r="K698" i="13" s="1"/>
  <c r="A699" i="13"/>
  <c r="J699" i="13" s="1"/>
  <c r="K699" i="13" s="1"/>
  <c r="A699" i="19"/>
  <c r="A700" i="13"/>
  <c r="A700" i="19"/>
  <c r="A701" i="13"/>
  <c r="J701" i="13" s="1"/>
  <c r="K701" i="13" s="1"/>
  <c r="A701" i="19"/>
  <c r="A702" i="13"/>
  <c r="J702" i="13" s="1"/>
  <c r="K702" i="13" s="1"/>
  <c r="A703" i="13"/>
  <c r="A703" i="19"/>
  <c r="A704" i="13"/>
  <c r="A704" i="19"/>
  <c r="A705" i="13"/>
  <c r="A705" i="19"/>
  <c r="A706" i="13"/>
  <c r="J706" i="13" s="1"/>
  <c r="K706" i="13" s="1"/>
  <c r="A707" i="13"/>
  <c r="A707" i="19"/>
  <c r="A708" i="13"/>
  <c r="J708" i="13" s="1"/>
  <c r="K708" i="13" s="1"/>
  <c r="A708" i="19"/>
  <c r="A709" i="13"/>
  <c r="A709" i="19"/>
  <c r="A710" i="13"/>
  <c r="A711" i="13"/>
  <c r="A711" i="19"/>
  <c r="A712" i="13"/>
  <c r="A712" i="19"/>
  <c r="A713" i="13"/>
  <c r="A713" i="19"/>
  <c r="A714" i="13"/>
  <c r="J714" i="13" s="1"/>
  <c r="K714" i="13" s="1"/>
  <c r="A715" i="13"/>
  <c r="J715" i="13" s="1"/>
  <c r="K715" i="13" s="1"/>
  <c r="A715" i="19"/>
  <c r="A716" i="13"/>
  <c r="A716" i="19"/>
  <c r="A717" i="13"/>
  <c r="J717" i="13" s="1"/>
  <c r="K717" i="13" s="1"/>
  <c r="A717" i="19"/>
  <c r="A718" i="13"/>
  <c r="A719" i="13"/>
  <c r="J719" i="13" s="1"/>
  <c r="K719" i="13" s="1"/>
  <c r="A719" i="19"/>
  <c r="A720" i="13"/>
  <c r="A720" i="19"/>
  <c r="A721" i="13"/>
  <c r="A721" i="19"/>
  <c r="A722" i="13"/>
  <c r="A723" i="13"/>
  <c r="A723" i="19"/>
  <c r="A724" i="13"/>
  <c r="J724" i="13" s="1"/>
  <c r="K724" i="13" s="1"/>
  <c r="A724" i="19"/>
  <c r="A725" i="13"/>
  <c r="A725" i="19"/>
  <c r="A726" i="13"/>
  <c r="A727" i="13"/>
  <c r="J727" i="13" s="1"/>
  <c r="K727" i="13" s="1"/>
  <c r="A727" i="19"/>
  <c r="A728" i="13"/>
  <c r="A728" i="19"/>
  <c r="A729" i="13"/>
  <c r="A729" i="19"/>
  <c r="A730" i="13"/>
  <c r="J730" i="13" s="1"/>
  <c r="K730" i="13" s="1"/>
  <c r="A731" i="13"/>
  <c r="J731" i="13" s="1"/>
  <c r="K731" i="13" s="1"/>
  <c r="A731" i="19"/>
  <c r="A732" i="13"/>
  <c r="A732" i="19"/>
  <c r="A733" i="13"/>
  <c r="J733" i="13" s="1"/>
  <c r="K733" i="13" s="1"/>
  <c r="A733" i="19"/>
  <c r="A734" i="13"/>
  <c r="A735" i="13"/>
  <c r="A735" i="19"/>
  <c r="A736" i="13"/>
  <c r="J736" i="13" s="1"/>
  <c r="K736" i="13" s="1"/>
  <c r="A736" i="19"/>
  <c r="A737" i="13"/>
  <c r="J737" i="13" s="1"/>
  <c r="K737" i="13" s="1"/>
  <c r="A737" i="19"/>
  <c r="A738" i="13"/>
  <c r="A739" i="13"/>
  <c r="A739" i="19"/>
  <c r="A740" i="13"/>
  <c r="J740" i="13" s="1"/>
  <c r="K740" i="13" s="1"/>
  <c r="A740" i="19"/>
  <c r="A741" i="13"/>
  <c r="A741" i="19"/>
  <c r="A742" i="13"/>
  <c r="A743" i="13"/>
  <c r="J743" i="13" s="1"/>
  <c r="K743" i="13" s="1"/>
  <c r="A743" i="19"/>
  <c r="A744" i="13"/>
  <c r="J744" i="13" s="1"/>
  <c r="K744" i="13" s="1"/>
  <c r="A744" i="19"/>
  <c r="A745" i="13"/>
  <c r="J745" i="13" s="1"/>
  <c r="K745" i="13" s="1"/>
  <c r="A745" i="19"/>
  <c r="A746" i="13"/>
  <c r="A747" i="13"/>
  <c r="J747" i="13" s="1"/>
  <c r="K747" i="13" s="1"/>
  <c r="A747" i="19"/>
  <c r="A748" i="13"/>
  <c r="A748" i="19"/>
  <c r="A749" i="13"/>
  <c r="J749" i="13" s="1"/>
  <c r="K749" i="13" s="1"/>
  <c r="A749" i="19"/>
  <c r="A750" i="13"/>
  <c r="A751" i="13"/>
  <c r="A751" i="19"/>
  <c r="A752" i="13"/>
  <c r="J752" i="13" s="1"/>
  <c r="K752" i="13" s="1"/>
  <c r="A753" i="13"/>
  <c r="A753" i="19"/>
  <c r="A754" i="13"/>
  <c r="J754" i="13" s="1"/>
  <c r="K754" i="13" s="1"/>
  <c r="A755" i="13"/>
  <c r="A755" i="19"/>
  <c r="A756" i="13"/>
  <c r="J756" i="13" s="1"/>
  <c r="K756" i="13" s="1"/>
  <c r="A757" i="13"/>
  <c r="J757" i="13" s="1"/>
  <c r="K757" i="13" s="1"/>
  <c r="A757" i="19"/>
  <c r="A758" i="13"/>
  <c r="A759" i="13"/>
  <c r="A759" i="19"/>
  <c r="A760" i="13"/>
  <c r="J760" i="13" s="1"/>
  <c r="K760" i="13" s="1"/>
  <c r="A761" i="13"/>
  <c r="J761" i="13" s="1"/>
  <c r="K761" i="13" s="1"/>
  <c r="A761" i="19"/>
  <c r="A762" i="13"/>
  <c r="J762" i="13" s="1"/>
  <c r="K762" i="13" s="1"/>
  <c r="A763" i="13"/>
  <c r="A763" i="19"/>
  <c r="A764" i="13"/>
  <c r="J764" i="13" s="1"/>
  <c r="K764" i="13" s="1"/>
  <c r="A765" i="13"/>
  <c r="J765" i="13" s="1"/>
  <c r="K765" i="13" s="1"/>
  <c r="A765" i="19"/>
  <c r="A766" i="13"/>
  <c r="J766" i="13" s="1"/>
  <c r="K766" i="13" s="1"/>
  <c r="A767" i="13"/>
  <c r="A767" i="19"/>
  <c r="A768" i="13"/>
  <c r="J768" i="13" s="1"/>
  <c r="K768" i="13" s="1"/>
  <c r="A769" i="13"/>
  <c r="A769" i="19"/>
  <c r="A770" i="13"/>
  <c r="J770" i="13" s="1"/>
  <c r="K770" i="13" s="1"/>
  <c r="A771" i="13"/>
  <c r="A771" i="19"/>
  <c r="A772" i="13"/>
  <c r="J772" i="13" s="1"/>
  <c r="K772" i="13" s="1"/>
  <c r="A773" i="13"/>
  <c r="J773" i="13" s="1"/>
  <c r="K773" i="13" s="1"/>
  <c r="A773" i="19"/>
  <c r="A774" i="13"/>
  <c r="A775" i="13"/>
  <c r="J775" i="13" s="1"/>
  <c r="K775" i="13" s="1"/>
  <c r="A775" i="19"/>
  <c r="A776" i="13"/>
  <c r="J776" i="13" s="1"/>
  <c r="K776" i="13" s="1"/>
  <c r="A777" i="13"/>
  <c r="A777" i="19"/>
  <c r="A778" i="13"/>
  <c r="J778" i="13" s="1"/>
  <c r="K778" i="13" s="1"/>
  <c r="A779" i="13"/>
  <c r="A779" i="19"/>
  <c r="A780" i="13"/>
  <c r="J780" i="13" s="1"/>
  <c r="K780" i="13" s="1"/>
  <c r="A781" i="13"/>
  <c r="J781" i="13" s="1"/>
  <c r="K781" i="13" s="1"/>
  <c r="A781" i="19"/>
  <c r="A782" i="13"/>
  <c r="A783" i="13"/>
  <c r="J783" i="13" s="1"/>
  <c r="K783" i="13" s="1"/>
  <c r="A783" i="19"/>
  <c r="A784" i="13"/>
  <c r="J784" i="13" s="1"/>
  <c r="K784" i="13" s="1"/>
  <c r="A785" i="13"/>
  <c r="A785" i="19"/>
  <c r="A786" i="13"/>
  <c r="J786" i="13" s="1"/>
  <c r="K786" i="13" s="1"/>
  <c r="A787" i="13"/>
  <c r="A787" i="19"/>
  <c r="A788" i="13"/>
  <c r="A789" i="13"/>
  <c r="J789" i="13" s="1"/>
  <c r="K789" i="13" s="1"/>
  <c r="A789" i="19"/>
  <c r="A790" i="13"/>
  <c r="A791" i="13"/>
  <c r="A791" i="19"/>
  <c r="A792" i="13"/>
  <c r="J792" i="13" s="1"/>
  <c r="K792" i="13" s="1"/>
  <c r="A793" i="13"/>
  <c r="A793" i="19"/>
  <c r="A794" i="13"/>
  <c r="J794" i="13" s="1"/>
  <c r="K794" i="13" s="1"/>
  <c r="A795" i="13"/>
  <c r="A795" i="19"/>
  <c r="A796" i="13"/>
  <c r="A797" i="13"/>
  <c r="J797" i="13" s="1"/>
  <c r="K797" i="13" s="1"/>
  <c r="A797" i="19"/>
  <c r="A798" i="13"/>
  <c r="A799" i="13"/>
  <c r="A799" i="19"/>
  <c r="A800" i="13"/>
  <c r="J800" i="13" s="1"/>
  <c r="K800" i="13" s="1"/>
  <c r="A801" i="13"/>
  <c r="A801" i="19"/>
  <c r="A802" i="13"/>
  <c r="J802" i="13" s="1"/>
  <c r="K802" i="13" s="1"/>
  <c r="A803" i="13"/>
  <c r="A803" i="19"/>
  <c r="A804" i="13"/>
  <c r="A805" i="13"/>
  <c r="J805" i="13" s="1"/>
  <c r="K805" i="13" s="1"/>
  <c r="A805" i="19"/>
  <c r="A806" i="13"/>
  <c r="A807" i="13"/>
  <c r="A807" i="19"/>
  <c r="A808" i="13"/>
  <c r="J808" i="13" s="1"/>
  <c r="K808" i="13" s="1"/>
  <c r="A809" i="13"/>
  <c r="A809" i="19"/>
  <c r="A810" i="13"/>
  <c r="J810" i="13" s="1"/>
  <c r="K810" i="13" s="1"/>
  <c r="A811" i="13"/>
  <c r="A811" i="19"/>
  <c r="A812" i="13"/>
  <c r="J812" i="13" s="1"/>
  <c r="K812" i="13" s="1"/>
  <c r="A813" i="13"/>
  <c r="J813" i="13" s="1"/>
  <c r="K813" i="13" s="1"/>
  <c r="A813" i="19"/>
  <c r="A814" i="13"/>
  <c r="A815" i="13"/>
  <c r="A815" i="19"/>
  <c r="A816" i="13"/>
  <c r="J816" i="13" s="1"/>
  <c r="K816" i="13" s="1"/>
  <c r="A817" i="13"/>
  <c r="A817" i="19"/>
  <c r="A818" i="13"/>
  <c r="J818" i="13" s="1"/>
  <c r="K818" i="13" s="1"/>
  <c r="A819" i="13"/>
  <c r="A819" i="19"/>
  <c r="A820" i="13"/>
  <c r="J820" i="13" s="1"/>
  <c r="K820" i="13" s="1"/>
  <c r="A821" i="13"/>
  <c r="J821" i="13" s="1"/>
  <c r="K821" i="13" s="1"/>
  <c r="A821" i="19"/>
  <c r="A822" i="13"/>
  <c r="A823" i="13"/>
  <c r="J823" i="13" s="1"/>
  <c r="K823" i="13" s="1"/>
  <c r="A823" i="19"/>
  <c r="A824" i="13"/>
  <c r="J824" i="13" s="1"/>
  <c r="K824" i="13" s="1"/>
  <c r="A825" i="13"/>
  <c r="A825" i="19"/>
  <c r="A826" i="13"/>
  <c r="A827" i="13"/>
  <c r="A827" i="19"/>
  <c r="A828" i="13"/>
  <c r="J828" i="13" s="1"/>
  <c r="K828" i="13" s="1"/>
  <c r="A829" i="13"/>
  <c r="J829" i="13" s="1"/>
  <c r="K829" i="13" s="1"/>
  <c r="A829" i="19"/>
  <c r="A830" i="13"/>
  <c r="A831" i="13"/>
  <c r="J831" i="13" s="1"/>
  <c r="K831" i="13" s="1"/>
  <c r="A831" i="19"/>
  <c r="A832" i="13"/>
  <c r="J832" i="13" s="1"/>
  <c r="K832" i="13" s="1"/>
  <c r="A833" i="13"/>
  <c r="A833" i="19"/>
  <c r="A834" i="13"/>
  <c r="J834" i="13" s="1"/>
  <c r="K834" i="13" s="1"/>
  <c r="A835" i="13"/>
  <c r="A835" i="19"/>
  <c r="A836" i="13"/>
  <c r="A837" i="13"/>
  <c r="A837" i="19"/>
  <c r="A838" i="13"/>
  <c r="A839" i="13"/>
  <c r="J839" i="13" s="1"/>
  <c r="K839" i="13" s="1"/>
  <c r="A839" i="19"/>
  <c r="A840" i="13"/>
  <c r="A841" i="13"/>
  <c r="A841" i="19"/>
  <c r="A842" i="13"/>
  <c r="A843" i="13"/>
  <c r="J843" i="13" s="1"/>
  <c r="K843" i="13" s="1"/>
  <c r="A843" i="19"/>
  <c r="A844" i="13"/>
  <c r="A845" i="13"/>
  <c r="J845" i="13" s="1"/>
  <c r="K845" i="13" s="1"/>
  <c r="A845" i="19"/>
  <c r="A846" i="13"/>
  <c r="A847" i="13"/>
  <c r="A847" i="19"/>
  <c r="A848" i="13"/>
  <c r="A849" i="13"/>
  <c r="A849" i="19"/>
  <c r="A850" i="13"/>
  <c r="J850" i="13" s="1"/>
  <c r="K850" i="13" s="1"/>
  <c r="A851" i="13"/>
  <c r="J851" i="13" s="1"/>
  <c r="K851" i="13" s="1"/>
  <c r="A851" i="19"/>
  <c r="A852" i="13"/>
  <c r="A853" i="13"/>
  <c r="A853" i="19"/>
  <c r="A854" i="13"/>
  <c r="A855" i="13"/>
  <c r="A855" i="19"/>
  <c r="A856" i="13"/>
  <c r="J856" i="13" s="1"/>
  <c r="K856" i="13" s="1"/>
  <c r="A857" i="13"/>
  <c r="A857" i="19"/>
  <c r="A858" i="13"/>
  <c r="A859" i="13"/>
  <c r="A859" i="19"/>
  <c r="A860" i="13"/>
  <c r="A861" i="13"/>
  <c r="J861" i="13" s="1"/>
  <c r="K861" i="13" s="1"/>
  <c r="A861" i="19"/>
  <c r="A862" i="13"/>
  <c r="J862" i="13" s="1"/>
  <c r="K862" i="13" s="1"/>
  <c r="A863" i="13"/>
  <c r="A863" i="19"/>
  <c r="A864" i="13"/>
  <c r="J864" i="13" s="1"/>
  <c r="K864" i="13" s="1"/>
  <c r="A865" i="13"/>
  <c r="A865" i="19"/>
  <c r="A866" i="13"/>
  <c r="J866" i="13" s="1"/>
  <c r="K866" i="13" s="1"/>
  <c r="A867" i="13"/>
  <c r="A867" i="19"/>
  <c r="A868" i="13"/>
  <c r="J868" i="13" s="1"/>
  <c r="K868" i="13" s="1"/>
  <c r="A869" i="13"/>
  <c r="A869" i="19"/>
  <c r="A870" i="13"/>
  <c r="A871" i="13"/>
  <c r="J871" i="13" s="1"/>
  <c r="K871" i="13" s="1"/>
  <c r="A871" i="19"/>
  <c r="A872" i="13"/>
  <c r="A873" i="13"/>
  <c r="A873" i="19"/>
  <c r="A874" i="13"/>
  <c r="A875" i="13"/>
  <c r="J875" i="13" s="1"/>
  <c r="K875" i="13" s="1"/>
  <c r="A875" i="19"/>
  <c r="A876" i="13"/>
  <c r="J876" i="13" s="1"/>
  <c r="K876" i="13" s="1"/>
  <c r="A877" i="13"/>
  <c r="J877" i="13" s="1"/>
  <c r="K877" i="13" s="1"/>
  <c r="A877" i="19"/>
  <c r="A878" i="13"/>
  <c r="A879" i="13"/>
  <c r="A879" i="19"/>
  <c r="A880" i="13"/>
  <c r="A881" i="13"/>
  <c r="J881" i="13" s="1"/>
  <c r="K881" i="13" s="1"/>
  <c r="A881" i="19"/>
  <c r="A882" i="13"/>
  <c r="J882" i="13" s="1"/>
  <c r="K882" i="13" s="1"/>
  <c r="A883" i="13"/>
  <c r="J883" i="13" s="1"/>
  <c r="K883" i="13" s="1"/>
  <c r="A883" i="19"/>
  <c r="A884" i="13"/>
  <c r="A885" i="13"/>
  <c r="J885" i="13" s="1"/>
  <c r="K885" i="13" s="1"/>
  <c r="A885" i="19"/>
  <c r="A886" i="13"/>
  <c r="J886" i="13" s="1"/>
  <c r="K886" i="13" s="1"/>
  <c r="A887" i="13"/>
  <c r="J887" i="13" s="1"/>
  <c r="K887" i="13" s="1"/>
  <c r="A887" i="19"/>
  <c r="A888" i="13"/>
  <c r="A889" i="13"/>
  <c r="A889" i="19"/>
  <c r="A890" i="13"/>
  <c r="J890" i="13" s="1"/>
  <c r="K890" i="13" s="1"/>
  <c r="A891" i="13"/>
  <c r="J891" i="13" s="1"/>
  <c r="K891" i="13" s="1"/>
  <c r="A891" i="19"/>
  <c r="A892" i="13"/>
  <c r="J892" i="13" s="1"/>
  <c r="K892" i="13" s="1"/>
  <c r="A893" i="13"/>
  <c r="J893" i="13" s="1"/>
  <c r="K893" i="13" s="1"/>
  <c r="A893" i="19"/>
  <c r="A894" i="13"/>
  <c r="A895" i="13"/>
  <c r="J895" i="13" s="1"/>
  <c r="K895" i="13" s="1"/>
  <c r="A895" i="19"/>
  <c r="A896" i="13"/>
  <c r="A897" i="13"/>
  <c r="J897" i="13" s="1"/>
  <c r="K897" i="13" s="1"/>
  <c r="A898" i="13"/>
  <c r="C898" i="13" s="1"/>
  <c r="E898" i="13" s="1"/>
  <c r="A899" i="13"/>
  <c r="A900" i="13"/>
  <c r="J900" i="13" s="1"/>
  <c r="K900" i="13" s="1"/>
  <c r="A901" i="13"/>
  <c r="J901" i="13" s="1"/>
  <c r="K901" i="13" s="1"/>
  <c r="A902" i="13"/>
  <c r="C902" i="13" s="1"/>
  <c r="E902" i="13" s="1"/>
  <c r="A903" i="13"/>
  <c r="J903" i="13" s="1"/>
  <c r="K903" i="13" s="1"/>
  <c r="A904" i="13"/>
  <c r="A905" i="13"/>
  <c r="A906" i="13"/>
  <c r="C906" i="13" s="1"/>
  <c r="E906" i="13" s="1"/>
  <c r="A907" i="13"/>
  <c r="A908" i="13"/>
  <c r="J908" i="13" s="1"/>
  <c r="K908" i="13" s="1"/>
  <c r="A909" i="13"/>
  <c r="A910" i="13"/>
  <c r="C910" i="13" s="1"/>
  <c r="E910" i="13" s="1"/>
  <c r="A911" i="13"/>
  <c r="A912" i="13"/>
  <c r="A913" i="13"/>
  <c r="J913" i="13" s="1"/>
  <c r="K913" i="13" s="1"/>
  <c r="A914" i="13"/>
  <c r="C914" i="13" s="1"/>
  <c r="E914" i="13" s="1"/>
  <c r="A915" i="13"/>
  <c r="A916" i="13"/>
  <c r="J916" i="13" s="1"/>
  <c r="K916" i="13" s="1"/>
  <c r="A917" i="13"/>
  <c r="J917" i="13" s="1"/>
  <c r="K917" i="13" s="1"/>
  <c r="A918" i="13"/>
  <c r="C918" i="13" s="1"/>
  <c r="E918" i="13" s="1"/>
  <c r="A919" i="13"/>
  <c r="J919" i="13" s="1"/>
  <c r="K919" i="13" s="1"/>
  <c r="A920" i="13"/>
  <c r="A921" i="13"/>
  <c r="J921" i="13" s="1"/>
  <c r="K921" i="13" s="1"/>
  <c r="A922" i="13"/>
  <c r="A923" i="13"/>
  <c r="A924" i="13"/>
  <c r="J924" i="13" s="1"/>
  <c r="K924" i="13" s="1"/>
  <c r="A925" i="13"/>
  <c r="J925" i="13" s="1"/>
  <c r="K925" i="13" s="1"/>
  <c r="A926" i="13"/>
  <c r="A927" i="13"/>
  <c r="A928" i="13"/>
  <c r="J928" i="13" s="1"/>
  <c r="K928" i="13" s="1"/>
  <c r="A929" i="13"/>
  <c r="A930" i="13"/>
  <c r="A931" i="13"/>
  <c r="J931" i="13" s="1"/>
  <c r="K931" i="13" s="1"/>
  <c r="A932" i="13"/>
  <c r="J932" i="13" s="1"/>
  <c r="K932" i="13" s="1"/>
  <c r="A933" i="13"/>
  <c r="A934" i="13"/>
  <c r="A935" i="13"/>
  <c r="A936" i="13"/>
  <c r="J936" i="13" s="1"/>
  <c r="K936" i="13" s="1"/>
  <c r="A937" i="13"/>
  <c r="J937" i="13" s="1"/>
  <c r="K937" i="13" s="1"/>
  <c r="A938" i="13"/>
  <c r="A939" i="13"/>
  <c r="A940" i="13"/>
  <c r="A941" i="13"/>
  <c r="J941" i="13" s="1"/>
  <c r="K941" i="13" s="1"/>
  <c r="A942" i="13"/>
  <c r="C942" i="13" s="1"/>
  <c r="E942" i="13" s="1"/>
  <c r="A943" i="13"/>
  <c r="A944" i="13"/>
  <c r="J944" i="13" s="1"/>
  <c r="K944" i="13" s="1"/>
  <c r="A945" i="13"/>
  <c r="A946" i="13"/>
  <c r="A947" i="13"/>
  <c r="J947" i="13" s="1"/>
  <c r="K947" i="13" s="1"/>
  <c r="A948" i="13"/>
  <c r="A949" i="13"/>
  <c r="A950" i="13"/>
  <c r="A951" i="13"/>
  <c r="J951" i="13" s="1"/>
  <c r="K951" i="13" s="1"/>
  <c r="A952" i="13"/>
  <c r="J952" i="13" s="1"/>
  <c r="K952" i="13" s="1"/>
  <c r="A953" i="13"/>
  <c r="A954" i="13"/>
  <c r="C954" i="13" s="1"/>
  <c r="E954" i="13" s="1"/>
  <c r="A955" i="13"/>
  <c r="A956" i="13"/>
  <c r="A957" i="13"/>
  <c r="J957" i="13" s="1"/>
  <c r="K957" i="13" s="1"/>
  <c r="A958" i="13"/>
  <c r="C958" i="13" s="1"/>
  <c r="E958" i="13" s="1"/>
  <c r="A959" i="13"/>
  <c r="A960" i="13"/>
  <c r="J960" i="13" s="1"/>
  <c r="K960" i="13" s="1"/>
  <c r="A961" i="13"/>
  <c r="A962" i="13"/>
  <c r="A963" i="13"/>
  <c r="A964" i="13"/>
  <c r="J964" i="13" s="1"/>
  <c r="K964" i="13" s="1"/>
  <c r="A965" i="13"/>
  <c r="A966" i="13"/>
  <c r="A967" i="13"/>
  <c r="J967" i="13" s="1"/>
  <c r="K967" i="13" s="1"/>
  <c r="A968" i="13"/>
  <c r="A969" i="13"/>
  <c r="A970" i="13"/>
  <c r="A971" i="13"/>
  <c r="A972" i="13"/>
  <c r="A973" i="13"/>
  <c r="J973" i="13" s="1"/>
  <c r="K973" i="13" s="1"/>
  <c r="A974" i="13"/>
  <c r="C974" i="13" s="1"/>
  <c r="E974" i="13" s="1"/>
  <c r="A975" i="13"/>
  <c r="A976" i="13"/>
  <c r="J976" i="13" s="1"/>
  <c r="K976" i="13" s="1"/>
  <c r="A977" i="13"/>
  <c r="J977" i="13" s="1"/>
  <c r="K977" i="13" s="1"/>
  <c r="A978" i="13"/>
  <c r="C978" i="13" s="1"/>
  <c r="E978" i="13" s="1"/>
  <c r="A979" i="13"/>
  <c r="A980" i="13"/>
  <c r="A981" i="13"/>
  <c r="J981" i="13" s="1"/>
  <c r="K981" i="13" s="1"/>
  <c r="A982" i="13"/>
  <c r="C982" i="13" s="1"/>
  <c r="E982" i="13" s="1"/>
  <c r="A983" i="13"/>
  <c r="J983" i="13" s="1"/>
  <c r="K983" i="13" s="1"/>
  <c r="A984" i="13"/>
  <c r="J984" i="13" s="1"/>
  <c r="K984" i="13" s="1"/>
  <c r="A985" i="13"/>
  <c r="J985" i="13" s="1"/>
  <c r="K985" i="13" s="1"/>
  <c r="A986" i="13"/>
  <c r="A987" i="13"/>
  <c r="A988" i="13"/>
  <c r="A989" i="13"/>
  <c r="J989" i="13" s="1"/>
  <c r="K989" i="13" s="1"/>
  <c r="A990" i="13"/>
  <c r="A991" i="13"/>
  <c r="A992" i="13"/>
  <c r="J992" i="13" s="1"/>
  <c r="K992" i="13" s="1"/>
  <c r="A993" i="13"/>
  <c r="J993" i="13" s="1"/>
  <c r="K993" i="13" s="1"/>
  <c r="A994" i="13"/>
  <c r="A995" i="13"/>
  <c r="A996" i="13"/>
  <c r="J996" i="13" s="1"/>
  <c r="K996" i="13" s="1"/>
  <c r="A997" i="13"/>
  <c r="A998" i="13"/>
  <c r="A999" i="13"/>
  <c r="A1000" i="13"/>
  <c r="A1001" i="13"/>
  <c r="A1002" i="13"/>
  <c r="A1003" i="13"/>
  <c r="A1004" i="13"/>
  <c r="A1005" i="13"/>
  <c r="J1005" i="13" s="1"/>
  <c r="K1005" i="13" s="1"/>
  <c r="A1006" i="13"/>
  <c r="A1007" i="13"/>
  <c r="J1007" i="13" s="1"/>
  <c r="K1007" i="13" s="1"/>
  <c r="A1008" i="13"/>
  <c r="J1008" i="13" s="1"/>
  <c r="K1008" i="13" s="1"/>
  <c r="A1009" i="13"/>
  <c r="A1010" i="13"/>
  <c r="A1011" i="13"/>
  <c r="J1011" i="13" s="1"/>
  <c r="K1011" i="13" s="1"/>
  <c r="A1012" i="13"/>
  <c r="J1012" i="13" s="1"/>
  <c r="K1012" i="13" s="1"/>
  <c r="A1013" i="13"/>
  <c r="J1013" i="13" s="1"/>
  <c r="K1013" i="13" s="1"/>
  <c r="A1014" i="13"/>
  <c r="A1015" i="13"/>
  <c r="A1016" i="13"/>
  <c r="J1016" i="13" s="1"/>
  <c r="K1016" i="13" s="1"/>
  <c r="A1017" i="13"/>
  <c r="J1017" i="13" s="1"/>
  <c r="K1017" i="13" s="1"/>
  <c r="A1018" i="13"/>
  <c r="A1019" i="13"/>
  <c r="A1020" i="13"/>
  <c r="A1021" i="13"/>
  <c r="A1022" i="13"/>
  <c r="A1023" i="13"/>
  <c r="A1024" i="13"/>
  <c r="J1024" i="13" s="1"/>
  <c r="K1024" i="13" s="1"/>
  <c r="A1025" i="13"/>
  <c r="J1025" i="13" s="1"/>
  <c r="K1025" i="13" s="1"/>
  <c r="A1026" i="13"/>
  <c r="A1027" i="13"/>
  <c r="A1028" i="13"/>
  <c r="J1028" i="13" s="1"/>
  <c r="K1028" i="13" s="1"/>
  <c r="A1029" i="13"/>
  <c r="A1030" i="13"/>
  <c r="A1031" i="13"/>
  <c r="A1032" i="13"/>
  <c r="J1032" i="13" s="1"/>
  <c r="K1032" i="13" s="1"/>
  <c r="A1033" i="13"/>
  <c r="A1034" i="13"/>
  <c r="A1035" i="13"/>
  <c r="A1036" i="13"/>
  <c r="A1037" i="13"/>
  <c r="J1037" i="13" s="1"/>
  <c r="K1037" i="13" s="1"/>
  <c r="A1038" i="13"/>
  <c r="A1039" i="13"/>
  <c r="A1040" i="13"/>
  <c r="A1041" i="13"/>
  <c r="A1042" i="13"/>
  <c r="A1043" i="13"/>
  <c r="J1043" i="13" s="1"/>
  <c r="K1043" i="13" s="1"/>
  <c r="A1044" i="13"/>
  <c r="J1044" i="13" s="1"/>
  <c r="K1044" i="13" s="1"/>
  <c r="A1045" i="13"/>
  <c r="J1045" i="13" s="1"/>
  <c r="K1045" i="13" s="1"/>
  <c r="A1046" i="13"/>
  <c r="A1047" i="13"/>
  <c r="A1048" i="13"/>
  <c r="J1048" i="13" s="1"/>
  <c r="K1048" i="13" s="1"/>
  <c r="A1049" i="13"/>
  <c r="J1049" i="13" s="1"/>
  <c r="K1049" i="13" s="1"/>
  <c r="A1050" i="13"/>
  <c r="A1051" i="13"/>
  <c r="A1052" i="13"/>
  <c r="A1053" i="13"/>
  <c r="J1053" i="13" s="1"/>
  <c r="K1053" i="13" s="1"/>
  <c r="A1054" i="13"/>
  <c r="A1055" i="13"/>
  <c r="A1056" i="13"/>
  <c r="A1057" i="13"/>
  <c r="A1058" i="13"/>
  <c r="A1059" i="13"/>
  <c r="A1060" i="13"/>
  <c r="J1060" i="13" s="1"/>
  <c r="K1060" i="13" s="1"/>
  <c r="A1061" i="13"/>
  <c r="A1062" i="13"/>
  <c r="A1063" i="13"/>
  <c r="J1063" i="13" s="1"/>
  <c r="K1063" i="13" s="1"/>
  <c r="A1064" i="13"/>
  <c r="C1064" i="13" s="1"/>
  <c r="E1064" i="13" s="1"/>
  <c r="A1065" i="13"/>
  <c r="J1065" i="13" s="1"/>
  <c r="K1065" i="13" s="1"/>
  <c r="A1066" i="13"/>
  <c r="C1066" i="13" s="1"/>
  <c r="E1066" i="13" s="1"/>
  <c r="A1067" i="13"/>
  <c r="A1068" i="13"/>
  <c r="J1068" i="13" s="1"/>
  <c r="K1068" i="13" s="1"/>
  <c r="A1069" i="13"/>
  <c r="A1070" i="13"/>
  <c r="A1071" i="13"/>
  <c r="J1071" i="13" s="1"/>
  <c r="K1071" i="13" s="1"/>
  <c r="A1072" i="13"/>
  <c r="A1073" i="13"/>
  <c r="A1074" i="13"/>
  <c r="A1075" i="13"/>
  <c r="A1076" i="13"/>
  <c r="A1077" i="13"/>
  <c r="A1078" i="13"/>
  <c r="A1079" i="13"/>
  <c r="J1079" i="13" s="1"/>
  <c r="K1079" i="13" s="1"/>
  <c r="A1080" i="13"/>
  <c r="C1080" i="13" s="1"/>
  <c r="E1080" i="13" s="1"/>
  <c r="A1081" i="13"/>
  <c r="A1082" i="13"/>
  <c r="A1083" i="13"/>
  <c r="A1084" i="13"/>
  <c r="J1084" i="13" s="1"/>
  <c r="K1084" i="13" s="1"/>
  <c r="A1085" i="13"/>
  <c r="A1086" i="13"/>
  <c r="A1087" i="13"/>
  <c r="J1087" i="13" s="1"/>
  <c r="K1087" i="13" s="1"/>
  <c r="A1088" i="13"/>
  <c r="C1088" i="13" s="1"/>
  <c r="E1088" i="13" s="1"/>
  <c r="A1089" i="13"/>
  <c r="A1090" i="13"/>
  <c r="A1091" i="13"/>
  <c r="A1092" i="13"/>
  <c r="A1093" i="13"/>
  <c r="A1094" i="13"/>
  <c r="A1095" i="13"/>
  <c r="J1095" i="13" s="1"/>
  <c r="K1095" i="13" s="1"/>
  <c r="A1096" i="13"/>
  <c r="C1096" i="13" s="1"/>
  <c r="E1096" i="13" s="1"/>
  <c r="A1097" i="13"/>
  <c r="A1098" i="13"/>
  <c r="A1099" i="13"/>
  <c r="A1100" i="13"/>
  <c r="J1100" i="13" s="1"/>
  <c r="K1100" i="13" s="1"/>
  <c r="A1101" i="13"/>
  <c r="J1101" i="13" s="1"/>
  <c r="K1101" i="13" s="1"/>
  <c r="A1102" i="13"/>
  <c r="A1103" i="13"/>
  <c r="J1103" i="13" s="1"/>
  <c r="K1103" i="13" s="1"/>
  <c r="A1104" i="13"/>
  <c r="A1105" i="13"/>
  <c r="A1106" i="13"/>
  <c r="A1107" i="13"/>
  <c r="A1108" i="13"/>
  <c r="J1108" i="13" s="1"/>
  <c r="K1108" i="13" s="1"/>
  <c r="A1109" i="13"/>
  <c r="A1110" i="13"/>
  <c r="A1111" i="13"/>
  <c r="J1111" i="13" s="1"/>
  <c r="K1111" i="13" s="1"/>
  <c r="A1112" i="13"/>
  <c r="C1112" i="13" s="1"/>
  <c r="E1112" i="13" s="1"/>
  <c r="A1113" i="13"/>
  <c r="A1114" i="13"/>
  <c r="C1114" i="13" s="1"/>
  <c r="E1114" i="13" s="1"/>
  <c r="A1115" i="13"/>
  <c r="A1116" i="13"/>
  <c r="J1116" i="13" s="1"/>
  <c r="K1116" i="13" s="1"/>
  <c r="A1117" i="13"/>
  <c r="J1117" i="13" s="1"/>
  <c r="K1117" i="13" s="1"/>
  <c r="A1118" i="13"/>
  <c r="A1119" i="13"/>
  <c r="J1119" i="13" s="1"/>
  <c r="K1119" i="13" s="1"/>
  <c r="A1120" i="13"/>
  <c r="A1121" i="13"/>
  <c r="J1121" i="13" s="1"/>
  <c r="K1121" i="13" s="1"/>
  <c r="A1122" i="13"/>
  <c r="A1123" i="13"/>
  <c r="A1124" i="13"/>
  <c r="J1124" i="13" s="1"/>
  <c r="K1124" i="13" s="1"/>
  <c r="A1125" i="13"/>
  <c r="A1126" i="13"/>
  <c r="A1127" i="13"/>
  <c r="J1127" i="13" s="1"/>
  <c r="K1127" i="13" s="1"/>
  <c r="A1128" i="13"/>
  <c r="C1128" i="13" s="1"/>
  <c r="E1128" i="13" s="1"/>
  <c r="A1129" i="13"/>
  <c r="A1130" i="13"/>
  <c r="C1130" i="13" s="1"/>
  <c r="E1130" i="13" s="1"/>
  <c r="A1131" i="13"/>
  <c r="A1132" i="13"/>
  <c r="J1132" i="13" s="1"/>
  <c r="K1132" i="13" s="1"/>
  <c r="A1133" i="13"/>
  <c r="A1134" i="13"/>
  <c r="A1135" i="13"/>
  <c r="J1135" i="13" s="1"/>
  <c r="K1135" i="13" s="1"/>
  <c r="A1136" i="13"/>
  <c r="C1136" i="13" s="1"/>
  <c r="E1136" i="13" s="1"/>
  <c r="A1137" i="13"/>
  <c r="A1138" i="13"/>
  <c r="A1139" i="13"/>
  <c r="A1140" i="13"/>
  <c r="A1141" i="13"/>
  <c r="C1141" i="13" s="1"/>
  <c r="E1141" i="13" s="1"/>
  <c r="A1142" i="13"/>
  <c r="A1143" i="13"/>
  <c r="J1143" i="13" s="1"/>
  <c r="K1143" i="13" s="1"/>
  <c r="A1144" i="13"/>
  <c r="C1144" i="13" s="1"/>
  <c r="E1144" i="13" s="1"/>
  <c r="A1145" i="13"/>
  <c r="A1146" i="13"/>
  <c r="A1147" i="13"/>
  <c r="A1148" i="13"/>
  <c r="J1148" i="13" s="1"/>
  <c r="K1148" i="13" s="1"/>
  <c r="A1149" i="13"/>
  <c r="A1150" i="13"/>
  <c r="A1151" i="13"/>
  <c r="J1151" i="13" s="1"/>
  <c r="K1151" i="13" s="1"/>
  <c r="A1152" i="13"/>
  <c r="A1153" i="13"/>
  <c r="A1154" i="13"/>
  <c r="A1155" i="13"/>
  <c r="A1156" i="13"/>
  <c r="A1157" i="13"/>
  <c r="A1158" i="13"/>
  <c r="A1159" i="13"/>
  <c r="J1159" i="13" s="1"/>
  <c r="K1159" i="13" s="1"/>
  <c r="A1160" i="13"/>
  <c r="C1160" i="13" s="1"/>
  <c r="E1160" i="13" s="1"/>
  <c r="A1161" i="13"/>
  <c r="A1162" i="13"/>
  <c r="A1163" i="13"/>
  <c r="A1164" i="13"/>
  <c r="J1164" i="13" s="1"/>
  <c r="K1164" i="13" s="1"/>
  <c r="A1165" i="13"/>
  <c r="D1165" i="13" s="1"/>
  <c r="F1165" i="13" s="1"/>
  <c r="A1166" i="13"/>
  <c r="A1167" i="13"/>
  <c r="J1167" i="13" s="1"/>
  <c r="K1167" i="13" s="1"/>
  <c r="A1168" i="13"/>
  <c r="A1169" i="13"/>
  <c r="A1170" i="13"/>
  <c r="A1171" i="13"/>
  <c r="A1172" i="13"/>
  <c r="J1172" i="13" s="1"/>
  <c r="K1172" i="13" s="1"/>
  <c r="A1173" i="13"/>
  <c r="C1173" i="13" s="1"/>
  <c r="E1173" i="13" s="1"/>
  <c r="A1174" i="13"/>
  <c r="A1175" i="13"/>
  <c r="J1175" i="13" s="1"/>
  <c r="K1175" i="13" s="1"/>
  <c r="A1176" i="13"/>
  <c r="C1176" i="13" s="1"/>
  <c r="E1176" i="13" s="1"/>
  <c r="A1177" i="13"/>
  <c r="A1178" i="13"/>
  <c r="C1178" i="13" s="1"/>
  <c r="E1178" i="13" s="1"/>
  <c r="A1179" i="13"/>
  <c r="A1180" i="13"/>
  <c r="J1180" i="13" s="1"/>
  <c r="K1180" i="13" s="1"/>
  <c r="A1181" i="13"/>
  <c r="J1181" i="13" s="1"/>
  <c r="K1181" i="13" s="1"/>
  <c r="A1182" i="13"/>
  <c r="A1183" i="13"/>
  <c r="J1183" i="13" s="1"/>
  <c r="K1183" i="13" s="1"/>
  <c r="A1184" i="13"/>
  <c r="A1185" i="13"/>
  <c r="A1186" i="13"/>
  <c r="A1187" i="13"/>
  <c r="A1188" i="13"/>
  <c r="J1188" i="13" s="1"/>
  <c r="K1188" i="13" s="1"/>
  <c r="A1189" i="13"/>
  <c r="A1190" i="13"/>
  <c r="A1191" i="13"/>
  <c r="J1191" i="13" s="1"/>
  <c r="K1191" i="13" s="1"/>
  <c r="A1192" i="13"/>
  <c r="C1192" i="13" s="1"/>
  <c r="E1192" i="13" s="1"/>
  <c r="A1193" i="13"/>
  <c r="A1194" i="13"/>
  <c r="C1194" i="13" s="1"/>
  <c r="E1194" i="13" s="1"/>
  <c r="A1195" i="13"/>
  <c r="A1196" i="13"/>
  <c r="J1196" i="13" s="1"/>
  <c r="K1196" i="13" s="1"/>
  <c r="A1197" i="13"/>
  <c r="A1198" i="13"/>
  <c r="A1199" i="13"/>
  <c r="J1199" i="13" s="1"/>
  <c r="K1199" i="13" s="1"/>
  <c r="A1200" i="13"/>
  <c r="A1201" i="13"/>
  <c r="A1202" i="13"/>
  <c r="A1203" i="13"/>
  <c r="A1204" i="13"/>
  <c r="A1205" i="13"/>
  <c r="A1206" i="13"/>
  <c r="A1207" i="13"/>
  <c r="J1207" i="13" s="1"/>
  <c r="K1207" i="13" s="1"/>
  <c r="A1208" i="13"/>
  <c r="C1208" i="13" s="1"/>
  <c r="E1208" i="13" s="1"/>
  <c r="A1209" i="13"/>
  <c r="A1210" i="13"/>
  <c r="A1211" i="13"/>
  <c r="A1212" i="13"/>
  <c r="J1212" i="13" s="1"/>
  <c r="K1212" i="13" s="1"/>
  <c r="A1213" i="13"/>
  <c r="A1214" i="13"/>
  <c r="A1215" i="13"/>
  <c r="J1215" i="13" s="1"/>
  <c r="K1215" i="13" s="1"/>
  <c r="A1216" i="13"/>
  <c r="C1216" i="13" s="1"/>
  <c r="E1216" i="13" s="1"/>
  <c r="A1217" i="13"/>
  <c r="A1218" i="13"/>
  <c r="A1219" i="13"/>
  <c r="A1220" i="13"/>
  <c r="A1221" i="13"/>
  <c r="A1222" i="13"/>
  <c r="A1223" i="13"/>
  <c r="J1223" i="13" s="1"/>
  <c r="K1223" i="13" s="1"/>
  <c r="A1224" i="13"/>
  <c r="C1224" i="13" s="1"/>
  <c r="E1224" i="13" s="1"/>
  <c r="A1225" i="13"/>
  <c r="A1226" i="13"/>
  <c r="A1227" i="13"/>
  <c r="A1228" i="13"/>
  <c r="J1228" i="13" s="1"/>
  <c r="K1228" i="13" s="1"/>
  <c r="A1229" i="13"/>
  <c r="D1229" i="13" s="1"/>
  <c r="F1229" i="13" s="1"/>
  <c r="A1230" i="13"/>
  <c r="C1230" i="13" s="1"/>
  <c r="E1230" i="13" s="1"/>
  <c r="A1231" i="13"/>
  <c r="J1231" i="13" s="1"/>
  <c r="K1231" i="13" s="1"/>
  <c r="A1232" i="13"/>
  <c r="C1232" i="13" s="1"/>
  <c r="E1232" i="13" s="1"/>
  <c r="A1233" i="13"/>
  <c r="A1234" i="13"/>
  <c r="A1235" i="13"/>
  <c r="J1235" i="13" s="1"/>
  <c r="K1235" i="13" s="1"/>
  <c r="A1236" i="13"/>
  <c r="A1237" i="13"/>
  <c r="C1237" i="13" s="1"/>
  <c r="E1237" i="13" s="1"/>
  <c r="A1238" i="13"/>
  <c r="A1239" i="13"/>
  <c r="A1240" i="13"/>
  <c r="A1241" i="13"/>
  <c r="A1242" i="13"/>
  <c r="D1242" i="13" s="1"/>
  <c r="A1243" i="13"/>
  <c r="J1243" i="13" s="1"/>
  <c r="K1243" i="13" s="1"/>
  <c r="A1244" i="13"/>
  <c r="C1244" i="13" s="1"/>
  <c r="E1244" i="13" s="1"/>
  <c r="A1245" i="13"/>
  <c r="J1245" i="13" s="1"/>
  <c r="K1245" i="13" s="1"/>
  <c r="A1246" i="13"/>
  <c r="A1247" i="13"/>
  <c r="A1248" i="13"/>
  <c r="J1248" i="13" s="1"/>
  <c r="K1248" i="13" s="1"/>
  <c r="A1249" i="13"/>
  <c r="J1249" i="13" s="1"/>
  <c r="K1249" i="13" s="1"/>
  <c r="A1250" i="13"/>
  <c r="A1251" i="13"/>
  <c r="J1251" i="13" s="1"/>
  <c r="K1251" i="13" s="1"/>
  <c r="A1252" i="13"/>
  <c r="C1252" i="13" s="1"/>
  <c r="E1252" i="13" s="1"/>
  <c r="A1253" i="13"/>
  <c r="J1253" i="13" s="1"/>
  <c r="K1253" i="13" s="1"/>
  <c r="A1254" i="13"/>
  <c r="A1255" i="13"/>
  <c r="A1256" i="13"/>
  <c r="A1257" i="13"/>
  <c r="J1257" i="13" s="1"/>
  <c r="K1257" i="13" s="1"/>
  <c r="A1258" i="13"/>
  <c r="A1259" i="13"/>
  <c r="J1259" i="13" s="1"/>
  <c r="K1259" i="13" s="1"/>
  <c r="A1260" i="13"/>
  <c r="C1260" i="13" s="1"/>
  <c r="E1260" i="13" s="1"/>
  <c r="A1261" i="13"/>
  <c r="D1261" i="13" s="1"/>
  <c r="F1261" i="13" s="1"/>
  <c r="A1262" i="13"/>
  <c r="A1263" i="13"/>
  <c r="A1264" i="13"/>
  <c r="J1264" i="13" s="1"/>
  <c r="K1264" i="13" s="1"/>
  <c r="A1265" i="13"/>
  <c r="J1265" i="13" s="1"/>
  <c r="K1265" i="13" s="1"/>
  <c r="A1266" i="13"/>
  <c r="A1267" i="13"/>
  <c r="J1267" i="13" s="1"/>
  <c r="K1267" i="13" s="1"/>
  <c r="A1268" i="13"/>
  <c r="A1269" i="13"/>
  <c r="C1269" i="13" s="1"/>
  <c r="E1269" i="13" s="1"/>
  <c r="A1270" i="13"/>
  <c r="A1271" i="13"/>
  <c r="C1271" i="13" s="1"/>
  <c r="E1271" i="13" s="1"/>
  <c r="A1272" i="13"/>
  <c r="A1273" i="13"/>
  <c r="A1274" i="13"/>
  <c r="A1275" i="13"/>
  <c r="J1275" i="13" s="1"/>
  <c r="K1275" i="13" s="1"/>
  <c r="A1276" i="13"/>
  <c r="C1276" i="13" s="1"/>
  <c r="E1276" i="13" s="1"/>
  <c r="A1277" i="13"/>
  <c r="J1277" i="13" s="1"/>
  <c r="K1277" i="13" s="1"/>
  <c r="A1278" i="13"/>
  <c r="A1279" i="13"/>
  <c r="A1280" i="13"/>
  <c r="J1280" i="13" s="1"/>
  <c r="K1280" i="13" s="1"/>
  <c r="A1281" i="13"/>
  <c r="J1281" i="13" s="1"/>
  <c r="K1281" i="13" s="1"/>
  <c r="A1282" i="13"/>
  <c r="A1283" i="13"/>
  <c r="J1283" i="13" s="1"/>
  <c r="K1283" i="13" s="1"/>
  <c r="A1284" i="13"/>
  <c r="A1285" i="13"/>
  <c r="J1285" i="13" s="1"/>
  <c r="K1285" i="13" s="1"/>
  <c r="A1286" i="13"/>
  <c r="A1287" i="13"/>
  <c r="A1288" i="13"/>
  <c r="A1289" i="13"/>
  <c r="C1289" i="13" s="1"/>
  <c r="E1289" i="13" s="1"/>
  <c r="A1290" i="13"/>
  <c r="A1291" i="13"/>
  <c r="J1291" i="13" s="1"/>
  <c r="K1291" i="13" s="1"/>
  <c r="A1292" i="13"/>
  <c r="C1292" i="13" s="1"/>
  <c r="E1292" i="13" s="1"/>
  <c r="A1293" i="13"/>
  <c r="C1293" i="13" s="1"/>
  <c r="E1293" i="13" s="1"/>
  <c r="A1294" i="13"/>
  <c r="A1295" i="13"/>
  <c r="A1296" i="13"/>
  <c r="A1297" i="13"/>
  <c r="C1297" i="13" s="1"/>
  <c r="E1297" i="13" s="1"/>
  <c r="A1298" i="13"/>
  <c r="J1298" i="13" s="1"/>
  <c r="K1298" i="13" s="1"/>
  <c r="A1299" i="13"/>
  <c r="A1300" i="13"/>
  <c r="C1300" i="13" s="1"/>
  <c r="E1300" i="13" s="1"/>
  <c r="A1301" i="13"/>
  <c r="D1301" i="13" s="1"/>
  <c r="F1301" i="13" s="1"/>
  <c r="A1302" i="13"/>
  <c r="A1303" i="13"/>
  <c r="A1304" i="13"/>
  <c r="C1304" i="13" s="1"/>
  <c r="E1304" i="13" s="1"/>
  <c r="A1305" i="13"/>
  <c r="C1305" i="13" s="1"/>
  <c r="E1305" i="13" s="1"/>
  <c r="A1306" i="13"/>
  <c r="A1307" i="13"/>
  <c r="A1308" i="13"/>
  <c r="C1308" i="13" s="1"/>
  <c r="E1308" i="13" s="1"/>
  <c r="A1309" i="13"/>
  <c r="C1309" i="13" s="1"/>
  <c r="E1309" i="13" s="1"/>
  <c r="A1310" i="13"/>
  <c r="A1311" i="13"/>
  <c r="A1312" i="13"/>
  <c r="C1312" i="13" s="1"/>
  <c r="E1312" i="13" s="1"/>
  <c r="A1313" i="13"/>
  <c r="C1313" i="13" s="1"/>
  <c r="E1313" i="13" s="1"/>
  <c r="A1314" i="13"/>
  <c r="J1314" i="13" s="1"/>
  <c r="K1314" i="13" s="1"/>
  <c r="A1315" i="13"/>
  <c r="A1316" i="13"/>
  <c r="C1316" i="13" s="1"/>
  <c r="E1316" i="13" s="1"/>
  <c r="A1317" i="13"/>
  <c r="C1317" i="13" s="1"/>
  <c r="E1317" i="13" s="1"/>
  <c r="A1318" i="13"/>
  <c r="J1318" i="13" s="1"/>
  <c r="K1318" i="13" s="1"/>
  <c r="A1319" i="13"/>
  <c r="J1319" i="13" s="1"/>
  <c r="K1319" i="13" s="1"/>
  <c r="A1320" i="13"/>
  <c r="A1321" i="13"/>
  <c r="C1321" i="13" s="1"/>
  <c r="E1321" i="13" s="1"/>
  <c r="A1322" i="13"/>
  <c r="C1322" i="13" s="1"/>
  <c r="E1322" i="13" s="1"/>
  <c r="A1323" i="13"/>
  <c r="J1323" i="13" s="1"/>
  <c r="K1323" i="13" s="1"/>
  <c r="A1324" i="13"/>
  <c r="A1325" i="13"/>
  <c r="C1325" i="13" s="1"/>
  <c r="E1325" i="13" s="1"/>
  <c r="A1326" i="13"/>
  <c r="A1327" i="13"/>
  <c r="A1328" i="13"/>
  <c r="C1328" i="13" s="1"/>
  <c r="E1328" i="13" s="1"/>
  <c r="A1329" i="13"/>
  <c r="C1329" i="13" s="1"/>
  <c r="E1329" i="13" s="1"/>
  <c r="A1330" i="13"/>
  <c r="J1330" i="13" s="1"/>
  <c r="K1330" i="13" s="1"/>
  <c r="A1331" i="13"/>
  <c r="A1332" i="13"/>
  <c r="C1332" i="13" s="1"/>
  <c r="E1332" i="13" s="1"/>
  <c r="A1333" i="13"/>
  <c r="D1333" i="13" s="1"/>
  <c r="F1333" i="13" s="1"/>
  <c r="A1334" i="13"/>
  <c r="A1335" i="13"/>
  <c r="A1336" i="13"/>
  <c r="C1336" i="13" s="1"/>
  <c r="E1336" i="13" s="1"/>
  <c r="A1337" i="13"/>
  <c r="C1337" i="13" s="1"/>
  <c r="E1337" i="13" s="1"/>
  <c r="A1338" i="13"/>
  <c r="A1339" i="13"/>
  <c r="A1340" i="13"/>
  <c r="A1341" i="13"/>
  <c r="A1342" i="13"/>
  <c r="J1342" i="13" s="1"/>
  <c r="K1342" i="13" s="1"/>
  <c r="A1343" i="13"/>
  <c r="A1344" i="13"/>
  <c r="J1344" i="13" s="1"/>
  <c r="K1344" i="13" s="1"/>
  <c r="A1345" i="13"/>
  <c r="A1346" i="13"/>
  <c r="A1347" i="13"/>
  <c r="J1347" i="13" s="1"/>
  <c r="K1347" i="13" s="1"/>
  <c r="A1348" i="13"/>
  <c r="J1348" i="13" s="1"/>
  <c r="K1348" i="13" s="1"/>
  <c r="A1349" i="13"/>
  <c r="C1349" i="13" s="1"/>
  <c r="E1349" i="13" s="1"/>
  <c r="A1350" i="13"/>
  <c r="J1350" i="13" s="1"/>
  <c r="K1350" i="13" s="1"/>
  <c r="A1351" i="13"/>
  <c r="A1352" i="13"/>
  <c r="J1352" i="13" s="1"/>
  <c r="K1352" i="13" s="1"/>
  <c r="A1353" i="13"/>
  <c r="J1353" i="13" s="1"/>
  <c r="K1353" i="13" s="1"/>
  <c r="A1354" i="13"/>
  <c r="A1355" i="13"/>
  <c r="J1355" i="13" s="1"/>
  <c r="K1355" i="13" s="1"/>
  <c r="A1356" i="13"/>
  <c r="C1356" i="13" s="1"/>
  <c r="E1356" i="13" s="1"/>
  <c r="A1357" i="13"/>
  <c r="D1357" i="13" s="1"/>
  <c r="F1357" i="13" s="1"/>
  <c r="A1358" i="13"/>
  <c r="D1358" i="13" s="1"/>
  <c r="F1358" i="13" s="1"/>
  <c r="A1359" i="13"/>
  <c r="A1360" i="13"/>
  <c r="J1360" i="13" s="1"/>
  <c r="K1360" i="13" s="1"/>
  <c r="A1361" i="13"/>
  <c r="D1361" i="13" s="1"/>
  <c r="F1361" i="13" s="1"/>
  <c r="A1362" i="13"/>
  <c r="D1362" i="13" s="1"/>
  <c r="F1362" i="13" s="1"/>
  <c r="A1363" i="13"/>
  <c r="J1363" i="13" s="1"/>
  <c r="K1363" i="13" s="1"/>
  <c r="A1364" i="13"/>
  <c r="A1365" i="13"/>
  <c r="A1366" i="13"/>
  <c r="D1366" i="13" s="1"/>
  <c r="F1366" i="13" s="1"/>
  <c r="A1367" i="13"/>
  <c r="A1368" i="13"/>
  <c r="J1368" i="13" s="1"/>
  <c r="K1368" i="13" s="1"/>
  <c r="A1369" i="13"/>
  <c r="D1369" i="13" s="1"/>
  <c r="F1369" i="13" s="1"/>
  <c r="A1370" i="13"/>
  <c r="D1370" i="13" s="1"/>
  <c r="F1370" i="13" s="1"/>
  <c r="A1371" i="13"/>
  <c r="J1371" i="13" s="1"/>
  <c r="K1371" i="13" s="1"/>
  <c r="A1372" i="13"/>
  <c r="C1372" i="13" s="1"/>
  <c r="E1372" i="13" s="1"/>
  <c r="A1373" i="13"/>
  <c r="D1373" i="13" s="1"/>
  <c r="F1373" i="13" s="1"/>
  <c r="A1374" i="13"/>
  <c r="D1374" i="13" s="1"/>
  <c r="F1374" i="13" s="1"/>
  <c r="A1375" i="13"/>
  <c r="J1375" i="13" s="1"/>
  <c r="K1375" i="13" s="1"/>
  <c r="A1376" i="13"/>
  <c r="J1376" i="13" s="1"/>
  <c r="K1376" i="13" s="1"/>
  <c r="A1377" i="13"/>
  <c r="D1377" i="13" s="1"/>
  <c r="F1377" i="13" s="1"/>
  <c r="A1378" i="13"/>
  <c r="D1378" i="13" s="1"/>
  <c r="F1378" i="13" s="1"/>
  <c r="A1379" i="13"/>
  <c r="J1379" i="13" s="1"/>
  <c r="K1379" i="13" s="1"/>
  <c r="A1380" i="13"/>
  <c r="A1381" i="13"/>
  <c r="D1381" i="13" s="1"/>
  <c r="F1381" i="13" s="1"/>
  <c r="A1382" i="13"/>
  <c r="D1382" i="13" s="1"/>
  <c r="F1382" i="13" s="1"/>
  <c r="A1383" i="13"/>
  <c r="A1384" i="13"/>
  <c r="J1384" i="13" s="1"/>
  <c r="K1384" i="13" s="1"/>
  <c r="A1385" i="13"/>
  <c r="D1385" i="13" s="1"/>
  <c r="F1385" i="13" s="1"/>
  <c r="A1386" i="13"/>
  <c r="D1386" i="13" s="1"/>
  <c r="F1386" i="13" s="1"/>
  <c r="A1387" i="13"/>
  <c r="J1387" i="13" s="1"/>
  <c r="K1387" i="13" s="1"/>
  <c r="A1388" i="13"/>
  <c r="C1388" i="13" s="1"/>
  <c r="E1388" i="13" s="1"/>
  <c r="A1389" i="13"/>
  <c r="D1389" i="13" s="1"/>
  <c r="F1389" i="13" s="1"/>
  <c r="A1390" i="13"/>
  <c r="D1390" i="13" s="1"/>
  <c r="F1390" i="13" s="1"/>
  <c r="A1391" i="13"/>
  <c r="J1391" i="13" s="1"/>
  <c r="K1391" i="13" s="1"/>
  <c r="A1392" i="13"/>
  <c r="J1392" i="13" s="1"/>
  <c r="K1392" i="13" s="1"/>
  <c r="A1393" i="13"/>
  <c r="D1393" i="13" s="1"/>
  <c r="F1393" i="13" s="1"/>
  <c r="A1394" i="13"/>
  <c r="D1394" i="13" s="1"/>
  <c r="F1394" i="13" s="1"/>
  <c r="A1395" i="13"/>
  <c r="J1395" i="13" s="1"/>
  <c r="K1395" i="13" s="1"/>
  <c r="A1396" i="13"/>
  <c r="A1397" i="13"/>
  <c r="D1397" i="13" s="1"/>
  <c r="F1397" i="13" s="1"/>
  <c r="A1398" i="13"/>
  <c r="D1398" i="13" s="1"/>
  <c r="F1398" i="13" s="1"/>
  <c r="A1399" i="13"/>
  <c r="A1400" i="13"/>
  <c r="J1400" i="13" s="1"/>
  <c r="K1400" i="13" s="1"/>
  <c r="A1401" i="13"/>
  <c r="D1401" i="13" s="1"/>
  <c r="F1401" i="13" s="1"/>
  <c r="A1402" i="13"/>
  <c r="D1402" i="13" s="1"/>
  <c r="F1402" i="13" s="1"/>
  <c r="A1403" i="13"/>
  <c r="J1403" i="13" s="1"/>
  <c r="K1403" i="13" s="1"/>
  <c r="A1404" i="13"/>
  <c r="C1404" i="13" s="1"/>
  <c r="E1404" i="13" s="1"/>
  <c r="A1405" i="13"/>
  <c r="D1405" i="13" s="1"/>
  <c r="F1405" i="13" s="1"/>
  <c r="A1406" i="13"/>
  <c r="D1406" i="13" s="1"/>
  <c r="F1406" i="13" s="1"/>
  <c r="A1407" i="13"/>
  <c r="J1407" i="13" s="1"/>
  <c r="K1407" i="13" s="1"/>
  <c r="A1408" i="13"/>
  <c r="J1408" i="13" s="1"/>
  <c r="K1408" i="13" s="1"/>
  <c r="A1409" i="13"/>
  <c r="D1409" i="13" s="1"/>
  <c r="F1409" i="13" s="1"/>
  <c r="A1410" i="13"/>
  <c r="D1410" i="13" s="1"/>
  <c r="F1410" i="13" s="1"/>
  <c r="A1411" i="13"/>
  <c r="J1411" i="13" s="1"/>
  <c r="K1411" i="13" s="1"/>
  <c r="A1412" i="13"/>
  <c r="C1412" i="13" s="1"/>
  <c r="E1412" i="13" s="1"/>
  <c r="A1413" i="13"/>
  <c r="D1413" i="13" s="1"/>
  <c r="F1413" i="13" s="1"/>
  <c r="A1414" i="13"/>
  <c r="D1414" i="13" s="1"/>
  <c r="F1414" i="13" s="1"/>
  <c r="A1415" i="13"/>
  <c r="C1415" i="13" s="1"/>
  <c r="E1415" i="13" s="1"/>
  <c r="A1416" i="13"/>
  <c r="J1416" i="13" s="1"/>
  <c r="K1416" i="13" s="1"/>
  <c r="A1417" i="13"/>
  <c r="D1417" i="13" s="1"/>
  <c r="F1417" i="13" s="1"/>
  <c r="A1418" i="13"/>
  <c r="D1418" i="13" s="1"/>
  <c r="F1418" i="13" s="1"/>
  <c r="A1419" i="13"/>
  <c r="A1420" i="13"/>
  <c r="A1421" i="13"/>
  <c r="D1421" i="13" s="1"/>
  <c r="F1421" i="13" s="1"/>
  <c r="A1422" i="13"/>
  <c r="D1422" i="13" s="1"/>
  <c r="F1422" i="13" s="1"/>
  <c r="A1423" i="13"/>
  <c r="J1423" i="13" s="1"/>
  <c r="K1423" i="13" s="1"/>
  <c r="A1424" i="13"/>
  <c r="J1424" i="13" s="1"/>
  <c r="K1424" i="13" s="1"/>
  <c r="A1425" i="13"/>
  <c r="D1425" i="13" s="1"/>
  <c r="F1425" i="13" s="1"/>
  <c r="A1426" i="13"/>
  <c r="D1426" i="13" s="1"/>
  <c r="F1426" i="13" s="1"/>
  <c r="A1427" i="13"/>
  <c r="J1427" i="13" s="1"/>
  <c r="K1427" i="13" s="1"/>
  <c r="A1428" i="13"/>
  <c r="C1428" i="13" s="1"/>
  <c r="E1428" i="13" s="1"/>
  <c r="A1429" i="13"/>
  <c r="D1429" i="13" s="1"/>
  <c r="F1429" i="13" s="1"/>
  <c r="A1430" i="13"/>
  <c r="D1430" i="13" s="1"/>
  <c r="F1430" i="13" s="1"/>
  <c r="A1431" i="13"/>
  <c r="C1431" i="13" s="1"/>
  <c r="E1431" i="13" s="1"/>
  <c r="A1432" i="13"/>
  <c r="J1432" i="13" s="1"/>
  <c r="K1432" i="13" s="1"/>
  <c r="A1433" i="13"/>
  <c r="D1433" i="13" s="1"/>
  <c r="F1433" i="13" s="1"/>
  <c r="A1434" i="13"/>
  <c r="D1434" i="13" s="1"/>
  <c r="F1434" i="13" s="1"/>
  <c r="A1435" i="13"/>
  <c r="J1435" i="13" s="1"/>
  <c r="K1435" i="13" s="1"/>
  <c r="A1436" i="13"/>
  <c r="A1437" i="13"/>
  <c r="D1437" i="13" s="1"/>
  <c r="F1437" i="13" s="1"/>
  <c r="A1438" i="13"/>
  <c r="D1438" i="13" s="1"/>
  <c r="F1438" i="13" s="1"/>
  <c r="A1439" i="13"/>
  <c r="J1439" i="13" s="1"/>
  <c r="K1439" i="13" s="1"/>
  <c r="A1440" i="13"/>
  <c r="J1440" i="13" s="1"/>
  <c r="K1440" i="13" s="1"/>
  <c r="A1441" i="13"/>
  <c r="D1441" i="13" s="1"/>
  <c r="F1441" i="13" s="1"/>
  <c r="A1442" i="13"/>
  <c r="D1442" i="13" s="1"/>
  <c r="F1442" i="13" s="1"/>
  <c r="A1443" i="13"/>
  <c r="J1443" i="13" s="1"/>
  <c r="K1443" i="13" s="1"/>
  <c r="A1444" i="13"/>
  <c r="C1444" i="13" s="1"/>
  <c r="E1444" i="13" s="1"/>
  <c r="A1445" i="13"/>
  <c r="D1445" i="13" s="1"/>
  <c r="F1445" i="13" s="1"/>
  <c r="A1446" i="13"/>
  <c r="D1446" i="13" s="1"/>
  <c r="F1446" i="13" s="1"/>
  <c r="A1447" i="13"/>
  <c r="J1447" i="13" s="1"/>
  <c r="K1447" i="13" s="1"/>
  <c r="A1448" i="13"/>
  <c r="J1448" i="13" s="1"/>
  <c r="K1448" i="13" s="1"/>
  <c r="A1449" i="13"/>
  <c r="D1449" i="13" s="1"/>
  <c r="F1449" i="13" s="1"/>
  <c r="A1450" i="13"/>
  <c r="D1450" i="13" s="1"/>
  <c r="F1450" i="13" s="1"/>
  <c r="A1451" i="13"/>
  <c r="J1451" i="13" s="1"/>
  <c r="K1451" i="13" s="1"/>
  <c r="A1452" i="13"/>
  <c r="A1453" i="13"/>
  <c r="D1453" i="13" s="1"/>
  <c r="F1453" i="13" s="1"/>
  <c r="A1454" i="13"/>
  <c r="D1454" i="13" s="1"/>
  <c r="F1454" i="13" s="1"/>
  <c r="A1455" i="13"/>
  <c r="J1455" i="13" s="1"/>
  <c r="K1455" i="13" s="1"/>
  <c r="A1456" i="13"/>
  <c r="J1456" i="13" s="1"/>
  <c r="K1456" i="13" s="1"/>
  <c r="A1457" i="13"/>
  <c r="J1457" i="13" s="1"/>
  <c r="K1457" i="13" s="1"/>
  <c r="A1458" i="13"/>
  <c r="C1458" i="13" s="1"/>
  <c r="E1458" i="13" s="1"/>
  <c r="A1459" i="13"/>
  <c r="J1459" i="13" s="1"/>
  <c r="K1459" i="13" s="1"/>
  <c r="A1460" i="13"/>
  <c r="J1460" i="13" s="1"/>
  <c r="K1460" i="13" s="1"/>
  <c r="A1461" i="13"/>
  <c r="A1462" i="13"/>
  <c r="D1462" i="13" s="1"/>
  <c r="F1462" i="13" s="1"/>
  <c r="A1463" i="13"/>
  <c r="A1464" i="13"/>
  <c r="C1464" i="13" s="1"/>
  <c r="E1464" i="13" s="1"/>
  <c r="A1465" i="13"/>
  <c r="D1465" i="13" s="1"/>
  <c r="F1465" i="13" s="1"/>
  <c r="A1466" i="13"/>
  <c r="A1467" i="13"/>
  <c r="J1467" i="13" s="1"/>
  <c r="K1467" i="13" s="1"/>
  <c r="A1468" i="13"/>
  <c r="J1468" i="13" s="1"/>
  <c r="K1468" i="13" s="1"/>
  <c r="A1469" i="13"/>
  <c r="C1469" i="13" s="1"/>
  <c r="E1469" i="13" s="1"/>
  <c r="A1470" i="13"/>
  <c r="A1471" i="13"/>
  <c r="J1471" i="13" s="1"/>
  <c r="K1471" i="13" s="1"/>
  <c r="A1472" i="13"/>
  <c r="A1473" i="13"/>
  <c r="D1473" i="13" s="1"/>
  <c r="F1473" i="13" s="1"/>
  <c r="A1474" i="13"/>
  <c r="D1474" i="13" s="1"/>
  <c r="F1474" i="13" s="1"/>
  <c r="A1475" i="13"/>
  <c r="D1475" i="13" s="1"/>
  <c r="F1475" i="13" s="1"/>
  <c r="A1476" i="13"/>
  <c r="A1477" i="13"/>
  <c r="D1477" i="13" s="1"/>
  <c r="F1477" i="13" s="1"/>
  <c r="A1478" i="13"/>
  <c r="D1478" i="13" s="1"/>
  <c r="F1478" i="13" s="1"/>
  <c r="A1479" i="13"/>
  <c r="J1479" i="13" s="1"/>
  <c r="K1479" i="13" s="1"/>
  <c r="A1480" i="13"/>
  <c r="C1480" i="13" s="1"/>
  <c r="E1480" i="13" s="1"/>
  <c r="A1481" i="13"/>
  <c r="D1481" i="13" s="1"/>
  <c r="F1481" i="13" s="1"/>
  <c r="A1482" i="13"/>
  <c r="D1482" i="13" s="1"/>
  <c r="F1482" i="13" s="1"/>
  <c r="A1483" i="13"/>
  <c r="D1483" i="13" s="1"/>
  <c r="F1483" i="13" s="1"/>
  <c r="A1484" i="13"/>
  <c r="C1484" i="13" s="1"/>
  <c r="E1484" i="13" s="1"/>
  <c r="A1485" i="13"/>
  <c r="D1485" i="13" s="1"/>
  <c r="F1485" i="13" s="1"/>
  <c r="A1486" i="13"/>
  <c r="D1486" i="13" s="1"/>
  <c r="F1486" i="13" s="1"/>
  <c r="A1487" i="13"/>
  <c r="A1488" i="13"/>
  <c r="A1489" i="13"/>
  <c r="A1490" i="13"/>
  <c r="D1490" i="13" s="1"/>
  <c r="F1490" i="13" s="1"/>
  <c r="A1491" i="13"/>
  <c r="A1492" i="13"/>
  <c r="C1492" i="13" s="1"/>
  <c r="E1492" i="13" s="1"/>
  <c r="A1493" i="13"/>
  <c r="D1493" i="13" s="1"/>
  <c r="F1493" i="13" s="1"/>
  <c r="A1494" i="13"/>
  <c r="D1494" i="13" s="1"/>
  <c r="F1494" i="13" s="1"/>
  <c r="A1495" i="13"/>
  <c r="J1495" i="13" s="1"/>
  <c r="K1495" i="13" s="1"/>
  <c r="A1496" i="13"/>
  <c r="C1496" i="13" s="1"/>
  <c r="E1496" i="13" s="1"/>
  <c r="A1497" i="13"/>
  <c r="D1497" i="13" s="1"/>
  <c r="F1497" i="13" s="1"/>
  <c r="A1498" i="13"/>
  <c r="D1498" i="13" s="1"/>
  <c r="F1498" i="13" s="1"/>
  <c r="A1499" i="13"/>
  <c r="D1499" i="13" s="1"/>
  <c r="F1499" i="13" s="1"/>
  <c r="A1500" i="13"/>
  <c r="C1500" i="13" s="1"/>
  <c r="E1500" i="13" s="1"/>
  <c r="A1501" i="13"/>
  <c r="D1501" i="13" s="1"/>
  <c r="F1501" i="13" s="1"/>
  <c r="A1502" i="13"/>
  <c r="A1503" i="13"/>
  <c r="A1504" i="13"/>
  <c r="C1504" i="13" s="1"/>
  <c r="E1504" i="13" s="1"/>
  <c r="A1505" i="13"/>
  <c r="D1505" i="13" s="1"/>
  <c r="F1505" i="13" s="1"/>
  <c r="A1506" i="13"/>
  <c r="D1506" i="13" s="1"/>
  <c r="F1506" i="13" s="1"/>
  <c r="A1507" i="13"/>
  <c r="D1507" i="13" s="1"/>
  <c r="F1507" i="13" s="1"/>
  <c r="A1508" i="13"/>
  <c r="A1509" i="13"/>
  <c r="D1509" i="13" s="1"/>
  <c r="F1509" i="13" s="1"/>
  <c r="A1510" i="13"/>
  <c r="D1510" i="13" s="1"/>
  <c r="F1510" i="13" s="1"/>
  <c r="A1511" i="13"/>
  <c r="A1512" i="13"/>
  <c r="A1513" i="13"/>
  <c r="D1513" i="13" s="1"/>
  <c r="F1513" i="13" s="1"/>
  <c r="A1514" i="13"/>
  <c r="D1514" i="13" s="1"/>
  <c r="F1514" i="13" s="1"/>
  <c r="A1515" i="13"/>
  <c r="A1516" i="13"/>
  <c r="A1517" i="13"/>
  <c r="D1517" i="13" s="1"/>
  <c r="F1517" i="13" s="1"/>
  <c r="A1518" i="13"/>
  <c r="A1519" i="13"/>
  <c r="A1520" i="13"/>
  <c r="A1521" i="13"/>
  <c r="D1521" i="13" s="1"/>
  <c r="F1521" i="13" s="1"/>
  <c r="A1522" i="13"/>
  <c r="D1522" i="13" s="1"/>
  <c r="F1522" i="13" s="1"/>
  <c r="A1523" i="13"/>
  <c r="A1524" i="13"/>
  <c r="J1524" i="13" s="1"/>
  <c r="K1524" i="13" s="1"/>
  <c r="A1525" i="13"/>
  <c r="D1525" i="13" s="1"/>
  <c r="F1525" i="13" s="1"/>
  <c r="A1526" i="13"/>
  <c r="D1526" i="13" s="1"/>
  <c r="F1526" i="13" s="1"/>
  <c r="A1527" i="13"/>
  <c r="A1528" i="13"/>
  <c r="A1529" i="13"/>
  <c r="D1529" i="13" s="1"/>
  <c r="F1529" i="13" s="1"/>
  <c r="A1530" i="13"/>
  <c r="D1530" i="13" s="1"/>
  <c r="F1530" i="13" s="1"/>
  <c r="A1531" i="13"/>
  <c r="A1532" i="13"/>
  <c r="A1533" i="13"/>
  <c r="D1533" i="13" s="1"/>
  <c r="F1533" i="13" s="1"/>
  <c r="A1534" i="13"/>
  <c r="A1535" i="13"/>
  <c r="A1536" i="13"/>
  <c r="A1537" i="13"/>
  <c r="D1537" i="13" s="1"/>
  <c r="F1537" i="13" s="1"/>
  <c r="A1538" i="13"/>
  <c r="D1538" i="13" s="1"/>
  <c r="F1538" i="13" s="1"/>
  <c r="A1539" i="13"/>
  <c r="A1540" i="13"/>
  <c r="J1540" i="13" s="1"/>
  <c r="K1540" i="13" s="1"/>
  <c r="A1541" i="13"/>
  <c r="A1542" i="13"/>
  <c r="D1542" i="13" s="1"/>
  <c r="F1542" i="13" s="1"/>
  <c r="A1543" i="13"/>
  <c r="J1543" i="13" s="1"/>
  <c r="K1543" i="13" s="1"/>
  <c r="A1544" i="13"/>
  <c r="A1545" i="13"/>
  <c r="D1545" i="13" s="1"/>
  <c r="F1545" i="13" s="1"/>
  <c r="A1546" i="13"/>
  <c r="A1547" i="13"/>
  <c r="C1547" i="13" s="1"/>
  <c r="E1547" i="13" s="1"/>
  <c r="A1548" i="13"/>
  <c r="J1548" i="13" s="1"/>
  <c r="K1548" i="13" s="1"/>
  <c r="A1549" i="13"/>
  <c r="A1550" i="13"/>
  <c r="D1550" i="13" s="1"/>
  <c r="F1550" i="13" s="1"/>
  <c r="A1551" i="13"/>
  <c r="J1551" i="13" s="1"/>
  <c r="K1551" i="13" s="1"/>
  <c r="A1552" i="13"/>
  <c r="J1552" i="13" s="1"/>
  <c r="K1552" i="13" s="1"/>
  <c r="A1553" i="13"/>
  <c r="D1553" i="13" s="1"/>
  <c r="F1553" i="13" s="1"/>
  <c r="A1554" i="13"/>
  <c r="A1555" i="13"/>
  <c r="A1556" i="13"/>
  <c r="J1556" i="13" s="1"/>
  <c r="K1556" i="13" s="1"/>
  <c r="A1557" i="13"/>
  <c r="A1558" i="13"/>
  <c r="D1558" i="13" s="1"/>
  <c r="F1558" i="13" s="1"/>
  <c r="A1559" i="13"/>
  <c r="J1559" i="13" s="1"/>
  <c r="K1559" i="13" s="1"/>
  <c r="A1560" i="13"/>
  <c r="J1560" i="13" s="1"/>
  <c r="K1560" i="13" s="1"/>
  <c r="A1561" i="13"/>
  <c r="D1561" i="13" s="1"/>
  <c r="F1561" i="13" s="1"/>
  <c r="A1562" i="13"/>
  <c r="A1563" i="13"/>
  <c r="A1564" i="13"/>
  <c r="J1564" i="13" s="1"/>
  <c r="K1564" i="13" s="1"/>
  <c r="A1565" i="13"/>
  <c r="A1566" i="13"/>
  <c r="D1566" i="13" s="1"/>
  <c r="F1566" i="13" s="1"/>
  <c r="A1567" i="13"/>
  <c r="J1567" i="13" s="1"/>
  <c r="K1567" i="13" s="1"/>
  <c r="A1568" i="13"/>
  <c r="J1568" i="13" s="1"/>
  <c r="K1568" i="13" s="1"/>
  <c r="A1569" i="13"/>
  <c r="D1569" i="13" s="1"/>
  <c r="F1569" i="13" s="1"/>
  <c r="A1570" i="13"/>
  <c r="A1571" i="13"/>
  <c r="A1572" i="13"/>
  <c r="J1572" i="13" s="1"/>
  <c r="K1572" i="13" s="1"/>
  <c r="A1573" i="13"/>
  <c r="A1574" i="13"/>
  <c r="D1574" i="13" s="1"/>
  <c r="F1574" i="13" s="1"/>
  <c r="A1575" i="13"/>
  <c r="J1575" i="13" s="1"/>
  <c r="K1575" i="13" s="1"/>
  <c r="A1576" i="13"/>
  <c r="A1577" i="13"/>
  <c r="D1577" i="13" s="1"/>
  <c r="F1577" i="13" s="1"/>
  <c r="A1578" i="13"/>
  <c r="A1579" i="13"/>
  <c r="A1580" i="13"/>
  <c r="J1580" i="13" s="1"/>
  <c r="K1580" i="13" s="1"/>
  <c r="A1581" i="13"/>
  <c r="A1582" i="13"/>
  <c r="D1582" i="13" s="1"/>
  <c r="F1582" i="13" s="1"/>
  <c r="A1583" i="13"/>
  <c r="J1583" i="13" s="1"/>
  <c r="K1583" i="13" s="1"/>
  <c r="A1584" i="13"/>
  <c r="J1584" i="13" s="1"/>
  <c r="K1584" i="13" s="1"/>
  <c r="A1585" i="13"/>
  <c r="J1585" i="13" s="1"/>
  <c r="K1585" i="13" s="1"/>
  <c r="A1586" i="13"/>
  <c r="D1586" i="13" s="1"/>
  <c r="F1586" i="13" s="1"/>
  <c r="A1587" i="13"/>
  <c r="A1588" i="13"/>
  <c r="A1589" i="13"/>
  <c r="D1589" i="13" s="1"/>
  <c r="F1589" i="13" s="1"/>
  <c r="A1590" i="13"/>
  <c r="D1590" i="13" s="1"/>
  <c r="F1590" i="13" s="1"/>
  <c r="A1591" i="13"/>
  <c r="J1591" i="13" s="1"/>
  <c r="K1591" i="13" s="1"/>
  <c r="A1592" i="13"/>
  <c r="J1592" i="13" s="1"/>
  <c r="K1592" i="13" s="1"/>
  <c r="A1593" i="13"/>
  <c r="D1593" i="13" s="1"/>
  <c r="F1593" i="13" s="1"/>
  <c r="A1594" i="13"/>
  <c r="D1594" i="13" s="1"/>
  <c r="F1594" i="13" s="1"/>
  <c r="A1595" i="13"/>
  <c r="A1596" i="13"/>
  <c r="A1597" i="13"/>
  <c r="J1597" i="13" s="1"/>
  <c r="K1597" i="13" s="1"/>
  <c r="A1598" i="13"/>
  <c r="A1599" i="13"/>
  <c r="A1600" i="13"/>
  <c r="J1600" i="13" s="1"/>
  <c r="K1600" i="13" s="1"/>
  <c r="A1601" i="13"/>
  <c r="A1602" i="13"/>
  <c r="D1602" i="13" s="1"/>
  <c r="F1602" i="13" s="1"/>
  <c r="A1603" i="13"/>
  <c r="J1603" i="13" s="1"/>
  <c r="K1603" i="13" s="1"/>
  <c r="A1604" i="13"/>
  <c r="J1604" i="13" s="1"/>
  <c r="K1604" i="13" s="1"/>
  <c r="A1605" i="13"/>
  <c r="D1605" i="13" s="1"/>
  <c r="F1605" i="13" s="1"/>
  <c r="A1606" i="13"/>
  <c r="A1607" i="13"/>
  <c r="A1608" i="13"/>
  <c r="J1608" i="13" s="1"/>
  <c r="K1608" i="13" s="1"/>
  <c r="A1609" i="13"/>
  <c r="A1610" i="13"/>
  <c r="D1610" i="13" s="1"/>
  <c r="F1610" i="13" s="1"/>
  <c r="A1611" i="13"/>
  <c r="J1611" i="13" s="1"/>
  <c r="K1611" i="13" s="1"/>
  <c r="A1612" i="13"/>
  <c r="J1612" i="13" s="1"/>
  <c r="K1612" i="13" s="1"/>
  <c r="A1613" i="13"/>
  <c r="D1613" i="13" s="1"/>
  <c r="F1613" i="13" s="1"/>
  <c r="A1614" i="13"/>
  <c r="A1615" i="13"/>
  <c r="A1616" i="13"/>
  <c r="J1616" i="13" s="1"/>
  <c r="K1616" i="13" s="1"/>
  <c r="A1617" i="13"/>
  <c r="A1618" i="13"/>
  <c r="D1618" i="13" s="1"/>
  <c r="F1618" i="13" s="1"/>
  <c r="A1619" i="13"/>
  <c r="J1619" i="13" s="1"/>
  <c r="K1619" i="13" s="1"/>
  <c r="A1620" i="13"/>
  <c r="J1620" i="13" s="1"/>
  <c r="K1620" i="13" s="1"/>
  <c r="A1621" i="13"/>
  <c r="D1621" i="13" s="1"/>
  <c r="F1621" i="13" s="1"/>
  <c r="A1622" i="13"/>
  <c r="A1623" i="13"/>
  <c r="A1624" i="13"/>
  <c r="J1624" i="13" s="1"/>
  <c r="K1624" i="13" s="1"/>
  <c r="A1625" i="13"/>
  <c r="A1626" i="13"/>
  <c r="D1626" i="13" s="1"/>
  <c r="F1626" i="13" s="1"/>
  <c r="A1627" i="13"/>
  <c r="J1627" i="13" s="1"/>
  <c r="K1627" i="13" s="1"/>
  <c r="A1628" i="13"/>
  <c r="J1628" i="13" s="1"/>
  <c r="K1628" i="13" s="1"/>
  <c r="A1629" i="13"/>
  <c r="D1629" i="13" s="1"/>
  <c r="F1629" i="13" s="1"/>
  <c r="A1630" i="13"/>
  <c r="A1631" i="13"/>
  <c r="A1632" i="13"/>
  <c r="J1632" i="13" s="1"/>
  <c r="K1632" i="13" s="1"/>
  <c r="A1633" i="13"/>
  <c r="A1634" i="13"/>
  <c r="D1634" i="13" s="1"/>
  <c r="F1634" i="13" s="1"/>
  <c r="A1635" i="13"/>
  <c r="J1635" i="13" s="1"/>
  <c r="K1635" i="13" s="1"/>
  <c r="A1636" i="13"/>
  <c r="J1636" i="13" s="1"/>
  <c r="K1636" i="13" s="1"/>
  <c r="A1637" i="13"/>
  <c r="D1637" i="13" s="1"/>
  <c r="F1637" i="13" s="1"/>
  <c r="A1638" i="13"/>
  <c r="A1639" i="13"/>
  <c r="A1640" i="13"/>
  <c r="J1640" i="13" s="1"/>
  <c r="K1640" i="13" s="1"/>
  <c r="A1641" i="13"/>
  <c r="A1642" i="13"/>
  <c r="D1642" i="13" s="1"/>
  <c r="F1642" i="13" s="1"/>
  <c r="A1643" i="13"/>
  <c r="J1643" i="13" s="1"/>
  <c r="K1643" i="13" s="1"/>
  <c r="A1644" i="13"/>
  <c r="J1644" i="13" s="1"/>
  <c r="K1644" i="13" s="1"/>
  <c r="A1645" i="13"/>
  <c r="D1645" i="13" s="1"/>
  <c r="F1645" i="13" s="1"/>
  <c r="A1646" i="13"/>
  <c r="A1647" i="13"/>
  <c r="A1648" i="13"/>
  <c r="J1648" i="13" s="1"/>
  <c r="K1648" i="13" s="1"/>
  <c r="A1649" i="13"/>
  <c r="A1650" i="13"/>
  <c r="D1650" i="13" s="1"/>
  <c r="F1650" i="13" s="1"/>
  <c r="A1651" i="13"/>
  <c r="J1651" i="13" s="1"/>
  <c r="K1651" i="13" s="1"/>
  <c r="A1652" i="13"/>
  <c r="J1652" i="13" s="1"/>
  <c r="K1652" i="13" s="1"/>
  <c r="A1653" i="13"/>
  <c r="D1653" i="13" s="1"/>
  <c r="F1653" i="13" s="1"/>
  <c r="A1654" i="13"/>
  <c r="A1655" i="13"/>
  <c r="A1656" i="13"/>
  <c r="J1656" i="13" s="1"/>
  <c r="K1656" i="13" s="1"/>
  <c r="A1657" i="13"/>
  <c r="A1658" i="13"/>
  <c r="D1658" i="13" s="1"/>
  <c r="F1658" i="13" s="1"/>
  <c r="A1659" i="13"/>
  <c r="J1659" i="13" s="1"/>
  <c r="K1659" i="13" s="1"/>
  <c r="A1660" i="13"/>
  <c r="J1660" i="13" s="1"/>
  <c r="K1660" i="13" s="1"/>
  <c r="A1661" i="13"/>
  <c r="D1661" i="13" s="1"/>
  <c r="F1661" i="13" s="1"/>
  <c r="A1662" i="13"/>
  <c r="A1663" i="13"/>
  <c r="A1664" i="13"/>
  <c r="J1664" i="13" s="1"/>
  <c r="K1664" i="13" s="1"/>
  <c r="A1665" i="13"/>
  <c r="A1666" i="13"/>
  <c r="D1666" i="13" s="1"/>
  <c r="F1666" i="13" s="1"/>
  <c r="A1667" i="13"/>
  <c r="J1667" i="13" s="1"/>
  <c r="K1667" i="13" s="1"/>
  <c r="A1668" i="13"/>
  <c r="J1668" i="13" s="1"/>
  <c r="K1668" i="13" s="1"/>
  <c r="A1669" i="13"/>
  <c r="D1669" i="13" s="1"/>
  <c r="F1669" i="13" s="1"/>
  <c r="A1670" i="13"/>
  <c r="A1671" i="13"/>
  <c r="A1672" i="13"/>
  <c r="J1672" i="13" s="1"/>
  <c r="K1672" i="13" s="1"/>
  <c r="A1673" i="13"/>
  <c r="A1674" i="13"/>
  <c r="D1674" i="13" s="1"/>
  <c r="F1674" i="13" s="1"/>
  <c r="A1675" i="13"/>
  <c r="J1675" i="13" s="1"/>
  <c r="K1675" i="13" s="1"/>
  <c r="A1676" i="13"/>
  <c r="J1676" i="13" s="1"/>
  <c r="K1676" i="13" s="1"/>
  <c r="A1677" i="13"/>
  <c r="D1677" i="13" s="1"/>
  <c r="F1677" i="13" s="1"/>
  <c r="A1678" i="13"/>
  <c r="A1679" i="13"/>
  <c r="A1680" i="13"/>
  <c r="J1680" i="13" s="1"/>
  <c r="K1680" i="13" s="1"/>
  <c r="A1681" i="13"/>
  <c r="A1682" i="13"/>
  <c r="D1682" i="13" s="1"/>
  <c r="F1682" i="13" s="1"/>
  <c r="A1683" i="13"/>
  <c r="J1683" i="13" s="1"/>
  <c r="K1683" i="13" s="1"/>
  <c r="A1684" i="13"/>
  <c r="J1684" i="13" s="1"/>
  <c r="K1684" i="13" s="1"/>
  <c r="A1685" i="13"/>
  <c r="D1685" i="13" s="1"/>
  <c r="F1685" i="13" s="1"/>
  <c r="A1686" i="13"/>
  <c r="A1687" i="13"/>
  <c r="A1688" i="13"/>
  <c r="J1688" i="13" s="1"/>
  <c r="K1688" i="13" s="1"/>
  <c r="A1689" i="13"/>
  <c r="A1690" i="13"/>
  <c r="D1690" i="13" s="1"/>
  <c r="F1690" i="13" s="1"/>
  <c r="A1691" i="13"/>
  <c r="J1691" i="13" s="1"/>
  <c r="K1691" i="13" s="1"/>
  <c r="A1692" i="13"/>
  <c r="J1692" i="13" s="1"/>
  <c r="K1692" i="13" s="1"/>
  <c r="A1693" i="13"/>
  <c r="D1693" i="13" s="1"/>
  <c r="F1693" i="13" s="1"/>
  <c r="A1694" i="13"/>
  <c r="A1695" i="13"/>
  <c r="C1695" i="13" s="1"/>
  <c r="E1695" i="13" s="1"/>
  <c r="A1696" i="13"/>
  <c r="J1696" i="13" s="1"/>
  <c r="K1696" i="13" s="1"/>
  <c r="A1697" i="13"/>
  <c r="A1698" i="13"/>
  <c r="D1698" i="13" s="1"/>
  <c r="F1698" i="13" s="1"/>
  <c r="A1699" i="13"/>
  <c r="J1699" i="13" s="1"/>
  <c r="K1699" i="13" s="1"/>
  <c r="A1700" i="13"/>
  <c r="J1700" i="13" s="1"/>
  <c r="K1700" i="13" s="1"/>
  <c r="A1701" i="13"/>
  <c r="D1701" i="13" s="1"/>
  <c r="F1701" i="13" s="1"/>
  <c r="A1702" i="13"/>
  <c r="A1703" i="13"/>
  <c r="C1703" i="13" s="1"/>
  <c r="E1703" i="13" s="1"/>
  <c r="A1704" i="13"/>
  <c r="J1704" i="13" s="1"/>
  <c r="K1704" i="13" s="1"/>
  <c r="A1705" i="13"/>
  <c r="A1706" i="13"/>
  <c r="D1706" i="13" s="1"/>
  <c r="F1706" i="13" s="1"/>
  <c r="A1707" i="13"/>
  <c r="J1707" i="13" s="1"/>
  <c r="K1707" i="13" s="1"/>
  <c r="A1708" i="13"/>
  <c r="J1708" i="13" s="1"/>
  <c r="K1708" i="13" s="1"/>
  <c r="A1709" i="13"/>
  <c r="D1709" i="13" s="1"/>
  <c r="F1709" i="13" s="1"/>
  <c r="A1710" i="13"/>
  <c r="A1711" i="13"/>
  <c r="C1711" i="13" s="1"/>
  <c r="E1711" i="13" s="1"/>
  <c r="A1712" i="13"/>
  <c r="J1712" i="13" s="1"/>
  <c r="K1712" i="13" s="1"/>
  <c r="A1713" i="13"/>
  <c r="A1714" i="13"/>
  <c r="D1714" i="13" s="1"/>
  <c r="F1714" i="13" s="1"/>
  <c r="A1715" i="13"/>
  <c r="J1715" i="13" s="1"/>
  <c r="K1715" i="13" s="1"/>
  <c r="A1716" i="13"/>
  <c r="J1716" i="13" s="1"/>
  <c r="K1716" i="13" s="1"/>
  <c r="A1717" i="13"/>
  <c r="D1717" i="13" s="1"/>
  <c r="F1717" i="13" s="1"/>
  <c r="A1718" i="13"/>
  <c r="A1719" i="13"/>
  <c r="C1719" i="13" s="1"/>
  <c r="E1719" i="13" s="1"/>
  <c r="A1720" i="13"/>
  <c r="J1720" i="13" s="1"/>
  <c r="K1720" i="13" s="1"/>
  <c r="A1721" i="13"/>
  <c r="A1722" i="13"/>
  <c r="D1722" i="13" s="1"/>
  <c r="F1722" i="13" s="1"/>
  <c r="A1723" i="13"/>
  <c r="J1723" i="13" s="1"/>
  <c r="K1723" i="13" s="1"/>
  <c r="A1724" i="13"/>
  <c r="J1724" i="13" s="1"/>
  <c r="K1724" i="13" s="1"/>
  <c r="A1725" i="13"/>
  <c r="J1725" i="13" s="1"/>
  <c r="K1725" i="13" s="1"/>
  <c r="A1726" i="13"/>
  <c r="D1726" i="13" s="1"/>
  <c r="F1726" i="13" s="1"/>
  <c r="A1727" i="13"/>
  <c r="C1727" i="13" s="1"/>
  <c r="E1727" i="13" s="1"/>
  <c r="A1728" i="13"/>
  <c r="A1729" i="13"/>
  <c r="D1729" i="13" s="1"/>
  <c r="F1729" i="13" s="1"/>
  <c r="A1730" i="13"/>
  <c r="D1730" i="13" s="1"/>
  <c r="F1730" i="13" s="1"/>
  <c r="A1731" i="13"/>
  <c r="A1732" i="13"/>
  <c r="J1732" i="13" s="1"/>
  <c r="K1732" i="13" s="1"/>
  <c r="A1733" i="13"/>
  <c r="D1733" i="13" s="1"/>
  <c r="F1733" i="13" s="1"/>
  <c r="A1734" i="13"/>
  <c r="D1734" i="13" s="1"/>
  <c r="F1734" i="13" s="1"/>
  <c r="A1735" i="13"/>
  <c r="C1735" i="13" s="1"/>
  <c r="E1735" i="13" s="1"/>
  <c r="A1736" i="13"/>
  <c r="A1737" i="13"/>
  <c r="D1737" i="13" s="1"/>
  <c r="F1737" i="13" s="1"/>
  <c r="A1738" i="13"/>
  <c r="D1738" i="13" s="1"/>
  <c r="F1738" i="13" s="1"/>
  <c r="A1739" i="13"/>
  <c r="A1740" i="13"/>
  <c r="J1740" i="13" s="1"/>
  <c r="K1740" i="13" s="1"/>
  <c r="A1741" i="13"/>
  <c r="D1741" i="13" s="1"/>
  <c r="F1741" i="13" s="1"/>
  <c r="A1742" i="13"/>
  <c r="D1742" i="13" s="1"/>
  <c r="F1742" i="13" s="1"/>
  <c r="A1743" i="13"/>
  <c r="C1743" i="13" s="1"/>
  <c r="E1743" i="13" s="1"/>
  <c r="A1744" i="13"/>
  <c r="A1745" i="13"/>
  <c r="D1745" i="13" s="1"/>
  <c r="F1745" i="13" s="1"/>
  <c r="A1746" i="13"/>
  <c r="D1746" i="13" s="1"/>
  <c r="F1746" i="13" s="1"/>
  <c r="A1747" i="13"/>
  <c r="J1747" i="13" s="1"/>
  <c r="K1747" i="13" s="1"/>
  <c r="A1748" i="13"/>
  <c r="J1748" i="13" s="1"/>
  <c r="K1748" i="13" s="1"/>
  <c r="A1749" i="13"/>
  <c r="D1749" i="13" s="1"/>
  <c r="F1749" i="13" s="1"/>
  <c r="A1750" i="13"/>
  <c r="D1750" i="13" s="1"/>
  <c r="F1750" i="13" s="1"/>
  <c r="A1751" i="13"/>
  <c r="C1751" i="13" s="1"/>
  <c r="E1751" i="13" s="1"/>
  <c r="A1752" i="13"/>
  <c r="A1753" i="13"/>
  <c r="D1753" i="13" s="1"/>
  <c r="F1753" i="13" s="1"/>
  <c r="A1754" i="13"/>
  <c r="D1754" i="13" s="1"/>
  <c r="F1754" i="13" s="1"/>
  <c r="A1755" i="13"/>
  <c r="J1755" i="13" s="1"/>
  <c r="K1755" i="13" s="1"/>
  <c r="A1756" i="13"/>
  <c r="J1756" i="13" s="1"/>
  <c r="K1756" i="13" s="1"/>
  <c r="A1757" i="13"/>
  <c r="D1757" i="13" s="1"/>
  <c r="F1757" i="13" s="1"/>
  <c r="A1758" i="13"/>
  <c r="D1758" i="13" s="1"/>
  <c r="F1758" i="13" s="1"/>
  <c r="A1759" i="13"/>
  <c r="C1759" i="13" s="1"/>
  <c r="E1759" i="13" s="1"/>
  <c r="A1760" i="13"/>
  <c r="A1761" i="13"/>
  <c r="D1761" i="13" s="1"/>
  <c r="F1761" i="13" s="1"/>
  <c r="A1762" i="13"/>
  <c r="D1762" i="13" s="1"/>
  <c r="F1762" i="13" s="1"/>
  <c r="A1763" i="13"/>
  <c r="J1763" i="13" s="1"/>
  <c r="K1763" i="13" s="1"/>
  <c r="A1764" i="13"/>
  <c r="J1764" i="13" s="1"/>
  <c r="K1764" i="13" s="1"/>
  <c r="A1765" i="13"/>
  <c r="D1765" i="13" s="1"/>
  <c r="F1765" i="13" s="1"/>
  <c r="A1766" i="13"/>
  <c r="D1766" i="13" s="1"/>
  <c r="F1766" i="13" s="1"/>
  <c r="A1767" i="13"/>
  <c r="C1767" i="13" s="1"/>
  <c r="E1767" i="13" s="1"/>
  <c r="A1768" i="13"/>
  <c r="A1769" i="13"/>
  <c r="D1769" i="13" s="1"/>
  <c r="F1769" i="13" s="1"/>
  <c r="A1770" i="13"/>
  <c r="D1770" i="13" s="1"/>
  <c r="F1770" i="13" s="1"/>
  <c r="A1771" i="13"/>
  <c r="J1771" i="13" s="1"/>
  <c r="K1771" i="13" s="1"/>
  <c r="A1772" i="13"/>
  <c r="J1772" i="13" s="1"/>
  <c r="K1772" i="13" s="1"/>
  <c r="A1773" i="13"/>
  <c r="D1773" i="13" s="1"/>
  <c r="F1773" i="13" s="1"/>
  <c r="A1774" i="13"/>
  <c r="D1774" i="13" s="1"/>
  <c r="F1774" i="13" s="1"/>
  <c r="A1775" i="13"/>
  <c r="C1775" i="13" s="1"/>
  <c r="E1775" i="13" s="1"/>
  <c r="A1776" i="13"/>
  <c r="A1777" i="13"/>
  <c r="D1777" i="13" s="1"/>
  <c r="F1777" i="13" s="1"/>
  <c r="A1778" i="13"/>
  <c r="D1778" i="13" s="1"/>
  <c r="F1778" i="13" s="1"/>
  <c r="A1779" i="13"/>
  <c r="J1779" i="13" s="1"/>
  <c r="K1779" i="13" s="1"/>
  <c r="A1780" i="13"/>
  <c r="J1780" i="13" s="1"/>
  <c r="K1780" i="13" s="1"/>
  <c r="A1781" i="13"/>
  <c r="D1781" i="13" s="1"/>
  <c r="F1781" i="13" s="1"/>
  <c r="A1782" i="13"/>
  <c r="D1782" i="13" s="1"/>
  <c r="F1782" i="13" s="1"/>
  <c r="A1783" i="13"/>
  <c r="C1783" i="13" s="1"/>
  <c r="E1783" i="13" s="1"/>
  <c r="A1784" i="13"/>
  <c r="A1785" i="13"/>
  <c r="D1785" i="13" s="1"/>
  <c r="F1785" i="13" s="1"/>
  <c r="A1786" i="13"/>
  <c r="D1786" i="13" s="1"/>
  <c r="F1786" i="13" s="1"/>
  <c r="A1787" i="13"/>
  <c r="J1787" i="13" s="1"/>
  <c r="K1787" i="13" s="1"/>
  <c r="A1788" i="13"/>
  <c r="J1788" i="13" s="1"/>
  <c r="K1788" i="13" s="1"/>
  <c r="A1789" i="13"/>
  <c r="D1789" i="13" s="1"/>
  <c r="F1789" i="13" s="1"/>
  <c r="A1790" i="13"/>
  <c r="D1790" i="13" s="1"/>
  <c r="F1790" i="13" s="1"/>
  <c r="A1791" i="13"/>
  <c r="C1791" i="13" s="1"/>
  <c r="E1791" i="13" s="1"/>
  <c r="A1792" i="13"/>
  <c r="A1793" i="13"/>
  <c r="D1793" i="13" s="1"/>
  <c r="F1793" i="13" s="1"/>
  <c r="A1794" i="13"/>
  <c r="D1794" i="13" s="1"/>
  <c r="F1794" i="13" s="1"/>
  <c r="A1795" i="13"/>
  <c r="J1795" i="13" s="1"/>
  <c r="K1795" i="13" s="1"/>
  <c r="A1796" i="13"/>
  <c r="J1796" i="13" s="1"/>
  <c r="K1796" i="13" s="1"/>
  <c r="A1797" i="13"/>
  <c r="D1797" i="13" s="1"/>
  <c r="F1797" i="13" s="1"/>
  <c r="A1798" i="13"/>
  <c r="D1798" i="13" s="1"/>
  <c r="F1798" i="13" s="1"/>
  <c r="A1799" i="13"/>
  <c r="C1799" i="13" s="1"/>
  <c r="E1799" i="13" s="1"/>
  <c r="A1800" i="13"/>
  <c r="A1801" i="13"/>
  <c r="D1801" i="13" s="1"/>
  <c r="F1801" i="13" s="1"/>
  <c r="A1802" i="13"/>
  <c r="D1802" i="13" s="1"/>
  <c r="F1802" i="13" s="1"/>
  <c r="A1803" i="13"/>
  <c r="J1803" i="13" s="1"/>
  <c r="K1803" i="13" s="1"/>
  <c r="A1804" i="13"/>
  <c r="J1804" i="13" s="1"/>
  <c r="K1804" i="13" s="1"/>
  <c r="A1805" i="13"/>
  <c r="D1805" i="13" s="1"/>
  <c r="F1805" i="13" s="1"/>
  <c r="A1806" i="13"/>
  <c r="D1806" i="13" s="1"/>
  <c r="F1806" i="13" s="1"/>
  <c r="A1807" i="13"/>
  <c r="C1807" i="13" s="1"/>
  <c r="E1807" i="13" s="1"/>
  <c r="A1808" i="13"/>
  <c r="A1809" i="13"/>
  <c r="D1809" i="13" s="1"/>
  <c r="F1809" i="13" s="1"/>
  <c r="A1810" i="13"/>
  <c r="D1810" i="13" s="1"/>
  <c r="F1810" i="13" s="1"/>
  <c r="A1811" i="13"/>
  <c r="A1812" i="13"/>
  <c r="J1812" i="13" s="1"/>
  <c r="K1812" i="13" s="1"/>
  <c r="A1813" i="13"/>
  <c r="D1813" i="13" s="1"/>
  <c r="F1813" i="13" s="1"/>
  <c r="A1814" i="13"/>
  <c r="D1814" i="13" s="1"/>
  <c r="F1814" i="13" s="1"/>
  <c r="A1815" i="13"/>
  <c r="C1815" i="13" s="1"/>
  <c r="E1815" i="13" s="1"/>
  <c r="A1816" i="13"/>
  <c r="A1817" i="13"/>
  <c r="D1817" i="13" s="1"/>
  <c r="F1817" i="13" s="1"/>
  <c r="A1818" i="13"/>
  <c r="D1818" i="13" s="1"/>
  <c r="F1818" i="13" s="1"/>
  <c r="A1819" i="13"/>
  <c r="A1820" i="13"/>
  <c r="J1820" i="13" s="1"/>
  <c r="K1820" i="13" s="1"/>
  <c r="A1821" i="13"/>
  <c r="D1821" i="13" s="1"/>
  <c r="F1821" i="13" s="1"/>
  <c r="A1822" i="13"/>
  <c r="D1822" i="13" s="1"/>
  <c r="F1822" i="13" s="1"/>
  <c r="A1823" i="13"/>
  <c r="C1823" i="13" s="1"/>
  <c r="E1823" i="13" s="1"/>
  <c r="A1824" i="13"/>
  <c r="A1825" i="13"/>
  <c r="D1825" i="13" s="1"/>
  <c r="F1825" i="13" s="1"/>
  <c r="A1826" i="13"/>
  <c r="D1826" i="13" s="1"/>
  <c r="F1826" i="13" s="1"/>
  <c r="A1827" i="13"/>
  <c r="A1828" i="13"/>
  <c r="J1828" i="13" s="1"/>
  <c r="K1828" i="13" s="1"/>
  <c r="A1829" i="13"/>
  <c r="D1829" i="13" s="1"/>
  <c r="F1829" i="13" s="1"/>
  <c r="A1830" i="13"/>
  <c r="D1830" i="13" s="1"/>
  <c r="F1830" i="13" s="1"/>
  <c r="A1831" i="13"/>
  <c r="C1831" i="13" s="1"/>
  <c r="E1831" i="13" s="1"/>
  <c r="A1832" i="13"/>
  <c r="A1833" i="13"/>
  <c r="D1833" i="13" s="1"/>
  <c r="F1833" i="13" s="1"/>
  <c r="A1834" i="13"/>
  <c r="D1834" i="13" s="1"/>
  <c r="F1834" i="13" s="1"/>
  <c r="A1835" i="13"/>
  <c r="A1836" i="13"/>
  <c r="J1836" i="13" s="1"/>
  <c r="K1836" i="13" s="1"/>
  <c r="A1837" i="13"/>
  <c r="D1837" i="13" s="1"/>
  <c r="F1837" i="13" s="1"/>
  <c r="A1838" i="13"/>
  <c r="D1838" i="13" s="1"/>
  <c r="F1838" i="13" s="1"/>
  <c r="A1839" i="13"/>
  <c r="C1839" i="13" s="1"/>
  <c r="E1839" i="13" s="1"/>
  <c r="A1840" i="13"/>
  <c r="A1841" i="13"/>
  <c r="J1841" i="13" s="1"/>
  <c r="K1841" i="13" s="1"/>
  <c r="A1842" i="13"/>
  <c r="A1843" i="13"/>
  <c r="C1843" i="13" s="1"/>
  <c r="E1843" i="13" s="1"/>
  <c r="A1844" i="13"/>
  <c r="J1844" i="13" s="1"/>
  <c r="K1844" i="13" s="1"/>
  <c r="A1845" i="13"/>
  <c r="A1846" i="13"/>
  <c r="D1846" i="13" s="1"/>
  <c r="F1846" i="13" s="1"/>
  <c r="A1847" i="13"/>
  <c r="J1847" i="13" s="1"/>
  <c r="K1847" i="13" s="1"/>
  <c r="A1848" i="13"/>
  <c r="J1848" i="13" s="1"/>
  <c r="K1848" i="13" s="1"/>
  <c r="A1849" i="13"/>
  <c r="D1849" i="13" s="1"/>
  <c r="F1849" i="13" s="1"/>
  <c r="A1850" i="13"/>
  <c r="A1851" i="13"/>
  <c r="C1851" i="13" s="1"/>
  <c r="E1851" i="13" s="1"/>
  <c r="A1852" i="13"/>
  <c r="J1852" i="13" s="1"/>
  <c r="K1852" i="13" s="1"/>
  <c r="A1853" i="13"/>
  <c r="J1853" i="13" s="1"/>
  <c r="K1853" i="13" s="1"/>
  <c r="A1854" i="13"/>
  <c r="D1854" i="13" s="1"/>
  <c r="F1854" i="13" s="1"/>
  <c r="A1855" i="13"/>
  <c r="A1856" i="13"/>
  <c r="J1856" i="13" s="1"/>
  <c r="K1856" i="13" s="1"/>
  <c r="A1857" i="13"/>
  <c r="D1857" i="13" s="1"/>
  <c r="F1857" i="13" s="1"/>
  <c r="A1858" i="13"/>
  <c r="D1858" i="13" s="1"/>
  <c r="F1858" i="13" s="1"/>
  <c r="A1859" i="13"/>
  <c r="A1860" i="13"/>
  <c r="J1860" i="13" s="1"/>
  <c r="K1860" i="13" s="1"/>
  <c r="A1861" i="13"/>
  <c r="D1861" i="13" s="1"/>
  <c r="F1861" i="13" s="1"/>
  <c r="A1862" i="13"/>
  <c r="D1862" i="13" s="1"/>
  <c r="F1862" i="13" s="1"/>
  <c r="A1863" i="13"/>
  <c r="J1863" i="13" s="1"/>
  <c r="K1863" i="13" s="1"/>
  <c r="A1864" i="13"/>
  <c r="J1864" i="13" s="1"/>
  <c r="K1864" i="13" s="1"/>
  <c r="A1865" i="13"/>
  <c r="D1865" i="13" s="1"/>
  <c r="F1865" i="13" s="1"/>
  <c r="A1866" i="13"/>
  <c r="D1866" i="13" s="1"/>
  <c r="F1866" i="13" s="1"/>
  <c r="A1867" i="13"/>
  <c r="J1867" i="13" s="1"/>
  <c r="K1867" i="13" s="1"/>
  <c r="A1868" i="13"/>
  <c r="J1868" i="13" s="1"/>
  <c r="K1868" i="13" s="1"/>
  <c r="A1869" i="13"/>
  <c r="D1869" i="13" s="1"/>
  <c r="F1869" i="13" s="1"/>
  <c r="A1870" i="13"/>
  <c r="D1870" i="13" s="1"/>
  <c r="F1870" i="13" s="1"/>
  <c r="A1871" i="13"/>
  <c r="J1871" i="13" s="1"/>
  <c r="K1871" i="13" s="1"/>
  <c r="A1872" i="13"/>
  <c r="J1872" i="13" s="1"/>
  <c r="K1872" i="13" s="1"/>
  <c r="A1873" i="13"/>
  <c r="D1873" i="13" s="1"/>
  <c r="F1873" i="13" s="1"/>
  <c r="A1874" i="13"/>
  <c r="D1874" i="13" s="1"/>
  <c r="F1874" i="13" s="1"/>
  <c r="A1875" i="13"/>
  <c r="J1875" i="13" s="1"/>
  <c r="K1875" i="13" s="1"/>
  <c r="A1876" i="13"/>
  <c r="J1876" i="13" s="1"/>
  <c r="K1876" i="13" s="1"/>
  <c r="A1877" i="13"/>
  <c r="D1877" i="13" s="1"/>
  <c r="F1877" i="13" s="1"/>
  <c r="A1878" i="13"/>
  <c r="D1878" i="13" s="1"/>
  <c r="F1878" i="13" s="1"/>
  <c r="A1879" i="13"/>
  <c r="J1879" i="13" s="1"/>
  <c r="K1879" i="13" s="1"/>
  <c r="A1880" i="13"/>
  <c r="J1880" i="13" s="1"/>
  <c r="K1880" i="13" s="1"/>
  <c r="A1881" i="13"/>
  <c r="D1881" i="13" s="1"/>
  <c r="F1881" i="13" s="1"/>
  <c r="A1882" i="13"/>
  <c r="D1882" i="13" s="1"/>
  <c r="F1882" i="13" s="1"/>
  <c r="A1883" i="13"/>
  <c r="J1883" i="13" s="1"/>
  <c r="K1883" i="13" s="1"/>
  <c r="A1884" i="13"/>
  <c r="J1884" i="13" s="1"/>
  <c r="K1884" i="13" s="1"/>
  <c r="D1884" i="13"/>
  <c r="F1884" i="13" s="1"/>
  <c r="A1885" i="13"/>
  <c r="D1885" i="13" s="1"/>
  <c r="F1885" i="13" s="1"/>
  <c r="A1886" i="13"/>
  <c r="D1886" i="13" s="1"/>
  <c r="F1886" i="13" s="1"/>
  <c r="A1887" i="13"/>
  <c r="J1887" i="13" s="1"/>
  <c r="K1887" i="13" s="1"/>
  <c r="A1888" i="13"/>
  <c r="J1888" i="13" s="1"/>
  <c r="K1888" i="13" s="1"/>
  <c r="A1889" i="13"/>
  <c r="D1889" i="13" s="1"/>
  <c r="F1889" i="13" s="1"/>
  <c r="A1890" i="13"/>
  <c r="D1890" i="13" s="1"/>
  <c r="F1890" i="13" s="1"/>
  <c r="A1891" i="13"/>
  <c r="J1891" i="13" s="1"/>
  <c r="K1891" i="13" s="1"/>
  <c r="D1891" i="13"/>
  <c r="F1891" i="13" s="1"/>
  <c r="A1892" i="13"/>
  <c r="A1893" i="13"/>
  <c r="D1893" i="13" s="1"/>
  <c r="F1893" i="13" s="1"/>
  <c r="A1894" i="13"/>
  <c r="D1894" i="13" s="1"/>
  <c r="F1894" i="13" s="1"/>
  <c r="A1895" i="13"/>
  <c r="J1895" i="13" s="1"/>
  <c r="K1895" i="13" s="1"/>
  <c r="A1896" i="13"/>
  <c r="J1896" i="13" s="1"/>
  <c r="K1896" i="13" s="1"/>
  <c r="A1897" i="13"/>
  <c r="D1897" i="13" s="1"/>
  <c r="F1897" i="13" s="1"/>
  <c r="A1898" i="13"/>
  <c r="D1898" i="13" s="1"/>
  <c r="F1898" i="13" s="1"/>
  <c r="A1899" i="13"/>
  <c r="J1899" i="13" s="1"/>
  <c r="K1899" i="13" s="1"/>
  <c r="A1900" i="13"/>
  <c r="J1900" i="13" s="1"/>
  <c r="K1900" i="13" s="1"/>
  <c r="A1901" i="13"/>
  <c r="D1901" i="13" s="1"/>
  <c r="F1901" i="13" s="1"/>
  <c r="A1902" i="13"/>
  <c r="D1902" i="13" s="1"/>
  <c r="F1902" i="13" s="1"/>
  <c r="A1903" i="13"/>
  <c r="J1903" i="13" s="1"/>
  <c r="K1903" i="13" s="1"/>
  <c r="A1904" i="13"/>
  <c r="J1904" i="13" s="1"/>
  <c r="K1904" i="13" s="1"/>
  <c r="A1905" i="13"/>
  <c r="D1905" i="13" s="1"/>
  <c r="F1905" i="13" s="1"/>
  <c r="A1906" i="13"/>
  <c r="D1906" i="13" s="1"/>
  <c r="F1906" i="13" s="1"/>
  <c r="A1907" i="13"/>
  <c r="J1907" i="13" s="1"/>
  <c r="K1907" i="13" s="1"/>
  <c r="A1908" i="13"/>
  <c r="J1908" i="13" s="1"/>
  <c r="K1908" i="13" s="1"/>
  <c r="A1909" i="13"/>
  <c r="D1909" i="13" s="1"/>
  <c r="F1909" i="13" s="1"/>
  <c r="A1910" i="13"/>
  <c r="D1910" i="13" s="1"/>
  <c r="F1910" i="13" s="1"/>
  <c r="A1911" i="13"/>
  <c r="J1911" i="13" s="1"/>
  <c r="K1911" i="13" s="1"/>
  <c r="A1912" i="13"/>
  <c r="A1913" i="13"/>
  <c r="D1913" i="13" s="1"/>
  <c r="F1913" i="13" s="1"/>
  <c r="A1914" i="13"/>
  <c r="D1914" i="13" s="1"/>
  <c r="F1914" i="13" s="1"/>
  <c r="A1915" i="13"/>
  <c r="J1915" i="13" s="1"/>
  <c r="K1915" i="13" s="1"/>
  <c r="A1916" i="13"/>
  <c r="A1917" i="13"/>
  <c r="D1917" i="13" s="1"/>
  <c r="F1917" i="13" s="1"/>
  <c r="A1918" i="13"/>
  <c r="D1918" i="13" s="1"/>
  <c r="F1918" i="13" s="1"/>
  <c r="A1919" i="13"/>
  <c r="J1919" i="13" s="1"/>
  <c r="K1919" i="13" s="1"/>
  <c r="A1920" i="13"/>
  <c r="J1920" i="13" s="1"/>
  <c r="K1920" i="13" s="1"/>
  <c r="A1921" i="13"/>
  <c r="D1921" i="13" s="1"/>
  <c r="F1921" i="13" s="1"/>
  <c r="A1922" i="13"/>
  <c r="D1922" i="13" s="1"/>
  <c r="F1922" i="13" s="1"/>
  <c r="A1923" i="13"/>
  <c r="A1924" i="13"/>
  <c r="J1924" i="13" s="1"/>
  <c r="K1924" i="13" s="1"/>
  <c r="A1925" i="13"/>
  <c r="D1925" i="13" s="1"/>
  <c r="F1925" i="13" s="1"/>
  <c r="A1926" i="13"/>
  <c r="A1927" i="13"/>
  <c r="J1927" i="13" s="1"/>
  <c r="K1927" i="13" s="1"/>
  <c r="A1928" i="13"/>
  <c r="J1928" i="13" s="1"/>
  <c r="K1928" i="13" s="1"/>
  <c r="A1929" i="13"/>
  <c r="D1929" i="13" s="1"/>
  <c r="F1929" i="13" s="1"/>
  <c r="A1930" i="13"/>
  <c r="A1931" i="13"/>
  <c r="J1931" i="13" s="1"/>
  <c r="K1931" i="13" s="1"/>
  <c r="A1932" i="13"/>
  <c r="J1932" i="13" s="1"/>
  <c r="K1932" i="13" s="1"/>
  <c r="A1933" i="13"/>
  <c r="D1933" i="13" s="1"/>
  <c r="F1933" i="13" s="1"/>
  <c r="A1934" i="13"/>
  <c r="D1934" i="13" s="1"/>
  <c r="F1934" i="13" s="1"/>
  <c r="A1935" i="13"/>
  <c r="J1935" i="13" s="1"/>
  <c r="K1935" i="13" s="1"/>
  <c r="A1936" i="13"/>
  <c r="J1936" i="13" s="1"/>
  <c r="K1936" i="13" s="1"/>
  <c r="A1937" i="13"/>
  <c r="D1937" i="13" s="1"/>
  <c r="F1937" i="13" s="1"/>
  <c r="A1938" i="13"/>
  <c r="D1938" i="13" s="1"/>
  <c r="F1938" i="13" s="1"/>
  <c r="A1939" i="13"/>
  <c r="J1939" i="13" s="1"/>
  <c r="K1939" i="13" s="1"/>
  <c r="A1940" i="13"/>
  <c r="J1940" i="13" s="1"/>
  <c r="K1940" i="13" s="1"/>
  <c r="A1941" i="13"/>
  <c r="D1941" i="13" s="1"/>
  <c r="F1941" i="13" s="1"/>
  <c r="A1942" i="13"/>
  <c r="A1943" i="13"/>
  <c r="J1943" i="13" s="1"/>
  <c r="K1943" i="13" s="1"/>
  <c r="A1944" i="13"/>
  <c r="J1944" i="13" s="1"/>
  <c r="K1944" i="13" s="1"/>
  <c r="A1945" i="13"/>
  <c r="D1945" i="13" s="1"/>
  <c r="F1945" i="13" s="1"/>
  <c r="A1946" i="13"/>
  <c r="A1947" i="13"/>
  <c r="J1947" i="13" s="1"/>
  <c r="K1947" i="13" s="1"/>
  <c r="A1948" i="13"/>
  <c r="J1948" i="13" s="1"/>
  <c r="K1948" i="13" s="1"/>
  <c r="A1949" i="13"/>
  <c r="A1950" i="13"/>
  <c r="D1950" i="13" s="1"/>
  <c r="F1950" i="13" s="1"/>
  <c r="A1951" i="13"/>
  <c r="J1951" i="13" s="1"/>
  <c r="K1951" i="13" s="1"/>
  <c r="A1952" i="13"/>
  <c r="J1952" i="13" s="1"/>
  <c r="K1952" i="13" s="1"/>
  <c r="A1953" i="13"/>
  <c r="A1954" i="13"/>
  <c r="D1954" i="13" s="1"/>
  <c r="F1954" i="13" s="1"/>
  <c r="A1955" i="13"/>
  <c r="J1955" i="13" s="1"/>
  <c r="K1955" i="13" s="1"/>
  <c r="A1956" i="13"/>
  <c r="A1957" i="13"/>
  <c r="D1957" i="13" s="1"/>
  <c r="F1957" i="13" s="1"/>
  <c r="A1958" i="13"/>
  <c r="D1958" i="13" s="1"/>
  <c r="F1958" i="13" s="1"/>
  <c r="A1959" i="13"/>
  <c r="J1959" i="13" s="1"/>
  <c r="K1959" i="13" s="1"/>
  <c r="A1960" i="13"/>
  <c r="A1961" i="13"/>
  <c r="D1961" i="13" s="1"/>
  <c r="F1961" i="13" s="1"/>
  <c r="A1962" i="13"/>
  <c r="D1962" i="13" s="1"/>
  <c r="F1962" i="13" s="1"/>
  <c r="A1963" i="13"/>
  <c r="J1963" i="13" s="1"/>
  <c r="K1963" i="13" s="1"/>
  <c r="A1964" i="13"/>
  <c r="A1965" i="13"/>
  <c r="D1965" i="13" s="1"/>
  <c r="F1965" i="13" s="1"/>
  <c r="A1966" i="13"/>
  <c r="D1966" i="13" s="1"/>
  <c r="F1966" i="13" s="1"/>
  <c r="A1967" i="13"/>
  <c r="J1967" i="13" s="1"/>
  <c r="K1967" i="13" s="1"/>
  <c r="A1968" i="13"/>
  <c r="A1969" i="13"/>
  <c r="D1969" i="13" s="1"/>
  <c r="F1969" i="13" s="1"/>
  <c r="A1970" i="13"/>
  <c r="D1970" i="13" s="1"/>
  <c r="F1970" i="13" s="1"/>
  <c r="A1971" i="13"/>
  <c r="J1971" i="13" s="1"/>
  <c r="K1971" i="13" s="1"/>
  <c r="A1972" i="13"/>
  <c r="A1973" i="13"/>
  <c r="D1973" i="13" s="1"/>
  <c r="F1973" i="13" s="1"/>
  <c r="A1974" i="13"/>
  <c r="D1974" i="13" s="1"/>
  <c r="F1974" i="13" s="1"/>
  <c r="A1975" i="13"/>
  <c r="J1975" i="13" s="1"/>
  <c r="K1975" i="13" s="1"/>
  <c r="A1976" i="13"/>
  <c r="J1976" i="13" s="1"/>
  <c r="K1976" i="13" s="1"/>
  <c r="A1977" i="13"/>
  <c r="D1977" i="13" s="1"/>
  <c r="F1977" i="13" s="1"/>
  <c r="A1978" i="13"/>
  <c r="D1978" i="13" s="1"/>
  <c r="F1978" i="13" s="1"/>
  <c r="A1979" i="13"/>
  <c r="J1979" i="13" s="1"/>
  <c r="K1979" i="13" s="1"/>
  <c r="A1980" i="13"/>
  <c r="A1981" i="13"/>
  <c r="D1981" i="13" s="1"/>
  <c r="F1981" i="13" s="1"/>
  <c r="A1982" i="13"/>
  <c r="D1982" i="13" s="1"/>
  <c r="F1982" i="13" s="1"/>
  <c r="A1983" i="13"/>
  <c r="J1983" i="13" s="1"/>
  <c r="K1983" i="13" s="1"/>
  <c r="A1984" i="13"/>
  <c r="J1984" i="13" s="1"/>
  <c r="K1984" i="13" s="1"/>
  <c r="A1985" i="13"/>
  <c r="D1985" i="13" s="1"/>
  <c r="F1985" i="13" s="1"/>
  <c r="A1986" i="13"/>
  <c r="D1986" i="13" s="1"/>
  <c r="F1986" i="13" s="1"/>
  <c r="A1987" i="13"/>
  <c r="A1988" i="13"/>
  <c r="J1988" i="13" s="1"/>
  <c r="K1988" i="13" s="1"/>
  <c r="A1989" i="13"/>
  <c r="D1989" i="13" s="1"/>
  <c r="F1989" i="13" s="1"/>
  <c r="A1990" i="13"/>
  <c r="A1991" i="13"/>
  <c r="J1991" i="13" s="1"/>
  <c r="K1991" i="13" s="1"/>
  <c r="A1992" i="13"/>
  <c r="J1992" i="13" s="1"/>
  <c r="K1992" i="13" s="1"/>
  <c r="A1993" i="13"/>
  <c r="D1993" i="13" s="1"/>
  <c r="F1993" i="13" s="1"/>
  <c r="A1994" i="13"/>
  <c r="A1995" i="13"/>
  <c r="J1995" i="13" s="1"/>
  <c r="K1995" i="13" s="1"/>
  <c r="A1996" i="13"/>
  <c r="J1996" i="13" s="1"/>
  <c r="K1996" i="13" s="1"/>
  <c r="A1997" i="13"/>
  <c r="D1997" i="13" s="1"/>
  <c r="F1997" i="13" s="1"/>
  <c r="A1998" i="13"/>
  <c r="D1998" i="13" s="1"/>
  <c r="F1998" i="13" s="1"/>
  <c r="A1999" i="13"/>
  <c r="J1999" i="13" s="1"/>
  <c r="K1999" i="13" s="1"/>
  <c r="A2000" i="13"/>
  <c r="J2000" i="13" s="1"/>
  <c r="K2000" i="13" s="1"/>
  <c r="B2" i="19"/>
  <c r="A898" i="19"/>
  <c r="A899" i="19"/>
  <c r="A900" i="19"/>
  <c r="A902" i="19"/>
  <c r="A903" i="19"/>
  <c r="A904" i="19"/>
  <c r="A906" i="19"/>
  <c r="A907" i="19"/>
  <c r="A908" i="19"/>
  <c r="A910" i="19"/>
  <c r="A911" i="19"/>
  <c r="A912" i="19"/>
  <c r="A914" i="19"/>
  <c r="A915" i="19"/>
  <c r="A916" i="19"/>
  <c r="A918" i="19"/>
  <c r="A919" i="19"/>
  <c r="A920" i="19"/>
  <c r="A922" i="19"/>
  <c r="A923" i="19"/>
  <c r="A924" i="19"/>
  <c r="A926" i="19"/>
  <c r="A927" i="19"/>
  <c r="A928" i="19"/>
  <c r="A930" i="19"/>
  <c r="A931" i="19"/>
  <c r="A932" i="19"/>
  <c r="A934" i="19"/>
  <c r="A935" i="19"/>
  <c r="A936" i="19"/>
  <c r="A938" i="19"/>
  <c r="A939" i="19"/>
  <c r="A940" i="19"/>
  <c r="A942" i="19"/>
  <c r="A943" i="19"/>
  <c r="A944" i="19"/>
  <c r="A946" i="19"/>
  <c r="A947" i="19"/>
  <c r="A948" i="19"/>
  <c r="A950" i="19"/>
  <c r="A951" i="19"/>
  <c r="A952" i="19"/>
  <c r="A954" i="19"/>
  <c r="A955" i="19"/>
  <c r="A956" i="19"/>
  <c r="A958" i="19"/>
  <c r="A959" i="19"/>
  <c r="A962" i="19"/>
  <c r="A963" i="19"/>
  <c r="A964" i="19"/>
  <c r="A966" i="19"/>
  <c r="A967" i="19"/>
  <c r="A968" i="19"/>
  <c r="A970" i="19"/>
  <c r="A971" i="19"/>
  <c r="A972" i="19"/>
  <c r="A974" i="19"/>
  <c r="A975" i="19"/>
  <c r="A976" i="19"/>
  <c r="A978" i="19"/>
  <c r="A979" i="19"/>
  <c r="A980" i="19"/>
  <c r="A982" i="19"/>
  <c r="A983" i="19"/>
  <c r="A984" i="19"/>
  <c r="A986" i="19"/>
  <c r="A987" i="19"/>
  <c r="A988" i="19"/>
  <c r="A990" i="19"/>
  <c r="A991" i="19"/>
  <c r="A992" i="19"/>
  <c r="A994" i="19"/>
  <c r="A995" i="19"/>
  <c r="A996" i="19"/>
  <c r="A998" i="19"/>
  <c r="A999" i="19"/>
  <c r="A1000" i="19"/>
  <c r="A1002" i="19"/>
  <c r="A1003" i="19"/>
  <c r="A1004" i="19"/>
  <c r="A1006" i="19"/>
  <c r="A1007" i="19"/>
  <c r="A1008" i="19"/>
  <c r="A1010" i="19"/>
  <c r="A1011" i="19"/>
  <c r="A1012" i="19"/>
  <c r="A1014" i="19"/>
  <c r="A1015" i="19"/>
  <c r="A1016" i="19"/>
  <c r="A1018" i="19"/>
  <c r="A1019" i="19"/>
  <c r="A1020" i="19"/>
  <c r="A1022" i="19"/>
  <c r="A1023" i="19"/>
  <c r="A1024" i="19"/>
  <c r="A1026" i="19"/>
  <c r="A1027" i="19"/>
  <c r="A1028" i="19"/>
  <c r="A1030" i="19"/>
  <c r="A1031" i="19"/>
  <c r="A1032" i="19"/>
  <c r="A1034" i="19"/>
  <c r="A1035" i="19"/>
  <c r="A1036" i="19"/>
  <c r="A1038" i="19"/>
  <c r="A1039" i="19"/>
  <c r="A1040" i="19"/>
  <c r="A1042" i="19"/>
  <c r="A1043" i="19"/>
  <c r="A1044" i="19"/>
  <c r="A1046" i="19"/>
  <c r="A1047" i="19"/>
  <c r="A1048" i="19"/>
  <c r="A1050" i="19"/>
  <c r="A1051" i="19"/>
  <c r="A1052" i="19"/>
  <c r="A1054" i="19"/>
  <c r="A1055" i="19"/>
  <c r="A1056" i="19"/>
  <c r="A1058" i="19"/>
  <c r="A1059" i="19"/>
  <c r="A1060" i="19"/>
  <c r="A1062" i="19"/>
  <c r="A1063" i="19"/>
  <c r="A1064" i="19"/>
  <c r="A1066" i="19"/>
  <c r="A1067" i="19"/>
  <c r="A1070" i="19"/>
  <c r="A1071" i="19"/>
  <c r="A1072" i="19"/>
  <c r="A1074" i="19"/>
  <c r="A1075" i="19"/>
  <c r="A1076" i="19"/>
  <c r="A1078" i="19"/>
  <c r="A1079" i="19"/>
  <c r="A1080" i="19"/>
  <c r="A1082" i="19"/>
  <c r="A1083" i="19"/>
  <c r="A1086" i="19"/>
  <c r="A1087" i="19"/>
  <c r="A1090" i="19"/>
  <c r="A1091" i="19"/>
  <c r="A1092" i="19"/>
  <c r="A1094" i="19"/>
  <c r="A1095" i="19"/>
  <c r="A1096" i="19"/>
  <c r="A1098" i="19"/>
  <c r="A1099" i="19"/>
  <c r="A1102" i="19"/>
  <c r="A1103" i="19"/>
  <c r="A1104" i="19"/>
  <c r="A1106" i="19"/>
  <c r="A1107" i="19"/>
  <c r="A1108" i="19"/>
  <c r="A1110" i="19"/>
  <c r="A1111" i="19"/>
  <c r="A1112" i="19"/>
  <c r="A1114" i="19"/>
  <c r="A1115" i="19"/>
  <c r="A1118" i="19"/>
  <c r="A1119" i="19"/>
  <c r="A1120" i="19"/>
  <c r="A1122" i="19"/>
  <c r="A1123" i="19"/>
  <c r="A1124" i="19"/>
  <c r="A1126" i="19"/>
  <c r="A1127" i="19"/>
  <c r="A1128" i="19"/>
  <c r="A1130" i="19"/>
  <c r="A1131" i="19"/>
  <c r="A1134" i="19"/>
  <c r="A1135" i="19"/>
  <c r="A1136" i="19"/>
  <c r="A1138" i="19"/>
  <c r="A1139" i="19"/>
  <c r="A1140" i="19"/>
  <c r="A1142" i="19"/>
  <c r="A1143" i="19"/>
  <c r="A1144" i="19"/>
  <c r="A1146" i="19"/>
  <c r="A1147" i="19"/>
  <c r="A1150" i="19"/>
  <c r="A1151" i="19"/>
  <c r="A1152" i="19"/>
  <c r="A1154" i="19"/>
  <c r="A1155" i="19"/>
  <c r="A1156" i="19"/>
  <c r="A1158" i="19"/>
  <c r="A1159" i="19"/>
  <c r="A1160" i="19"/>
  <c r="A1162" i="19"/>
  <c r="A1163" i="19"/>
  <c r="A1164" i="19"/>
  <c r="A1166" i="19"/>
  <c r="A1167" i="19"/>
  <c r="A1168" i="19"/>
  <c r="A1170" i="19"/>
  <c r="A1171" i="19"/>
  <c r="A1172" i="19"/>
  <c r="A1174" i="19"/>
  <c r="A1175" i="19"/>
  <c r="A1176" i="19"/>
  <c r="A1178" i="19"/>
  <c r="A1179" i="19"/>
  <c r="A1180" i="19"/>
  <c r="A1182" i="19"/>
  <c r="A1183" i="19"/>
  <c r="A1186" i="19"/>
  <c r="A1187" i="19"/>
  <c r="A1188" i="19"/>
  <c r="A1190" i="19"/>
  <c r="A1191" i="19"/>
  <c r="A1192" i="19"/>
  <c r="A1194" i="19"/>
  <c r="A1195" i="19"/>
  <c r="A1196" i="19"/>
  <c r="A1198" i="19"/>
  <c r="A1199" i="19"/>
  <c r="A1200" i="19"/>
  <c r="A1202" i="19"/>
  <c r="A1203" i="19"/>
  <c r="A1204" i="19"/>
  <c r="A1206" i="19"/>
  <c r="A1207" i="19"/>
  <c r="A1208" i="19"/>
  <c r="A1210" i="19"/>
  <c r="A1211" i="19"/>
  <c r="A1212" i="19"/>
  <c r="A1214" i="19"/>
  <c r="A1215" i="19"/>
  <c r="A1218" i="19"/>
  <c r="A1219" i="19"/>
  <c r="A1220" i="19"/>
  <c r="A1222" i="19"/>
  <c r="A1223" i="19"/>
  <c r="A1224" i="19"/>
  <c r="A1226" i="19"/>
  <c r="A1227" i="19"/>
  <c r="A1228" i="19"/>
  <c r="A1230" i="19"/>
  <c r="A1231" i="19"/>
  <c r="A1232" i="19"/>
  <c r="A1234" i="19"/>
  <c r="A1235" i="19"/>
  <c r="A1236" i="19"/>
  <c r="A1238" i="19"/>
  <c r="A1239" i="19"/>
  <c r="A1240" i="19"/>
  <c r="A1242" i="19"/>
  <c r="A1243" i="19"/>
  <c r="A1244" i="19"/>
  <c r="A1246" i="19"/>
  <c r="A1247" i="19"/>
  <c r="A1248" i="19"/>
  <c r="A1250" i="19"/>
  <c r="A1251" i="19"/>
  <c r="A1252" i="19"/>
  <c r="A1254" i="19"/>
  <c r="A1255" i="19"/>
  <c r="A1256" i="19"/>
  <c r="A1258" i="19"/>
  <c r="A1259" i="19"/>
  <c r="A1260" i="19"/>
  <c r="A1262" i="19"/>
  <c r="A1263" i="19"/>
  <c r="A1264" i="19"/>
  <c r="A1266" i="19"/>
  <c r="A1267" i="19"/>
  <c r="A1268" i="19"/>
  <c r="A1270" i="19"/>
  <c r="A1271" i="19"/>
  <c r="A1272" i="19"/>
  <c r="A1274" i="19"/>
  <c r="A1275" i="19"/>
  <c r="A1276" i="19"/>
  <c r="A1278" i="19"/>
  <c r="A1279" i="19"/>
  <c r="A1282" i="19"/>
  <c r="A1283" i="19"/>
  <c r="A1284" i="19"/>
  <c r="A1286" i="19"/>
  <c r="A1288" i="19"/>
  <c r="A1290" i="19"/>
  <c r="A1292" i="19"/>
  <c r="A1294" i="19"/>
  <c r="A1296" i="19"/>
  <c r="A1298" i="19"/>
  <c r="A1300" i="19"/>
  <c r="A1302" i="19"/>
  <c r="A1304" i="19"/>
  <c r="A1306" i="19"/>
  <c r="A1308" i="19"/>
  <c r="A1310" i="19"/>
  <c r="A1314" i="19"/>
  <c r="A1316" i="19"/>
  <c r="A1318" i="19"/>
  <c r="A1320" i="19"/>
  <c r="A1322" i="19"/>
  <c r="A1324" i="19"/>
  <c r="A1326" i="19"/>
  <c r="A1328" i="19"/>
  <c r="A1330" i="19"/>
  <c r="A1332" i="19"/>
  <c r="A1334" i="19"/>
  <c r="A1336" i="19"/>
  <c r="A1338" i="19"/>
  <c r="A1339" i="19"/>
  <c r="A1340" i="19"/>
  <c r="A1343" i="19"/>
  <c r="A1347" i="19"/>
  <c r="A1348" i="19"/>
  <c r="A1351" i="19"/>
  <c r="B2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88" i="13"/>
  <c r="B389" i="13"/>
  <c r="B390" i="13"/>
  <c r="B391" i="13"/>
  <c r="B392" i="13"/>
  <c r="B393" i="13"/>
  <c r="B394" i="13"/>
  <c r="B395" i="13"/>
  <c r="B396" i="13"/>
  <c r="B397" i="13"/>
  <c r="B398" i="13"/>
  <c r="B399" i="13"/>
  <c r="B400" i="13"/>
  <c r="B401" i="13"/>
  <c r="B402" i="13"/>
  <c r="B403" i="13"/>
  <c r="B404" i="13"/>
  <c r="B405" i="13"/>
  <c r="B406" i="13"/>
  <c r="B407" i="13"/>
  <c r="B408" i="13"/>
  <c r="B409" i="13"/>
  <c r="B410" i="13"/>
  <c r="B411" i="13"/>
  <c r="B412" i="13"/>
  <c r="B413" i="13"/>
  <c r="B414" i="13"/>
  <c r="B415" i="13"/>
  <c r="B416" i="13"/>
  <c r="B417" i="13"/>
  <c r="B418" i="13"/>
  <c r="B419" i="13"/>
  <c r="B420" i="13"/>
  <c r="B421" i="13"/>
  <c r="B422" i="13"/>
  <c r="B423" i="13"/>
  <c r="B424" i="13"/>
  <c r="B425" i="13"/>
  <c r="B426" i="13"/>
  <c r="B427" i="13"/>
  <c r="B428" i="13"/>
  <c r="B429" i="13"/>
  <c r="B430" i="13"/>
  <c r="B431" i="13"/>
  <c r="B432" i="13"/>
  <c r="B433" i="13"/>
  <c r="B434" i="13"/>
  <c r="B435" i="13"/>
  <c r="B436" i="13"/>
  <c r="B437" i="13"/>
  <c r="B438" i="13"/>
  <c r="B439" i="13"/>
  <c r="B440" i="13"/>
  <c r="B441" i="13"/>
  <c r="B442" i="13"/>
  <c r="B443" i="13"/>
  <c r="B444" i="13"/>
  <c r="B445" i="13"/>
  <c r="B446" i="13"/>
  <c r="B447" i="13"/>
  <c r="B448" i="13"/>
  <c r="B449" i="13"/>
  <c r="B450" i="13"/>
  <c r="B451" i="13"/>
  <c r="B452" i="13"/>
  <c r="B453" i="13"/>
  <c r="B454" i="13"/>
  <c r="B455" i="13"/>
  <c r="B456" i="13"/>
  <c r="B457" i="13"/>
  <c r="B458" i="13"/>
  <c r="B459" i="13"/>
  <c r="B460" i="13"/>
  <c r="B461" i="13"/>
  <c r="B462" i="13"/>
  <c r="B463" i="13"/>
  <c r="B464" i="13"/>
  <c r="B465" i="13"/>
  <c r="B466" i="13"/>
  <c r="B467" i="13"/>
  <c r="B468" i="13"/>
  <c r="B469" i="13"/>
  <c r="B470" i="13"/>
  <c r="B471" i="13"/>
  <c r="B472" i="13"/>
  <c r="B473" i="13"/>
  <c r="B474" i="13"/>
  <c r="B475" i="13"/>
  <c r="B476" i="13"/>
  <c r="B477" i="13"/>
  <c r="B478" i="13"/>
  <c r="B479" i="13"/>
  <c r="B480" i="13"/>
  <c r="B481" i="13"/>
  <c r="B482" i="13"/>
  <c r="B483" i="13"/>
  <c r="B484" i="13"/>
  <c r="B485" i="13"/>
  <c r="B486" i="13"/>
  <c r="B487" i="13"/>
  <c r="B488" i="13"/>
  <c r="B489" i="13"/>
  <c r="B490" i="13"/>
  <c r="B491" i="13"/>
  <c r="B492" i="13"/>
  <c r="B493" i="13"/>
  <c r="B494" i="13"/>
  <c r="B495" i="13"/>
  <c r="B496" i="13"/>
  <c r="B497" i="13"/>
  <c r="B498" i="13"/>
  <c r="B499" i="13"/>
  <c r="B500" i="13"/>
  <c r="B501" i="13"/>
  <c r="B502" i="13"/>
  <c r="B503" i="13"/>
  <c r="B504" i="13"/>
  <c r="B505" i="13"/>
  <c r="B506" i="13"/>
  <c r="B507" i="13"/>
  <c r="B508" i="13"/>
  <c r="B509" i="13"/>
  <c r="B510" i="13"/>
  <c r="B511" i="13"/>
  <c r="B512" i="13"/>
  <c r="B513" i="13"/>
  <c r="B514" i="13"/>
  <c r="B515" i="13"/>
  <c r="B516" i="13"/>
  <c r="B517" i="13"/>
  <c r="B518" i="13"/>
  <c r="B519" i="13"/>
  <c r="B520" i="13"/>
  <c r="B521" i="13"/>
  <c r="B522" i="13"/>
  <c r="B523" i="13"/>
  <c r="B524" i="13"/>
  <c r="B525" i="13"/>
  <c r="B526" i="13"/>
  <c r="B527" i="13"/>
  <c r="B528" i="13"/>
  <c r="B529" i="13"/>
  <c r="B530" i="13"/>
  <c r="B531" i="13"/>
  <c r="B532" i="13"/>
  <c r="B533" i="13"/>
  <c r="B534" i="13"/>
  <c r="B535" i="13"/>
  <c r="B536" i="13"/>
  <c r="B537" i="13"/>
  <c r="B538" i="13"/>
  <c r="B539" i="13"/>
  <c r="B540" i="13"/>
  <c r="B541" i="13"/>
  <c r="B542" i="13"/>
  <c r="B543" i="13"/>
  <c r="B544" i="13"/>
  <c r="B545" i="13"/>
  <c r="B546" i="13"/>
  <c r="B547" i="13"/>
  <c r="B548" i="13"/>
  <c r="B549" i="13"/>
  <c r="B550" i="13"/>
  <c r="B551" i="13"/>
  <c r="B552" i="13"/>
  <c r="B553" i="13"/>
  <c r="B554" i="13"/>
  <c r="B555" i="13"/>
  <c r="B556" i="13"/>
  <c r="B557" i="13"/>
  <c r="B558" i="13"/>
  <c r="B559" i="13"/>
  <c r="B560" i="13"/>
  <c r="B561" i="13"/>
  <c r="B562" i="13"/>
  <c r="B563" i="13"/>
  <c r="B564" i="13"/>
  <c r="B565" i="13"/>
  <c r="B566" i="13"/>
  <c r="B567" i="13"/>
  <c r="B568" i="13"/>
  <c r="B569" i="13"/>
  <c r="B570" i="13"/>
  <c r="B571" i="13"/>
  <c r="B572" i="13"/>
  <c r="B573" i="13"/>
  <c r="B574" i="13"/>
  <c r="B575" i="13"/>
  <c r="B576" i="13"/>
  <c r="B577" i="13"/>
  <c r="B578" i="13"/>
  <c r="B579" i="13"/>
  <c r="B580" i="13"/>
  <c r="B581" i="13"/>
  <c r="B582" i="13"/>
  <c r="B583" i="13"/>
  <c r="B584" i="13"/>
  <c r="B585" i="13"/>
  <c r="B586" i="13"/>
  <c r="B587" i="13"/>
  <c r="B588" i="13"/>
  <c r="B589" i="13"/>
  <c r="B590" i="13"/>
  <c r="B591" i="13"/>
  <c r="B592" i="13"/>
  <c r="B593" i="13"/>
  <c r="B594" i="13"/>
  <c r="B595" i="13"/>
  <c r="B596" i="13"/>
  <c r="B597" i="13"/>
  <c r="B598" i="13"/>
  <c r="B599" i="13"/>
  <c r="B600" i="13"/>
  <c r="B601" i="13"/>
  <c r="B602" i="13"/>
  <c r="B603" i="13"/>
  <c r="B604" i="13"/>
  <c r="B605" i="13"/>
  <c r="B606" i="13"/>
  <c r="B607" i="13"/>
  <c r="B608" i="13"/>
  <c r="B609" i="13"/>
  <c r="B610" i="13"/>
  <c r="B611" i="13"/>
  <c r="B612" i="13"/>
  <c r="B613" i="13"/>
  <c r="B614" i="13"/>
  <c r="B615" i="13"/>
  <c r="B616" i="13"/>
  <c r="B617" i="13"/>
  <c r="B618" i="13"/>
  <c r="B619" i="13"/>
  <c r="B620" i="13"/>
  <c r="B621" i="13"/>
  <c r="B622" i="13"/>
  <c r="B623" i="13"/>
  <c r="B624" i="13"/>
  <c r="B625" i="13"/>
  <c r="B626" i="13"/>
  <c r="B627" i="13"/>
  <c r="B628" i="13"/>
  <c r="B629" i="13"/>
  <c r="B630" i="13"/>
  <c r="B631" i="13"/>
  <c r="B632" i="13"/>
  <c r="B633" i="13"/>
  <c r="B634" i="13"/>
  <c r="B635" i="13"/>
  <c r="B636" i="13"/>
  <c r="B637" i="13"/>
  <c r="B638" i="13"/>
  <c r="B639" i="13"/>
  <c r="B640" i="13"/>
  <c r="B641" i="13"/>
  <c r="B642" i="13"/>
  <c r="B643" i="13"/>
  <c r="B644" i="13"/>
  <c r="B645" i="13"/>
  <c r="B646" i="13"/>
  <c r="B647" i="13"/>
  <c r="B648" i="13"/>
  <c r="B649" i="13"/>
  <c r="B650" i="13"/>
  <c r="B651" i="13"/>
  <c r="B652" i="13"/>
  <c r="B653" i="13"/>
  <c r="B654" i="13"/>
  <c r="B655" i="13"/>
  <c r="B656" i="13"/>
  <c r="B657" i="13"/>
  <c r="B658" i="13"/>
  <c r="B659" i="13"/>
  <c r="B660" i="13"/>
  <c r="B661" i="13"/>
  <c r="B662" i="13"/>
  <c r="B663" i="13"/>
  <c r="B664" i="13"/>
  <c r="B665" i="13"/>
  <c r="B666" i="13"/>
  <c r="B667" i="13"/>
  <c r="B668" i="13"/>
  <c r="B669" i="13"/>
  <c r="B670" i="13"/>
  <c r="B671" i="13"/>
  <c r="B672" i="13"/>
  <c r="B673" i="13"/>
  <c r="B674" i="13"/>
  <c r="B675" i="13"/>
  <c r="B676" i="13"/>
  <c r="B677" i="13"/>
  <c r="B678" i="13"/>
  <c r="B679" i="13"/>
  <c r="B680" i="13"/>
  <c r="B681" i="13"/>
  <c r="B682" i="13"/>
  <c r="B683" i="13"/>
  <c r="B684" i="13"/>
  <c r="B685" i="13"/>
  <c r="B686" i="13"/>
  <c r="B687" i="13"/>
  <c r="B688" i="13"/>
  <c r="B689" i="13"/>
  <c r="B690" i="13"/>
  <c r="B691" i="13"/>
  <c r="B692" i="13"/>
  <c r="B693" i="13"/>
  <c r="B694" i="13"/>
  <c r="B695" i="13"/>
  <c r="B696" i="13"/>
  <c r="B697" i="13"/>
  <c r="B698" i="13"/>
  <c r="B699" i="13"/>
  <c r="B700" i="13"/>
  <c r="B701" i="13"/>
  <c r="B702" i="13"/>
  <c r="B703" i="13"/>
  <c r="B704" i="13"/>
  <c r="B705" i="13"/>
  <c r="B706" i="13"/>
  <c r="B707" i="13"/>
  <c r="B708" i="13"/>
  <c r="B709" i="13"/>
  <c r="B710" i="13"/>
  <c r="B711" i="13"/>
  <c r="B712" i="13"/>
  <c r="B713" i="13"/>
  <c r="B714" i="13"/>
  <c r="B715" i="13"/>
  <c r="B716" i="13"/>
  <c r="B717" i="13"/>
  <c r="B718" i="13"/>
  <c r="B719" i="13"/>
  <c r="B720" i="13"/>
  <c r="B721" i="13"/>
  <c r="B722" i="13"/>
  <c r="B723" i="13"/>
  <c r="B724" i="13"/>
  <c r="B725" i="13"/>
  <c r="B726" i="13"/>
  <c r="B727" i="13"/>
  <c r="B728" i="13"/>
  <c r="B729" i="13"/>
  <c r="B730" i="13"/>
  <c r="B731" i="13"/>
  <c r="B732" i="13"/>
  <c r="B733" i="13"/>
  <c r="B734" i="13"/>
  <c r="B735" i="13"/>
  <c r="B736" i="13"/>
  <c r="B737" i="13"/>
  <c r="B738" i="13"/>
  <c r="B739" i="13"/>
  <c r="B740" i="13"/>
  <c r="B741" i="13"/>
  <c r="B742" i="13"/>
  <c r="B743" i="13"/>
  <c r="B744" i="13"/>
  <c r="B745" i="13"/>
  <c r="B746" i="13"/>
  <c r="B747" i="13"/>
  <c r="B748" i="13"/>
  <c r="B749" i="13"/>
  <c r="B750" i="13"/>
  <c r="B751" i="13"/>
  <c r="B752" i="13"/>
  <c r="B753" i="13"/>
  <c r="B754" i="13"/>
  <c r="B755" i="13"/>
  <c r="B756" i="13"/>
  <c r="B757" i="13"/>
  <c r="B758" i="13"/>
  <c r="B759" i="13"/>
  <c r="B760" i="13"/>
  <c r="B761" i="13"/>
  <c r="B762" i="13"/>
  <c r="B763" i="13"/>
  <c r="B764" i="13"/>
  <c r="B765" i="13"/>
  <c r="B766" i="13"/>
  <c r="B767" i="13"/>
  <c r="B768" i="13"/>
  <c r="B769" i="13"/>
  <c r="B770" i="13"/>
  <c r="B771" i="13"/>
  <c r="B772" i="13"/>
  <c r="B773" i="13"/>
  <c r="B774" i="13"/>
  <c r="B775" i="13"/>
  <c r="B776" i="13"/>
  <c r="B777" i="13"/>
  <c r="B778" i="13"/>
  <c r="B779" i="13"/>
  <c r="B780" i="13"/>
  <c r="B781" i="13"/>
  <c r="B782" i="13"/>
  <c r="B783" i="13"/>
  <c r="B784" i="13"/>
  <c r="B785" i="13"/>
  <c r="B786" i="13"/>
  <c r="B787" i="13"/>
  <c r="B788" i="13"/>
  <c r="B789" i="13"/>
  <c r="B790" i="13"/>
  <c r="B791" i="13"/>
  <c r="B792" i="13"/>
  <c r="B793" i="13"/>
  <c r="B794" i="13"/>
  <c r="B795" i="13"/>
  <c r="B796" i="13"/>
  <c r="B797" i="13"/>
  <c r="B798" i="13"/>
  <c r="B799" i="13"/>
  <c r="B800" i="13"/>
  <c r="B801" i="13"/>
  <c r="B802" i="13"/>
  <c r="B803" i="13"/>
  <c r="B804" i="13"/>
  <c r="B805" i="13"/>
  <c r="B806" i="13"/>
  <c r="B807" i="13"/>
  <c r="B808" i="13"/>
  <c r="B809" i="13"/>
  <c r="B810" i="13"/>
  <c r="B811" i="13"/>
  <c r="B812" i="13"/>
  <c r="B813" i="13"/>
  <c r="B814" i="13"/>
  <c r="B815" i="13"/>
  <c r="B816" i="13"/>
  <c r="B817" i="13"/>
  <c r="B818" i="13"/>
  <c r="B819" i="13"/>
  <c r="B820" i="13"/>
  <c r="B821" i="13"/>
  <c r="B822" i="13"/>
  <c r="B823" i="13"/>
  <c r="B824" i="13"/>
  <c r="B825" i="13"/>
  <c r="B826" i="13"/>
  <c r="B827" i="13"/>
  <c r="B828" i="13"/>
  <c r="B829" i="13"/>
  <c r="B830" i="13"/>
  <c r="B831" i="13"/>
  <c r="B832" i="13"/>
  <c r="B833" i="13"/>
  <c r="B834" i="13"/>
  <c r="B835" i="13"/>
  <c r="B836" i="13"/>
  <c r="B837" i="13"/>
  <c r="B838" i="13"/>
  <c r="B839" i="13"/>
  <c r="B840" i="13"/>
  <c r="B841" i="13"/>
  <c r="B842" i="13"/>
  <c r="B843" i="13"/>
  <c r="B844" i="13"/>
  <c r="B845" i="13"/>
  <c r="B846" i="13"/>
  <c r="B847" i="13"/>
  <c r="B848" i="13"/>
  <c r="B849" i="13"/>
  <c r="B850" i="13"/>
  <c r="B851" i="13"/>
  <c r="B852" i="13"/>
  <c r="B853" i="13"/>
  <c r="B854" i="13"/>
  <c r="B855" i="13"/>
  <c r="B856" i="13"/>
  <c r="B857" i="13"/>
  <c r="B858" i="13"/>
  <c r="B859" i="13"/>
  <c r="B860" i="13"/>
  <c r="B861" i="13"/>
  <c r="B862" i="13"/>
  <c r="B863" i="13"/>
  <c r="B864" i="13"/>
  <c r="B865" i="13"/>
  <c r="B866" i="13"/>
  <c r="B867" i="13"/>
  <c r="B868" i="13"/>
  <c r="B869" i="13"/>
  <c r="B870" i="13"/>
  <c r="B871" i="13"/>
  <c r="B872" i="13"/>
  <c r="B873" i="13"/>
  <c r="B874" i="13"/>
  <c r="B875" i="13"/>
  <c r="B876" i="13"/>
  <c r="B877" i="13"/>
  <c r="B878" i="13"/>
  <c r="B879" i="13"/>
  <c r="B880" i="13"/>
  <c r="B881" i="13"/>
  <c r="B882" i="13"/>
  <c r="B883" i="13"/>
  <c r="B884" i="13"/>
  <c r="B885" i="13"/>
  <c r="B886" i="13"/>
  <c r="B887" i="13"/>
  <c r="B888" i="13"/>
  <c r="B889" i="13"/>
  <c r="B890" i="13"/>
  <c r="B891" i="13"/>
  <c r="B892" i="13"/>
  <c r="B893" i="13"/>
  <c r="B894" i="13"/>
  <c r="B895" i="13"/>
  <c r="B896" i="13"/>
  <c r="B897" i="13"/>
  <c r="B898" i="13"/>
  <c r="B899" i="13"/>
  <c r="B900" i="13"/>
  <c r="B901" i="13"/>
  <c r="B902" i="13"/>
  <c r="B903" i="13"/>
  <c r="B904" i="13"/>
  <c r="B905" i="13"/>
  <c r="B906" i="13"/>
  <c r="B907" i="13"/>
  <c r="B908" i="13"/>
  <c r="B909" i="13"/>
  <c r="B910" i="13"/>
  <c r="B911" i="13"/>
  <c r="B912" i="13"/>
  <c r="B913" i="13"/>
  <c r="B914" i="13"/>
  <c r="B915" i="13"/>
  <c r="B916" i="13"/>
  <c r="B917" i="13"/>
  <c r="B918" i="13"/>
  <c r="B919" i="13"/>
  <c r="B920" i="13"/>
  <c r="B921" i="13"/>
  <c r="B922" i="13"/>
  <c r="B923" i="13"/>
  <c r="B924" i="13"/>
  <c r="B925" i="13"/>
  <c r="B926" i="13"/>
  <c r="B927" i="13"/>
  <c r="B928" i="13"/>
  <c r="B929" i="13"/>
  <c r="B930" i="13"/>
  <c r="B931" i="13"/>
  <c r="B932" i="13"/>
  <c r="B933" i="13"/>
  <c r="B934" i="13"/>
  <c r="B935" i="13"/>
  <c r="B936" i="13"/>
  <c r="B937" i="13"/>
  <c r="B938" i="13"/>
  <c r="B939" i="13"/>
  <c r="B940" i="13"/>
  <c r="B941" i="13"/>
  <c r="B942" i="13"/>
  <c r="B943" i="13"/>
  <c r="B944" i="13"/>
  <c r="B945" i="13"/>
  <c r="B946" i="13"/>
  <c r="B947" i="13"/>
  <c r="B948" i="13"/>
  <c r="B949" i="13"/>
  <c r="B950" i="13"/>
  <c r="B951" i="13"/>
  <c r="B952" i="13"/>
  <c r="B953" i="13"/>
  <c r="B954" i="13"/>
  <c r="B955" i="13"/>
  <c r="B956" i="13"/>
  <c r="B957" i="13"/>
  <c r="B958" i="13"/>
  <c r="B959" i="13"/>
  <c r="B960" i="13"/>
  <c r="B961" i="13"/>
  <c r="B962" i="13"/>
  <c r="B963" i="13"/>
  <c r="B964" i="13"/>
  <c r="B965" i="13"/>
  <c r="B966" i="13"/>
  <c r="B967" i="13"/>
  <c r="B968" i="13"/>
  <c r="B969" i="13"/>
  <c r="B970" i="13"/>
  <c r="B971" i="13"/>
  <c r="B972" i="13"/>
  <c r="B973" i="13"/>
  <c r="B974" i="13"/>
  <c r="B975" i="13"/>
  <c r="B976" i="13"/>
  <c r="B977" i="13"/>
  <c r="B978" i="13"/>
  <c r="B979" i="13"/>
  <c r="B980" i="13"/>
  <c r="B981" i="13"/>
  <c r="B982" i="13"/>
  <c r="B983" i="13"/>
  <c r="B984" i="13"/>
  <c r="B985" i="13"/>
  <c r="B986" i="13"/>
  <c r="B987" i="13"/>
  <c r="B988" i="13"/>
  <c r="B989" i="13"/>
  <c r="B990" i="13"/>
  <c r="B991" i="13"/>
  <c r="B992" i="13"/>
  <c r="B993" i="13"/>
  <c r="B994" i="13"/>
  <c r="B995" i="13"/>
  <c r="B996" i="13"/>
  <c r="B997" i="13"/>
  <c r="B998" i="13"/>
  <c r="B999" i="13"/>
  <c r="B1000" i="13"/>
  <c r="B1001" i="13"/>
  <c r="B1002" i="13"/>
  <c r="B1003" i="13"/>
  <c r="B1004" i="13"/>
  <c r="B1005" i="13"/>
  <c r="B1006" i="13"/>
  <c r="B1007" i="13"/>
  <c r="B1008" i="13"/>
  <c r="B1009" i="13"/>
  <c r="B1010" i="13"/>
  <c r="B1011" i="13"/>
  <c r="B1012" i="13"/>
  <c r="B1013" i="13"/>
  <c r="B1014" i="13"/>
  <c r="B1015" i="13"/>
  <c r="B1016" i="13"/>
  <c r="B1017" i="13"/>
  <c r="B1018" i="13"/>
  <c r="B1019" i="13"/>
  <c r="B1020" i="13"/>
  <c r="B1021" i="13"/>
  <c r="B1022" i="13"/>
  <c r="B1023" i="13"/>
  <c r="B1024" i="13"/>
  <c r="B1025" i="13"/>
  <c r="B1026" i="13"/>
  <c r="B1027" i="13"/>
  <c r="B1028" i="13"/>
  <c r="B1029" i="13"/>
  <c r="B1030" i="13"/>
  <c r="B1031" i="13"/>
  <c r="B1032" i="13"/>
  <c r="B1033" i="13"/>
  <c r="B1034" i="13"/>
  <c r="B1035" i="13"/>
  <c r="B1036" i="13"/>
  <c r="B1037" i="13"/>
  <c r="B1038" i="13"/>
  <c r="B1039" i="13"/>
  <c r="B1040" i="13"/>
  <c r="B1041" i="13"/>
  <c r="B1042" i="13"/>
  <c r="B1043" i="13"/>
  <c r="B1044" i="13"/>
  <c r="B1045" i="13"/>
  <c r="B1046" i="13"/>
  <c r="B1047" i="13"/>
  <c r="B1048" i="13"/>
  <c r="B1049" i="13"/>
  <c r="B1050" i="13"/>
  <c r="B1051" i="13"/>
  <c r="B1052" i="13"/>
  <c r="B1053" i="13"/>
  <c r="B1054" i="13"/>
  <c r="B1055" i="13"/>
  <c r="B1056" i="13"/>
  <c r="B1057" i="13"/>
  <c r="B1058" i="13"/>
  <c r="B1059" i="13"/>
  <c r="B1060" i="13"/>
  <c r="B1061" i="13"/>
  <c r="B1062" i="13"/>
  <c r="B1063" i="13"/>
  <c r="B1064" i="13"/>
  <c r="B1065" i="13"/>
  <c r="B1066" i="13"/>
  <c r="B1067" i="13"/>
  <c r="B1068" i="13"/>
  <c r="B1069" i="13"/>
  <c r="B1070" i="13"/>
  <c r="B1071" i="13"/>
  <c r="B1072" i="13"/>
  <c r="B1073" i="13"/>
  <c r="B1074" i="13"/>
  <c r="B1075" i="13"/>
  <c r="B1076" i="13"/>
  <c r="B1077" i="13"/>
  <c r="B1078" i="13"/>
  <c r="B1079" i="13"/>
  <c r="B1080" i="13"/>
  <c r="B1081" i="13"/>
  <c r="B1082" i="13"/>
  <c r="B1083" i="13"/>
  <c r="B1084" i="13"/>
  <c r="B1085" i="13"/>
  <c r="B1086" i="13"/>
  <c r="B1087" i="13"/>
  <c r="B1088" i="13"/>
  <c r="B1089" i="13"/>
  <c r="B1090" i="13"/>
  <c r="B1091" i="13"/>
  <c r="B1092" i="13"/>
  <c r="B1093" i="13"/>
  <c r="B1094" i="13"/>
  <c r="B1095" i="13"/>
  <c r="B1096" i="13"/>
  <c r="B1097" i="13"/>
  <c r="B1098" i="13"/>
  <c r="B1099" i="13"/>
  <c r="B1100" i="13"/>
  <c r="B1101" i="13"/>
  <c r="B1102" i="13"/>
  <c r="B1103" i="13"/>
  <c r="B1104" i="13"/>
  <c r="B1105" i="13"/>
  <c r="B1106" i="13"/>
  <c r="B1107" i="13"/>
  <c r="B1108" i="13"/>
  <c r="B1109" i="13"/>
  <c r="B1110" i="13"/>
  <c r="B1111" i="13"/>
  <c r="B1112" i="13"/>
  <c r="B1113" i="13"/>
  <c r="B1114" i="13"/>
  <c r="B1115" i="13"/>
  <c r="B1116" i="13"/>
  <c r="B1117" i="13"/>
  <c r="B1118" i="13"/>
  <c r="B1119" i="13"/>
  <c r="B1120" i="13"/>
  <c r="B1121" i="13"/>
  <c r="B1122" i="13"/>
  <c r="B1123" i="13"/>
  <c r="B1124" i="13"/>
  <c r="B1125" i="13"/>
  <c r="B1126" i="13"/>
  <c r="B1127" i="13"/>
  <c r="B1128" i="13"/>
  <c r="B1129" i="13"/>
  <c r="B1130" i="13"/>
  <c r="B1131" i="13"/>
  <c r="B1132" i="13"/>
  <c r="B1133" i="13"/>
  <c r="B1134" i="13"/>
  <c r="B1135" i="13"/>
  <c r="B1136" i="13"/>
  <c r="B1137" i="13"/>
  <c r="B1138" i="13"/>
  <c r="B1139" i="13"/>
  <c r="B1140" i="13"/>
  <c r="B1141" i="13"/>
  <c r="B1142" i="13"/>
  <c r="B1143" i="13"/>
  <c r="B1144" i="13"/>
  <c r="B1145" i="13"/>
  <c r="B1146" i="13"/>
  <c r="B1147" i="13"/>
  <c r="B1148" i="13"/>
  <c r="B1149" i="13"/>
  <c r="B1150" i="13"/>
  <c r="B1151" i="13"/>
  <c r="B1152" i="13"/>
  <c r="B1153" i="13"/>
  <c r="B1154" i="13"/>
  <c r="B1155" i="13"/>
  <c r="B1156" i="13"/>
  <c r="B1157" i="13"/>
  <c r="B1158" i="13"/>
  <c r="B1159" i="13"/>
  <c r="B1160" i="13"/>
  <c r="B1161" i="13"/>
  <c r="B1162" i="13"/>
  <c r="B1163" i="13"/>
  <c r="B1164" i="13"/>
  <c r="B1165" i="13"/>
  <c r="B1166" i="13"/>
  <c r="B1167" i="13"/>
  <c r="B1168" i="13"/>
  <c r="B1169" i="13"/>
  <c r="B1170" i="13"/>
  <c r="B1171" i="13"/>
  <c r="B1172" i="13"/>
  <c r="B1173" i="13"/>
  <c r="B1174" i="13"/>
  <c r="B1175" i="13"/>
  <c r="B1176" i="13"/>
  <c r="B1177" i="13"/>
  <c r="B1178" i="13"/>
  <c r="B1179" i="13"/>
  <c r="B1180" i="13"/>
  <c r="B1181" i="13"/>
  <c r="B1182" i="13"/>
  <c r="B1183" i="13"/>
  <c r="B1184" i="13"/>
  <c r="B1185" i="13"/>
  <c r="B1186" i="13"/>
  <c r="B1187" i="13"/>
  <c r="B1188" i="13"/>
  <c r="B1189" i="13"/>
  <c r="B1190" i="13"/>
  <c r="B1191" i="13"/>
  <c r="B1192" i="13"/>
  <c r="B1193" i="13"/>
  <c r="B1194" i="13"/>
  <c r="B1195" i="13"/>
  <c r="B1196" i="13"/>
  <c r="B1197" i="13"/>
  <c r="B1198" i="13"/>
  <c r="B1199" i="13"/>
  <c r="B1200" i="13"/>
  <c r="B1201" i="13"/>
  <c r="B1202" i="13"/>
  <c r="B1203" i="13"/>
  <c r="B1204" i="13"/>
  <c r="B1205" i="13"/>
  <c r="B1206" i="13"/>
  <c r="B1207" i="13"/>
  <c r="B1208" i="13"/>
  <c r="B1209" i="13"/>
  <c r="B1210" i="13"/>
  <c r="B1211" i="13"/>
  <c r="B1212" i="13"/>
  <c r="B1213" i="13"/>
  <c r="B1214" i="13"/>
  <c r="B1215" i="13"/>
  <c r="B1216" i="13"/>
  <c r="B1217" i="13"/>
  <c r="B1218" i="13"/>
  <c r="B1219" i="13"/>
  <c r="B1220" i="13"/>
  <c r="B1221" i="13"/>
  <c r="B1222" i="13"/>
  <c r="B1223" i="13"/>
  <c r="B1224" i="13"/>
  <c r="B1225" i="13"/>
  <c r="B1226" i="13"/>
  <c r="B1227" i="13"/>
  <c r="B1228" i="13"/>
  <c r="B1229" i="13"/>
  <c r="B1230" i="13"/>
  <c r="B1231" i="13"/>
  <c r="B1232" i="13"/>
  <c r="B1233" i="13"/>
  <c r="B1234" i="13"/>
  <c r="B1235" i="13"/>
  <c r="B1236" i="13"/>
  <c r="B1237" i="13"/>
  <c r="B1238" i="13"/>
  <c r="B1239" i="13"/>
  <c r="B1240" i="13"/>
  <c r="B1241" i="13"/>
  <c r="B1242" i="13"/>
  <c r="B1243" i="13"/>
  <c r="B1244" i="13"/>
  <c r="B1245" i="13"/>
  <c r="B1246" i="13"/>
  <c r="B1247" i="13"/>
  <c r="B1248" i="13"/>
  <c r="B1249" i="13"/>
  <c r="B1250" i="13"/>
  <c r="B1251" i="13"/>
  <c r="B1252" i="13"/>
  <c r="B1253" i="13"/>
  <c r="B1254" i="13"/>
  <c r="B1255" i="13"/>
  <c r="B1256" i="13"/>
  <c r="B1257" i="13"/>
  <c r="B1258" i="13"/>
  <c r="B1259" i="13"/>
  <c r="B1260" i="13"/>
  <c r="B1261" i="13"/>
  <c r="B1262" i="13"/>
  <c r="B1263" i="13"/>
  <c r="B1264" i="13"/>
  <c r="B1265" i="13"/>
  <c r="B1266" i="13"/>
  <c r="B1267" i="13"/>
  <c r="B1268" i="13"/>
  <c r="B1269" i="13"/>
  <c r="B1270" i="13"/>
  <c r="B1271" i="13"/>
  <c r="B1272" i="13"/>
  <c r="B1273" i="13"/>
  <c r="B1274" i="13"/>
  <c r="B1275" i="13"/>
  <c r="B1276" i="13"/>
  <c r="B1277" i="13"/>
  <c r="B1278" i="13"/>
  <c r="B1279" i="13"/>
  <c r="B1280" i="13"/>
  <c r="B1281" i="13"/>
  <c r="B1282" i="13"/>
  <c r="B1283" i="13"/>
  <c r="B1284" i="13"/>
  <c r="B1285" i="13"/>
  <c r="B1286" i="13"/>
  <c r="B1287" i="13"/>
  <c r="B1288" i="13"/>
  <c r="B1289" i="13"/>
  <c r="B1290" i="13"/>
  <c r="B1291" i="13"/>
  <c r="B1292" i="13"/>
  <c r="B1293" i="13"/>
  <c r="B1294" i="13"/>
  <c r="B1295" i="13"/>
  <c r="B1296" i="13"/>
  <c r="B1297" i="13"/>
  <c r="B1298" i="13"/>
  <c r="B1299" i="13"/>
  <c r="B1300" i="13"/>
  <c r="B1301" i="13"/>
  <c r="B1302" i="13"/>
  <c r="B1303" i="13"/>
  <c r="B1304" i="13"/>
  <c r="B1305" i="13"/>
  <c r="B1306" i="13"/>
  <c r="B1307" i="13"/>
  <c r="B1308" i="13"/>
  <c r="B1309" i="13"/>
  <c r="B1310" i="13"/>
  <c r="B1311" i="13"/>
  <c r="B1312" i="13"/>
  <c r="B1313" i="13"/>
  <c r="B1314" i="13"/>
  <c r="B1315" i="13"/>
  <c r="B1316" i="13"/>
  <c r="B1317" i="13"/>
  <c r="B1318" i="13"/>
  <c r="B1319" i="13"/>
  <c r="B1320" i="13"/>
  <c r="B1321" i="13"/>
  <c r="B1322" i="13"/>
  <c r="B1323" i="13"/>
  <c r="B1324" i="13"/>
  <c r="B1325" i="13"/>
  <c r="B1326" i="13"/>
  <c r="B1327" i="13"/>
  <c r="B1328" i="13"/>
  <c r="B1329" i="13"/>
  <c r="B1330" i="13"/>
  <c r="B1331" i="13"/>
  <c r="B1332" i="13"/>
  <c r="B1333" i="13"/>
  <c r="B1334" i="13"/>
  <c r="B1335" i="13"/>
  <c r="B1336" i="13"/>
  <c r="B1337" i="13"/>
  <c r="B1338" i="13"/>
  <c r="B1339" i="13"/>
  <c r="B1340" i="13"/>
  <c r="B1341" i="13"/>
  <c r="B1342" i="13"/>
  <c r="B1343" i="13"/>
  <c r="B1344" i="13"/>
  <c r="B1345" i="13"/>
  <c r="B1346" i="13"/>
  <c r="B1347" i="13"/>
  <c r="B1348" i="13"/>
  <c r="B1349" i="13"/>
  <c r="B1350" i="13"/>
  <c r="B1351" i="13"/>
  <c r="B1352" i="13"/>
  <c r="B1353" i="13"/>
  <c r="B1354" i="13"/>
  <c r="B1355" i="13"/>
  <c r="B1356" i="13"/>
  <c r="B1357" i="13"/>
  <c r="B1358" i="13"/>
  <c r="B1359" i="13"/>
  <c r="B1360" i="13"/>
  <c r="B1361" i="13"/>
  <c r="B1362" i="13"/>
  <c r="B1363" i="13"/>
  <c r="B1364" i="13"/>
  <c r="B1365" i="13"/>
  <c r="B1366" i="13"/>
  <c r="B1367" i="13"/>
  <c r="B1368" i="13"/>
  <c r="B1369" i="13"/>
  <c r="B1370" i="13"/>
  <c r="B1371" i="13"/>
  <c r="B1372" i="13"/>
  <c r="B1373" i="13"/>
  <c r="B1374" i="13"/>
  <c r="B1375" i="13"/>
  <c r="B1376" i="13"/>
  <c r="B1377" i="13"/>
  <c r="B1378" i="13"/>
  <c r="B1379" i="13"/>
  <c r="B1380" i="13"/>
  <c r="B1381" i="13"/>
  <c r="B1382" i="13"/>
  <c r="B1383" i="13"/>
  <c r="B1384" i="13"/>
  <c r="B1385" i="13"/>
  <c r="B1386" i="13"/>
  <c r="B1387" i="13"/>
  <c r="B1388" i="13"/>
  <c r="B1389" i="13"/>
  <c r="B1390" i="13"/>
  <c r="B1391" i="13"/>
  <c r="B1392" i="13"/>
  <c r="B1393" i="13"/>
  <c r="B1394" i="13"/>
  <c r="B1395" i="13"/>
  <c r="B1396" i="13"/>
  <c r="B1397" i="13"/>
  <c r="B1398" i="13"/>
  <c r="B1399" i="13"/>
  <c r="B1400" i="13"/>
  <c r="B1401" i="13"/>
  <c r="B1402" i="13"/>
  <c r="B1403" i="13"/>
  <c r="B1404" i="13"/>
  <c r="B1405" i="13"/>
  <c r="B1406" i="13"/>
  <c r="B1407" i="13"/>
  <c r="B1408" i="13"/>
  <c r="B1409" i="13"/>
  <c r="B1410" i="13"/>
  <c r="B1411" i="13"/>
  <c r="B1412" i="13"/>
  <c r="B1413" i="13"/>
  <c r="B1414" i="13"/>
  <c r="B1415" i="13"/>
  <c r="B1416" i="13"/>
  <c r="B1417" i="13"/>
  <c r="B1418" i="13"/>
  <c r="B1419" i="13"/>
  <c r="B1420" i="13"/>
  <c r="B1421" i="13"/>
  <c r="B1422" i="13"/>
  <c r="B1423" i="13"/>
  <c r="B1424" i="13"/>
  <c r="B1425" i="13"/>
  <c r="B1426" i="13"/>
  <c r="B1427" i="13"/>
  <c r="B1428" i="13"/>
  <c r="B1429" i="13"/>
  <c r="B1430" i="13"/>
  <c r="B1431" i="13"/>
  <c r="B1432" i="13"/>
  <c r="B1433" i="13"/>
  <c r="B1434" i="13"/>
  <c r="B1435" i="13"/>
  <c r="B1436" i="13"/>
  <c r="B1437" i="13"/>
  <c r="B1438" i="13"/>
  <c r="B1439" i="13"/>
  <c r="B1440" i="13"/>
  <c r="B1441" i="13"/>
  <c r="B1442" i="13"/>
  <c r="B1443" i="13"/>
  <c r="B1444" i="13"/>
  <c r="B1445" i="13"/>
  <c r="B1446" i="13"/>
  <c r="B1447" i="13"/>
  <c r="B1448" i="13"/>
  <c r="B1449" i="13"/>
  <c r="B1450" i="13"/>
  <c r="B1451" i="13"/>
  <c r="B1452" i="13"/>
  <c r="B1453" i="13"/>
  <c r="B1454" i="13"/>
  <c r="B1455" i="13"/>
  <c r="B1456" i="13"/>
  <c r="B1457" i="13"/>
  <c r="B1458" i="13"/>
  <c r="B1459" i="13"/>
  <c r="B1460" i="13"/>
  <c r="B1461" i="13"/>
  <c r="B1462" i="13"/>
  <c r="B1463" i="13"/>
  <c r="B1464" i="13"/>
  <c r="B1465" i="13"/>
  <c r="B1466" i="13"/>
  <c r="B1467" i="13"/>
  <c r="B1468" i="13"/>
  <c r="B1469" i="13"/>
  <c r="B1470" i="13"/>
  <c r="B1471" i="13"/>
  <c r="B1472" i="13"/>
  <c r="B1473" i="13"/>
  <c r="B1474" i="13"/>
  <c r="B1475" i="13"/>
  <c r="B1476" i="13"/>
  <c r="B1477" i="13"/>
  <c r="B1478" i="13"/>
  <c r="B1479" i="13"/>
  <c r="B1480" i="13"/>
  <c r="B1481" i="13"/>
  <c r="B1482" i="13"/>
  <c r="B1483" i="13"/>
  <c r="B1484" i="13"/>
  <c r="B1485" i="13"/>
  <c r="B1486" i="13"/>
  <c r="B1487" i="13"/>
  <c r="B1488" i="13"/>
  <c r="B1489" i="13"/>
  <c r="B1490" i="13"/>
  <c r="B1491" i="13"/>
  <c r="B1492" i="13"/>
  <c r="B1493" i="13"/>
  <c r="B1494" i="13"/>
  <c r="B1495" i="13"/>
  <c r="B1496" i="13"/>
  <c r="B1497" i="13"/>
  <c r="B1498" i="13"/>
  <c r="B1499" i="13"/>
  <c r="B1500" i="13"/>
  <c r="B1501" i="13"/>
  <c r="B1502" i="13"/>
  <c r="B1503" i="13"/>
  <c r="B1504" i="13"/>
  <c r="B1505" i="13"/>
  <c r="B1506" i="13"/>
  <c r="B1507" i="13"/>
  <c r="B1508" i="13"/>
  <c r="B1509" i="13"/>
  <c r="B1510" i="13"/>
  <c r="B1511" i="13"/>
  <c r="B1512" i="13"/>
  <c r="B1513" i="13"/>
  <c r="B1514" i="13"/>
  <c r="B1515" i="13"/>
  <c r="B1516" i="13"/>
  <c r="B1517" i="13"/>
  <c r="B1518" i="13"/>
  <c r="B1519" i="13"/>
  <c r="B1520" i="13"/>
  <c r="B1521" i="13"/>
  <c r="B1522" i="13"/>
  <c r="B1523" i="13"/>
  <c r="B1524" i="13"/>
  <c r="B1525" i="13"/>
  <c r="B1526" i="13"/>
  <c r="B1527" i="13"/>
  <c r="B1528" i="13"/>
  <c r="B1529" i="13"/>
  <c r="B1530" i="13"/>
  <c r="B1531" i="13"/>
  <c r="B1532" i="13"/>
  <c r="B1533" i="13"/>
  <c r="B1534" i="13"/>
  <c r="B1535" i="13"/>
  <c r="B1536" i="13"/>
  <c r="B1537" i="13"/>
  <c r="B1538" i="13"/>
  <c r="B1539" i="13"/>
  <c r="B1540" i="13"/>
  <c r="B1541" i="13"/>
  <c r="B1542" i="13"/>
  <c r="B1543" i="13"/>
  <c r="B1544" i="13"/>
  <c r="B1545" i="13"/>
  <c r="B1546" i="13"/>
  <c r="B1547" i="13"/>
  <c r="B1548" i="13"/>
  <c r="B1549" i="13"/>
  <c r="B1550" i="13"/>
  <c r="B1551" i="13"/>
  <c r="B1552" i="13"/>
  <c r="B1553" i="13"/>
  <c r="B1554" i="13"/>
  <c r="B1555" i="13"/>
  <c r="B1556" i="13"/>
  <c r="B1557" i="13"/>
  <c r="B1558" i="13"/>
  <c r="B1559" i="13"/>
  <c r="B1560" i="13"/>
  <c r="B1561" i="13"/>
  <c r="B1562" i="13"/>
  <c r="B1563" i="13"/>
  <c r="B1564" i="13"/>
  <c r="B1565" i="13"/>
  <c r="B1566" i="13"/>
  <c r="B1567" i="13"/>
  <c r="B1568" i="13"/>
  <c r="B1569" i="13"/>
  <c r="B1570" i="13"/>
  <c r="B1571" i="13"/>
  <c r="B1572" i="13"/>
  <c r="B1573" i="13"/>
  <c r="B1574" i="13"/>
  <c r="B1575" i="13"/>
  <c r="B1576" i="13"/>
  <c r="B1577" i="13"/>
  <c r="B1578" i="13"/>
  <c r="B1579" i="13"/>
  <c r="B1580" i="13"/>
  <c r="B1581" i="13"/>
  <c r="B1582" i="13"/>
  <c r="B1583" i="13"/>
  <c r="B1584" i="13"/>
  <c r="B1585" i="13"/>
  <c r="B1586" i="13"/>
  <c r="B1587" i="13"/>
  <c r="B1588" i="13"/>
  <c r="B1589" i="13"/>
  <c r="B1590" i="13"/>
  <c r="B1591" i="13"/>
  <c r="B1592" i="13"/>
  <c r="B1593" i="13"/>
  <c r="B1594" i="13"/>
  <c r="B1595" i="13"/>
  <c r="B1596" i="13"/>
  <c r="B1597" i="13"/>
  <c r="B1598" i="13"/>
  <c r="B1599" i="13"/>
  <c r="B1600" i="13"/>
  <c r="B1601" i="13"/>
  <c r="B1602" i="13"/>
  <c r="B1603" i="13"/>
  <c r="B1604" i="13"/>
  <c r="B1605" i="13"/>
  <c r="B1606" i="13"/>
  <c r="B1607" i="13"/>
  <c r="B1608" i="13"/>
  <c r="B1609" i="13"/>
  <c r="B1610" i="13"/>
  <c r="B1611" i="13"/>
  <c r="B1612" i="13"/>
  <c r="B1613" i="13"/>
  <c r="B1614" i="13"/>
  <c r="B1615" i="13"/>
  <c r="B1616" i="13"/>
  <c r="B1617" i="13"/>
  <c r="B1618" i="13"/>
  <c r="B1619" i="13"/>
  <c r="B1620" i="13"/>
  <c r="B1621" i="13"/>
  <c r="B1622" i="13"/>
  <c r="B1623" i="13"/>
  <c r="B1624" i="13"/>
  <c r="B1625" i="13"/>
  <c r="B1626" i="13"/>
  <c r="B1627" i="13"/>
  <c r="B1628" i="13"/>
  <c r="B1629" i="13"/>
  <c r="B1630" i="13"/>
  <c r="B1631" i="13"/>
  <c r="B1632" i="13"/>
  <c r="B1633" i="13"/>
  <c r="B1634" i="13"/>
  <c r="B1635" i="13"/>
  <c r="B1636" i="13"/>
  <c r="B1637" i="13"/>
  <c r="B1638" i="13"/>
  <c r="B1639" i="13"/>
  <c r="B1640" i="13"/>
  <c r="B1641" i="13"/>
  <c r="B1642" i="13"/>
  <c r="B1643" i="13"/>
  <c r="B1644" i="13"/>
  <c r="B1645" i="13"/>
  <c r="B1646" i="13"/>
  <c r="B1647" i="13"/>
  <c r="B1648" i="13"/>
  <c r="B1649" i="13"/>
  <c r="B1650" i="13"/>
  <c r="B1651" i="13"/>
  <c r="B1652" i="13"/>
  <c r="B1653" i="13"/>
  <c r="B1654" i="13"/>
  <c r="B1655" i="13"/>
  <c r="B1656" i="13"/>
  <c r="B1657" i="13"/>
  <c r="B1658" i="13"/>
  <c r="B1659" i="13"/>
  <c r="B1660" i="13"/>
  <c r="B1661" i="13"/>
  <c r="B1662" i="13"/>
  <c r="B1663" i="13"/>
  <c r="B1664" i="13"/>
  <c r="B1665" i="13"/>
  <c r="B1666" i="13"/>
  <c r="B1667" i="13"/>
  <c r="B1668" i="13"/>
  <c r="B1669" i="13"/>
  <c r="B1670" i="13"/>
  <c r="B1671" i="13"/>
  <c r="B1672" i="13"/>
  <c r="B1673" i="13"/>
  <c r="B1674" i="13"/>
  <c r="B1675" i="13"/>
  <c r="B1676" i="13"/>
  <c r="B1677" i="13"/>
  <c r="B1678" i="13"/>
  <c r="B1679" i="13"/>
  <c r="B1680" i="13"/>
  <c r="B1681" i="13"/>
  <c r="B1682" i="13"/>
  <c r="B1683" i="13"/>
  <c r="B1684" i="13"/>
  <c r="B1685" i="13"/>
  <c r="B1686" i="13"/>
  <c r="B1687" i="13"/>
  <c r="B1688" i="13"/>
  <c r="B1689" i="13"/>
  <c r="B1690" i="13"/>
  <c r="B1691" i="13"/>
  <c r="B1692" i="13"/>
  <c r="B1693" i="13"/>
  <c r="B1694" i="13"/>
  <c r="B1695" i="13"/>
  <c r="B1696" i="13"/>
  <c r="B1697" i="13"/>
  <c r="B1698" i="13"/>
  <c r="B1699" i="13"/>
  <c r="B1700" i="13"/>
  <c r="B1701" i="13"/>
  <c r="B1702" i="13"/>
  <c r="B1703" i="13"/>
  <c r="B1704" i="13"/>
  <c r="B1705" i="13"/>
  <c r="B1706" i="13"/>
  <c r="B1707" i="13"/>
  <c r="B1708" i="13"/>
  <c r="B1709" i="13"/>
  <c r="B1710" i="13"/>
  <c r="B1711" i="13"/>
  <c r="B1712" i="13"/>
  <c r="B1713" i="13"/>
  <c r="B1714" i="13"/>
  <c r="B1715" i="13"/>
  <c r="B1716" i="13"/>
  <c r="B1717" i="13"/>
  <c r="B1718" i="13"/>
  <c r="B1719" i="13"/>
  <c r="B1720" i="13"/>
  <c r="B1721" i="13"/>
  <c r="B1722" i="13"/>
  <c r="B1723" i="13"/>
  <c r="B1724" i="13"/>
  <c r="B1725" i="13"/>
  <c r="B1726" i="13"/>
  <c r="B1727" i="13"/>
  <c r="B1728" i="13"/>
  <c r="B1729" i="13"/>
  <c r="B1730" i="13"/>
  <c r="B1731" i="13"/>
  <c r="B1732" i="13"/>
  <c r="B1733" i="13"/>
  <c r="B1734" i="13"/>
  <c r="B1735" i="13"/>
  <c r="B1736" i="13"/>
  <c r="B1737" i="13"/>
  <c r="B1738" i="13"/>
  <c r="B1739" i="13"/>
  <c r="B1740" i="13"/>
  <c r="B1741" i="13"/>
  <c r="B1742" i="13"/>
  <c r="B1743" i="13"/>
  <c r="B1744" i="13"/>
  <c r="B1745" i="13"/>
  <c r="B1746" i="13"/>
  <c r="B1747" i="13"/>
  <c r="B1748" i="13"/>
  <c r="B1749" i="13"/>
  <c r="B1750" i="13"/>
  <c r="B1751" i="13"/>
  <c r="B1752" i="13"/>
  <c r="B1753" i="13"/>
  <c r="B1754" i="13"/>
  <c r="B1755" i="13"/>
  <c r="B1756" i="13"/>
  <c r="B1757" i="13"/>
  <c r="B1758" i="13"/>
  <c r="B1759" i="13"/>
  <c r="B1760" i="13"/>
  <c r="B1761" i="13"/>
  <c r="B1762" i="13"/>
  <c r="B1763" i="13"/>
  <c r="B1764" i="13"/>
  <c r="B1765" i="13"/>
  <c r="B1766" i="13"/>
  <c r="B1767" i="13"/>
  <c r="B1768" i="13"/>
  <c r="B1769" i="13"/>
  <c r="B1770" i="13"/>
  <c r="B1771" i="13"/>
  <c r="B1772" i="13"/>
  <c r="B1773" i="13"/>
  <c r="B1774" i="13"/>
  <c r="B1775" i="13"/>
  <c r="B1776" i="13"/>
  <c r="B1777" i="13"/>
  <c r="B1778" i="13"/>
  <c r="B1779" i="13"/>
  <c r="B1780" i="13"/>
  <c r="B1781" i="13"/>
  <c r="B1782" i="13"/>
  <c r="B1783" i="13"/>
  <c r="B1784" i="13"/>
  <c r="B1785" i="13"/>
  <c r="B1786" i="13"/>
  <c r="B1787" i="13"/>
  <c r="B1788" i="13"/>
  <c r="B1789" i="13"/>
  <c r="B1790" i="13"/>
  <c r="B1791" i="13"/>
  <c r="B1792" i="13"/>
  <c r="B1793" i="13"/>
  <c r="B1794" i="13"/>
  <c r="B1795" i="13"/>
  <c r="B1796" i="13"/>
  <c r="B1797" i="13"/>
  <c r="B1798" i="13"/>
  <c r="B1799" i="13"/>
  <c r="B1800" i="13"/>
  <c r="B1801" i="13"/>
  <c r="B1802" i="13"/>
  <c r="B1803" i="13"/>
  <c r="B1804" i="13"/>
  <c r="B1805" i="13"/>
  <c r="B1806" i="13"/>
  <c r="B1807" i="13"/>
  <c r="B1808" i="13"/>
  <c r="B1809" i="13"/>
  <c r="B1810" i="13"/>
  <c r="B1811" i="13"/>
  <c r="B1812" i="13"/>
  <c r="B1813" i="13"/>
  <c r="B1814" i="13"/>
  <c r="B1815" i="13"/>
  <c r="B1816" i="13"/>
  <c r="B1817" i="13"/>
  <c r="B1818" i="13"/>
  <c r="B1819" i="13"/>
  <c r="B1820" i="13"/>
  <c r="B1821" i="13"/>
  <c r="B1822" i="13"/>
  <c r="B1823" i="13"/>
  <c r="B1824" i="13"/>
  <c r="B1825" i="13"/>
  <c r="B1826" i="13"/>
  <c r="B1827" i="13"/>
  <c r="B1828" i="13"/>
  <c r="B1829" i="13"/>
  <c r="B1830" i="13"/>
  <c r="B1831" i="13"/>
  <c r="B1832" i="13"/>
  <c r="B1833" i="13"/>
  <c r="B1834" i="13"/>
  <c r="B1835" i="13"/>
  <c r="B1836" i="13"/>
  <c r="B1837" i="13"/>
  <c r="B1838" i="13"/>
  <c r="B1839" i="13"/>
  <c r="B1840" i="13"/>
  <c r="B1841" i="13"/>
  <c r="B1842" i="13"/>
  <c r="B1843" i="13"/>
  <c r="B1844" i="13"/>
  <c r="B1845" i="13"/>
  <c r="B1846" i="13"/>
  <c r="B1847" i="13"/>
  <c r="B1848" i="13"/>
  <c r="B1849" i="13"/>
  <c r="B1850" i="13"/>
  <c r="B1851" i="13"/>
  <c r="B1852" i="13"/>
  <c r="B1853" i="13"/>
  <c r="B1854" i="13"/>
  <c r="B1855" i="13"/>
  <c r="B1856" i="13"/>
  <c r="B1857" i="13"/>
  <c r="B1858" i="13"/>
  <c r="B1859" i="13"/>
  <c r="B1860" i="13"/>
  <c r="B1861" i="13"/>
  <c r="B1862" i="13"/>
  <c r="B1863" i="13"/>
  <c r="B1864" i="13"/>
  <c r="B1865" i="13"/>
  <c r="B1866" i="13"/>
  <c r="B1867" i="13"/>
  <c r="B1868" i="13"/>
  <c r="B1869" i="13"/>
  <c r="B1870" i="13"/>
  <c r="B1871" i="13"/>
  <c r="B1872" i="13"/>
  <c r="B1873" i="13"/>
  <c r="B1874" i="13"/>
  <c r="B1875" i="13"/>
  <c r="B1876" i="13"/>
  <c r="B1877" i="13"/>
  <c r="B1878" i="13"/>
  <c r="B1879" i="13"/>
  <c r="B1880" i="13"/>
  <c r="B1881" i="13"/>
  <c r="B1882" i="13"/>
  <c r="B1883" i="13"/>
  <c r="B1884" i="13"/>
  <c r="B1885" i="13"/>
  <c r="B1886" i="13"/>
  <c r="B1887" i="13"/>
  <c r="B1888" i="13"/>
  <c r="B1889" i="13"/>
  <c r="B1890" i="13"/>
  <c r="B1891" i="13"/>
  <c r="B1892" i="13"/>
  <c r="B1893" i="13"/>
  <c r="B1894" i="13"/>
  <c r="B1895" i="13"/>
  <c r="B1896" i="13"/>
  <c r="B1897" i="13"/>
  <c r="B1898" i="13"/>
  <c r="B1899" i="13"/>
  <c r="B1900" i="13"/>
  <c r="B1901" i="13"/>
  <c r="B1902" i="13"/>
  <c r="B1903" i="13"/>
  <c r="B1904" i="13"/>
  <c r="B1905" i="13"/>
  <c r="B1906" i="13"/>
  <c r="B1907" i="13"/>
  <c r="B1908" i="13"/>
  <c r="B1909" i="13"/>
  <c r="B1910" i="13"/>
  <c r="B1911" i="13"/>
  <c r="B1912" i="13"/>
  <c r="B1913" i="13"/>
  <c r="B1914" i="13"/>
  <c r="B1915" i="13"/>
  <c r="B1916" i="13"/>
  <c r="B1917" i="13"/>
  <c r="B1918" i="13"/>
  <c r="B1919" i="13"/>
  <c r="B1920" i="13"/>
  <c r="B1921" i="13"/>
  <c r="B1922" i="13"/>
  <c r="B1923" i="13"/>
  <c r="B1924" i="13"/>
  <c r="B1925" i="13"/>
  <c r="B1926" i="13"/>
  <c r="B1927" i="13"/>
  <c r="B1928" i="13"/>
  <c r="B1929" i="13"/>
  <c r="B1930" i="13"/>
  <c r="B1931" i="13"/>
  <c r="B1932" i="13"/>
  <c r="B1933" i="13"/>
  <c r="B1934" i="13"/>
  <c r="B1935" i="13"/>
  <c r="B1936" i="13"/>
  <c r="B1937" i="13"/>
  <c r="B1938" i="13"/>
  <c r="B1939" i="13"/>
  <c r="B1940" i="13"/>
  <c r="B1941" i="13"/>
  <c r="B1942" i="13"/>
  <c r="B1943" i="13"/>
  <c r="B1944" i="13"/>
  <c r="B1945" i="13"/>
  <c r="B1946" i="13"/>
  <c r="B1947" i="13"/>
  <c r="B1948" i="13"/>
  <c r="B1949" i="13"/>
  <c r="B1950" i="13"/>
  <c r="B1951" i="13"/>
  <c r="B1952" i="13"/>
  <c r="B1953" i="13"/>
  <c r="B1954" i="13"/>
  <c r="B1955" i="13"/>
  <c r="B1956" i="13"/>
  <c r="B1957" i="13"/>
  <c r="B1958" i="13"/>
  <c r="B1959" i="13"/>
  <c r="B1960" i="13"/>
  <c r="B1961" i="13"/>
  <c r="B1962" i="13"/>
  <c r="B1963" i="13"/>
  <c r="B1964" i="13"/>
  <c r="B1965" i="13"/>
  <c r="B1966" i="13"/>
  <c r="B1967" i="13"/>
  <c r="B1968" i="13"/>
  <c r="B1969" i="13"/>
  <c r="B1970" i="13"/>
  <c r="B1971" i="13"/>
  <c r="B1972" i="13"/>
  <c r="B1973" i="13"/>
  <c r="B1974" i="13"/>
  <c r="B1975" i="13"/>
  <c r="B1976" i="13"/>
  <c r="B1977" i="13"/>
  <c r="B1978" i="13"/>
  <c r="B1979" i="13"/>
  <c r="B1980" i="13"/>
  <c r="B1981" i="13"/>
  <c r="B1982" i="13"/>
  <c r="B1983" i="13"/>
  <c r="B1984" i="13"/>
  <c r="B1985" i="13"/>
  <c r="B1986" i="13"/>
  <c r="B1987" i="13"/>
  <c r="B1988" i="13"/>
  <c r="B1989" i="13"/>
  <c r="B1990" i="13"/>
  <c r="B1991" i="13"/>
  <c r="B1992" i="13"/>
  <c r="B1993" i="13"/>
  <c r="B1994" i="13"/>
  <c r="B1995" i="13"/>
  <c r="B1996" i="13"/>
  <c r="B1997" i="13"/>
  <c r="B1998" i="13"/>
  <c r="B1999" i="13"/>
  <c r="B2000" i="13"/>
  <c r="C2" i="19"/>
  <c r="D2001" i="13"/>
  <c r="F2001" i="13" s="1"/>
  <c r="D2002" i="13"/>
  <c r="F2002" i="13" s="1"/>
  <c r="D2003" i="13"/>
  <c r="F2003" i="13" s="1"/>
  <c r="D2004" i="13"/>
  <c r="F2004" i="13" s="1"/>
  <c r="D2005" i="13"/>
  <c r="F2005" i="13" s="1"/>
  <c r="D2006" i="13"/>
  <c r="F2006" i="13" s="1"/>
  <c r="D2007" i="13"/>
  <c r="F2007" i="13" s="1"/>
  <c r="D2008" i="13"/>
  <c r="F2008" i="13" s="1"/>
  <c r="D2009" i="13"/>
  <c r="F2009" i="13" s="1"/>
  <c r="D2010" i="13"/>
  <c r="F2010" i="13" s="1"/>
  <c r="D2011" i="13"/>
  <c r="F2011" i="13" s="1"/>
  <c r="D2012" i="13"/>
  <c r="F2012" i="13" s="1"/>
  <c r="D2013" i="13"/>
  <c r="F2013" i="13" s="1"/>
  <c r="D2014" i="13"/>
  <c r="F2014" i="13" s="1"/>
  <c r="D2015" i="13"/>
  <c r="F2015" i="13" s="1"/>
  <c r="D2016" i="13"/>
  <c r="F2016" i="13" s="1"/>
  <c r="D2017" i="13"/>
  <c r="F2017" i="13" s="1"/>
  <c r="D2018" i="13"/>
  <c r="F2018" i="13" s="1"/>
  <c r="D2019" i="13"/>
  <c r="F2019" i="13" s="1"/>
  <c r="D2020" i="13"/>
  <c r="F2020" i="13" s="1"/>
  <c r="D2021" i="13"/>
  <c r="F2021" i="13" s="1"/>
  <c r="D2022" i="13"/>
  <c r="F2022" i="13" s="1"/>
  <c r="D2023" i="13"/>
  <c r="F2023" i="13" s="1"/>
  <c r="D2024" i="13"/>
  <c r="F2024" i="13" s="1"/>
  <c r="D2025" i="13"/>
  <c r="F2025" i="13" s="1"/>
  <c r="D2026" i="13"/>
  <c r="C5" i="13"/>
  <c r="E5" i="13" s="1"/>
  <c r="C6" i="13"/>
  <c r="E6" i="13" s="1"/>
  <c r="C10" i="13"/>
  <c r="E10" i="13" s="1"/>
  <c r="C14" i="13"/>
  <c r="E14" i="13" s="1"/>
  <c r="C15" i="13"/>
  <c r="E15" i="13" s="1"/>
  <c r="C18" i="13"/>
  <c r="E18" i="13" s="1"/>
  <c r="C21" i="13"/>
  <c r="E21" i="13" s="1"/>
  <c r="C23" i="13"/>
  <c r="E23" i="13" s="1"/>
  <c r="C26" i="13"/>
  <c r="E26" i="13" s="1"/>
  <c r="C34" i="13"/>
  <c r="E34" i="13" s="1"/>
  <c r="C37" i="13"/>
  <c r="E37" i="13" s="1"/>
  <c r="C38" i="13"/>
  <c r="E38" i="13" s="1"/>
  <c r="C42" i="13"/>
  <c r="E42" i="13" s="1"/>
  <c r="C46" i="13"/>
  <c r="E46" i="13" s="1"/>
  <c r="C47" i="13"/>
  <c r="E47" i="13" s="1"/>
  <c r="C50" i="13"/>
  <c r="E50" i="13" s="1"/>
  <c r="C53" i="13"/>
  <c r="E53" i="13" s="1"/>
  <c r="C54" i="13"/>
  <c r="E54" i="13" s="1"/>
  <c r="C57" i="13"/>
  <c r="E57" i="13" s="1"/>
  <c r="C58" i="13"/>
  <c r="E58" i="13" s="1"/>
  <c r="C61" i="13"/>
  <c r="E61" i="13" s="1"/>
  <c r="C65" i="13"/>
  <c r="E65" i="13" s="1"/>
  <c r="C66" i="13"/>
  <c r="E66" i="13" s="1"/>
  <c r="C69" i="13"/>
  <c r="E69" i="13" s="1"/>
  <c r="C70" i="13"/>
  <c r="E70" i="13" s="1"/>
  <c r="C71" i="13"/>
  <c r="E71" i="13" s="1"/>
  <c r="C73" i="13"/>
  <c r="E73" i="13" s="1"/>
  <c r="C74" i="13"/>
  <c r="E74" i="13" s="1"/>
  <c r="C75" i="13"/>
  <c r="E75" i="13" s="1"/>
  <c r="C77" i="13"/>
  <c r="E77" i="13" s="1"/>
  <c r="C82" i="13"/>
  <c r="E82" i="13" s="1"/>
  <c r="C84" i="13"/>
  <c r="E84" i="13" s="1"/>
  <c r="C88" i="13"/>
  <c r="E88" i="13" s="1"/>
  <c r="C90" i="13"/>
  <c r="E90" i="13" s="1"/>
  <c r="C92" i="13"/>
  <c r="E92" i="13" s="1"/>
  <c r="C96" i="13"/>
  <c r="E96" i="13" s="1"/>
  <c r="C98" i="13"/>
  <c r="E98" i="13" s="1"/>
  <c r="C100" i="13"/>
  <c r="E100" i="13" s="1"/>
  <c r="C102" i="13"/>
  <c r="E102" i="13" s="1"/>
  <c r="C104" i="13"/>
  <c r="E104" i="13" s="1"/>
  <c r="C106" i="13"/>
  <c r="E106" i="13" s="1"/>
  <c r="C108" i="13"/>
  <c r="E108" i="13" s="1"/>
  <c r="C110" i="13"/>
  <c r="E110" i="13" s="1"/>
  <c r="C111" i="13"/>
  <c r="E111" i="13" s="1"/>
  <c r="C112" i="13"/>
  <c r="E112" i="13" s="1"/>
  <c r="C114" i="13"/>
  <c r="E114" i="13" s="1"/>
  <c r="C115" i="13"/>
  <c r="E115" i="13" s="1"/>
  <c r="C116" i="13"/>
  <c r="E116" i="13" s="1"/>
  <c r="C133" i="13"/>
  <c r="E133" i="13" s="1"/>
  <c r="C135" i="13"/>
  <c r="E135" i="13" s="1"/>
  <c r="C136" i="13"/>
  <c r="E136" i="13" s="1"/>
  <c r="C137" i="13"/>
  <c r="E137" i="13" s="1"/>
  <c r="C139" i="13"/>
  <c r="E139" i="13" s="1"/>
  <c r="C141" i="13"/>
  <c r="E141" i="13" s="1"/>
  <c r="C143" i="13"/>
  <c r="E143" i="13" s="1"/>
  <c r="C145" i="13"/>
  <c r="E145" i="13" s="1"/>
  <c r="C147" i="13"/>
  <c r="E147" i="13" s="1"/>
  <c r="C148" i="13"/>
  <c r="E148" i="13" s="1"/>
  <c r="C166" i="13"/>
  <c r="E166" i="13" s="1"/>
  <c r="C168" i="13"/>
  <c r="E168" i="13" s="1"/>
  <c r="C170" i="13"/>
  <c r="E170" i="13" s="1"/>
  <c r="C172" i="13"/>
  <c r="E172" i="13" s="1"/>
  <c r="C174" i="13"/>
  <c r="E174" i="13" s="1"/>
  <c r="C175" i="13"/>
  <c r="E175" i="13" s="1"/>
  <c r="C176" i="13"/>
  <c r="E176" i="13" s="1"/>
  <c r="C178" i="13"/>
  <c r="E178" i="13" s="1"/>
  <c r="C179" i="13"/>
  <c r="E179" i="13" s="1"/>
  <c r="C180" i="13"/>
  <c r="E180" i="13" s="1"/>
  <c r="C187" i="13"/>
  <c r="E187" i="13" s="1"/>
  <c r="C205" i="13"/>
  <c r="E205" i="13" s="1"/>
  <c r="C206" i="13"/>
  <c r="E206" i="13" s="1"/>
  <c r="C207" i="13"/>
  <c r="E207" i="13" s="1"/>
  <c r="C224" i="13"/>
  <c r="E224" i="13" s="1"/>
  <c r="C238" i="13"/>
  <c r="E238" i="13" s="1"/>
  <c r="C239" i="13"/>
  <c r="E239" i="13" s="1"/>
  <c r="C242" i="13"/>
  <c r="E242" i="13" s="1"/>
  <c r="C244" i="13"/>
  <c r="E244" i="13" s="1"/>
  <c r="C246" i="13"/>
  <c r="E246" i="13" s="1"/>
  <c r="C247" i="13"/>
  <c r="E247" i="13" s="1"/>
  <c r="C248" i="13"/>
  <c r="E248" i="13" s="1"/>
  <c r="C250" i="13"/>
  <c r="E250" i="13" s="1"/>
  <c r="C251" i="13"/>
  <c r="E251" i="13" s="1"/>
  <c r="C252" i="13"/>
  <c r="E252" i="13" s="1"/>
  <c r="C254" i="13"/>
  <c r="E254" i="13" s="1"/>
  <c r="C256" i="13"/>
  <c r="E256" i="13" s="1"/>
  <c r="C258" i="13"/>
  <c r="E258" i="13" s="1"/>
  <c r="C260" i="13"/>
  <c r="E260" i="13" s="1"/>
  <c r="C262" i="13"/>
  <c r="E262" i="13" s="1"/>
  <c r="C263" i="13"/>
  <c r="E263" i="13" s="1"/>
  <c r="C264" i="13"/>
  <c r="E264" i="13" s="1"/>
  <c r="C266" i="13"/>
  <c r="E266" i="13" s="1"/>
  <c r="C268" i="13"/>
  <c r="E268" i="13" s="1"/>
  <c r="C291" i="13"/>
  <c r="E291" i="13" s="1"/>
  <c r="C293" i="13"/>
  <c r="E293" i="13" s="1"/>
  <c r="C295" i="13"/>
  <c r="E295" i="13" s="1"/>
  <c r="C297" i="13"/>
  <c r="E297" i="13" s="1"/>
  <c r="C306" i="13"/>
  <c r="E306" i="13" s="1"/>
  <c r="C307" i="13"/>
  <c r="E307" i="13" s="1"/>
  <c r="C308" i="13"/>
  <c r="E308" i="13" s="1"/>
  <c r="C310" i="13"/>
  <c r="E310" i="13" s="1"/>
  <c r="C311" i="13"/>
  <c r="E311" i="13" s="1"/>
  <c r="C312" i="13"/>
  <c r="E312" i="13" s="1"/>
  <c r="C314" i="13"/>
  <c r="E314" i="13" s="1"/>
  <c r="C316" i="13"/>
  <c r="E316" i="13" s="1"/>
  <c r="C318" i="13"/>
  <c r="E318" i="13" s="1"/>
  <c r="C320" i="13"/>
  <c r="E320" i="13" s="1"/>
  <c r="C322" i="13"/>
  <c r="E322" i="13" s="1"/>
  <c r="C323" i="13"/>
  <c r="E323" i="13" s="1"/>
  <c r="C324" i="13"/>
  <c r="E324" i="13" s="1"/>
  <c r="C326" i="13"/>
  <c r="E326" i="13" s="1"/>
  <c r="C327" i="13"/>
  <c r="E327" i="13" s="1"/>
  <c r="C328" i="13"/>
  <c r="E328" i="13" s="1"/>
  <c r="C330" i="13"/>
  <c r="E330" i="13" s="1"/>
  <c r="C332" i="13"/>
  <c r="E332" i="13" s="1"/>
  <c r="C337" i="13"/>
  <c r="E337" i="13" s="1"/>
  <c r="C339" i="13"/>
  <c r="E339" i="13" s="1"/>
  <c r="C341" i="13"/>
  <c r="E341" i="13" s="1"/>
  <c r="C343" i="13"/>
  <c r="E343" i="13" s="1"/>
  <c r="C345" i="13"/>
  <c r="E345" i="13" s="1"/>
  <c r="C347" i="13"/>
  <c r="E347" i="13" s="1"/>
  <c r="C349" i="13"/>
  <c r="E349" i="13" s="1"/>
  <c r="C350" i="13"/>
  <c r="E350" i="13" s="1"/>
  <c r="C351" i="13"/>
  <c r="E351" i="13" s="1"/>
  <c r="C353" i="13"/>
  <c r="E353" i="13" s="1"/>
  <c r="C354" i="13"/>
  <c r="E354" i="13" s="1"/>
  <c r="C355" i="13"/>
  <c r="E355" i="13" s="1"/>
  <c r="C357" i="13"/>
  <c r="E357" i="13" s="1"/>
  <c r="C359" i="13"/>
  <c r="E359" i="13" s="1"/>
  <c r="C361" i="13"/>
  <c r="E361" i="13" s="1"/>
  <c r="C382" i="13"/>
  <c r="E382" i="13" s="1"/>
  <c r="C383" i="13"/>
  <c r="E383" i="13" s="1"/>
  <c r="C385" i="13"/>
  <c r="E385" i="13" s="1"/>
  <c r="C391" i="13"/>
  <c r="E391" i="13" s="1"/>
  <c r="C393" i="13"/>
  <c r="E393" i="13" s="1"/>
  <c r="C410" i="13"/>
  <c r="E410" i="13" s="1"/>
  <c r="C416" i="13"/>
  <c r="E416" i="13" s="1"/>
  <c r="C418" i="13"/>
  <c r="E418" i="13" s="1"/>
  <c r="C419" i="13"/>
  <c r="E419" i="13" s="1"/>
  <c r="C420" i="13"/>
  <c r="E420" i="13" s="1"/>
  <c r="C422" i="13"/>
  <c r="E422" i="13" s="1"/>
  <c r="C423" i="13"/>
  <c r="E423" i="13" s="1"/>
  <c r="C424" i="13"/>
  <c r="E424" i="13" s="1"/>
  <c r="C426" i="13"/>
  <c r="E426" i="13" s="1"/>
  <c r="C428" i="13"/>
  <c r="E428" i="13" s="1"/>
  <c r="C433" i="13"/>
  <c r="E433" i="13" s="1"/>
  <c r="C435" i="13"/>
  <c r="E435" i="13" s="1"/>
  <c r="C437" i="13"/>
  <c r="E437" i="13" s="1"/>
  <c r="C439" i="13"/>
  <c r="E439" i="13" s="1"/>
  <c r="C440" i="13"/>
  <c r="E440" i="13" s="1"/>
  <c r="C441" i="13"/>
  <c r="E441" i="13" s="1"/>
  <c r="C443" i="13"/>
  <c r="E443" i="13" s="1"/>
  <c r="C444" i="13"/>
  <c r="E444" i="13" s="1"/>
  <c r="C445" i="13"/>
  <c r="E445" i="13" s="1"/>
  <c r="C447" i="13"/>
  <c r="E447" i="13" s="1"/>
  <c r="C452" i="13"/>
  <c r="E452" i="13" s="1"/>
  <c r="C454" i="13"/>
  <c r="E454" i="13" s="1"/>
  <c r="C455" i="13"/>
  <c r="E455" i="13" s="1"/>
  <c r="C456" i="13"/>
  <c r="E456" i="13" s="1"/>
  <c r="C458" i="13"/>
  <c r="E458" i="13" s="1"/>
  <c r="C459" i="13"/>
  <c r="E459" i="13" s="1"/>
  <c r="C460" i="13"/>
  <c r="E460" i="13" s="1"/>
  <c r="C465" i="13"/>
  <c r="E465" i="13" s="1"/>
  <c r="C467" i="13"/>
  <c r="E467" i="13" s="1"/>
  <c r="C468" i="13"/>
  <c r="E468" i="13" s="1"/>
  <c r="C469" i="13"/>
  <c r="E469" i="13" s="1"/>
  <c r="C471" i="13"/>
  <c r="E471" i="13" s="1"/>
  <c r="C473" i="13"/>
  <c r="E473" i="13" s="1"/>
  <c r="C475" i="13"/>
  <c r="E475" i="13" s="1"/>
  <c r="C477" i="13"/>
  <c r="E477" i="13" s="1"/>
  <c r="C479" i="13"/>
  <c r="E479" i="13" s="1"/>
  <c r="C480" i="13"/>
  <c r="E480" i="13" s="1"/>
  <c r="C481" i="13"/>
  <c r="E481" i="13" s="1"/>
  <c r="C483" i="13"/>
  <c r="E483" i="13" s="1"/>
  <c r="C484" i="13"/>
  <c r="E484" i="13" s="1"/>
  <c r="C485" i="13"/>
  <c r="E485" i="13" s="1"/>
  <c r="C487" i="13"/>
  <c r="E487" i="13" s="1"/>
  <c r="C489" i="13"/>
  <c r="E489" i="13" s="1"/>
  <c r="C491" i="13"/>
  <c r="E491" i="13" s="1"/>
  <c r="C493" i="13"/>
  <c r="E493" i="13" s="1"/>
  <c r="C496" i="13"/>
  <c r="E496" i="13" s="1"/>
  <c r="C498" i="13"/>
  <c r="E498" i="13" s="1"/>
  <c r="C505" i="13"/>
  <c r="E505" i="13" s="1"/>
  <c r="C510" i="13"/>
  <c r="E510" i="13" s="1"/>
  <c r="C512" i="13"/>
  <c r="E512" i="13" s="1"/>
  <c r="C514" i="13"/>
  <c r="E514" i="13" s="1"/>
  <c r="C516" i="13"/>
  <c r="E516" i="13" s="1"/>
  <c r="C518" i="13"/>
  <c r="E518" i="13" s="1"/>
  <c r="C521" i="13"/>
  <c r="E521" i="13" s="1"/>
  <c r="C523" i="13"/>
  <c r="E523" i="13" s="1"/>
  <c r="C527" i="13"/>
  <c r="E527" i="13" s="1"/>
  <c r="C529" i="13"/>
  <c r="E529" i="13" s="1"/>
  <c r="C531" i="13"/>
  <c r="E531" i="13" s="1"/>
  <c r="C533" i="13"/>
  <c r="E533" i="13" s="1"/>
  <c r="C535" i="13"/>
  <c r="E535" i="13" s="1"/>
  <c r="C537" i="13"/>
  <c r="E537" i="13" s="1"/>
  <c r="C539" i="13"/>
  <c r="E539" i="13" s="1"/>
  <c r="C543" i="13"/>
  <c r="E543" i="13" s="1"/>
  <c r="C547" i="13"/>
  <c r="E547" i="13" s="1"/>
  <c r="C552" i="13"/>
  <c r="E552" i="13" s="1"/>
  <c r="C555" i="13"/>
  <c r="E555" i="13" s="1"/>
  <c r="C559" i="13"/>
  <c r="E559" i="13" s="1"/>
  <c r="C561" i="13"/>
  <c r="E561" i="13" s="1"/>
  <c r="C562" i="13"/>
  <c r="E562" i="13" s="1"/>
  <c r="C566" i="13"/>
  <c r="E566" i="13" s="1"/>
  <c r="C569" i="13"/>
  <c r="E569" i="13" s="1"/>
  <c r="C576" i="13"/>
  <c r="E576" i="13" s="1"/>
  <c r="C581" i="13"/>
  <c r="E581" i="13" s="1"/>
  <c r="C586" i="13"/>
  <c r="E586" i="13" s="1"/>
  <c r="C591" i="13"/>
  <c r="E591" i="13" s="1"/>
  <c r="C593" i="13"/>
  <c r="E593" i="13" s="1"/>
  <c r="C596" i="13"/>
  <c r="E596" i="13" s="1"/>
  <c r="C601" i="13"/>
  <c r="E601" i="13" s="1"/>
  <c r="C610" i="13"/>
  <c r="E610" i="13" s="1"/>
  <c r="C611" i="13"/>
  <c r="E611" i="13" s="1"/>
  <c r="C613" i="13"/>
  <c r="E613" i="13" s="1"/>
  <c r="C616" i="13"/>
  <c r="E616" i="13" s="1"/>
  <c r="C618" i="13"/>
  <c r="E618" i="13" s="1"/>
  <c r="C619" i="13"/>
  <c r="E619" i="13" s="1"/>
  <c r="C625" i="13"/>
  <c r="E625" i="13" s="1"/>
  <c r="C628" i="13"/>
  <c r="E628" i="13" s="1"/>
  <c r="C630" i="13"/>
  <c r="E630" i="13" s="1"/>
  <c r="C633" i="13"/>
  <c r="E633" i="13" s="1"/>
  <c r="C640" i="13"/>
  <c r="E640" i="13" s="1"/>
  <c r="C643" i="13"/>
  <c r="E643" i="13" s="1"/>
  <c r="C645" i="13"/>
  <c r="E645" i="13" s="1"/>
  <c r="C647" i="13"/>
  <c r="E647" i="13" s="1"/>
  <c r="C648" i="13"/>
  <c r="E648" i="13" s="1"/>
  <c r="C651" i="13"/>
  <c r="E651" i="13" s="1"/>
  <c r="C655" i="13"/>
  <c r="E655" i="13" s="1"/>
  <c r="C657" i="13"/>
  <c r="E657" i="13" s="1"/>
  <c r="C658" i="13"/>
  <c r="E658" i="13" s="1"/>
  <c r="C662" i="13"/>
  <c r="E662" i="13" s="1"/>
  <c r="C665" i="13"/>
  <c r="E665" i="13" s="1"/>
  <c r="C668" i="13"/>
  <c r="E668" i="13" s="1"/>
  <c r="C670" i="13"/>
  <c r="E670" i="13" s="1"/>
  <c r="C672" i="13"/>
  <c r="E672" i="13" s="1"/>
  <c r="C677" i="13"/>
  <c r="E677" i="13" s="1"/>
  <c r="C682" i="13"/>
  <c r="E682" i="13" s="1"/>
  <c r="C683" i="13"/>
  <c r="E683" i="13" s="1"/>
  <c r="C687" i="13"/>
  <c r="E687" i="13" s="1"/>
  <c r="C689" i="13"/>
  <c r="E689" i="13" s="1"/>
  <c r="C690" i="13"/>
  <c r="E690" i="13" s="1"/>
  <c r="C692" i="13"/>
  <c r="E692" i="13" s="1"/>
  <c r="C699" i="13"/>
  <c r="E699" i="13" s="1"/>
  <c r="C701" i="13"/>
  <c r="E701" i="13" s="1"/>
  <c r="C706" i="13"/>
  <c r="E706" i="13" s="1"/>
  <c r="C708" i="13"/>
  <c r="E708" i="13" s="1"/>
  <c r="C715" i="13"/>
  <c r="E715" i="13" s="1"/>
  <c r="C717" i="13"/>
  <c r="E717" i="13" s="1"/>
  <c r="C724" i="13"/>
  <c r="E724" i="13" s="1"/>
  <c r="C731" i="13"/>
  <c r="E731" i="13" s="1"/>
  <c r="C733" i="13"/>
  <c r="E733" i="13" s="1"/>
  <c r="C736" i="13"/>
  <c r="E736" i="13" s="1"/>
  <c r="C740" i="13"/>
  <c r="E740" i="13" s="1"/>
  <c r="C745" i="13"/>
  <c r="E745" i="13" s="1"/>
  <c r="C747" i="13"/>
  <c r="E747" i="13" s="1"/>
  <c r="C749" i="13"/>
  <c r="E749" i="13" s="1"/>
  <c r="C754" i="13"/>
  <c r="E754" i="13" s="1"/>
  <c r="C757" i="13"/>
  <c r="E757" i="13" s="1"/>
  <c r="C762" i="13"/>
  <c r="E762" i="13" s="1"/>
  <c r="C765" i="13"/>
  <c r="E765" i="13" s="1"/>
  <c r="C768" i="13"/>
  <c r="E768" i="13" s="1"/>
  <c r="C770" i="13"/>
  <c r="E770" i="13" s="1"/>
  <c r="C773" i="13"/>
  <c r="E773" i="13" s="1"/>
  <c r="C776" i="13"/>
  <c r="E776" i="13" s="1"/>
  <c r="C778" i="13"/>
  <c r="E778" i="13" s="1"/>
  <c r="C781" i="13"/>
  <c r="E781" i="13" s="1"/>
  <c r="C786" i="13"/>
  <c r="E786" i="13" s="1"/>
  <c r="C789" i="13"/>
  <c r="E789" i="13" s="1"/>
  <c r="C794" i="13"/>
  <c r="E794" i="13" s="1"/>
  <c r="C797" i="13"/>
  <c r="E797" i="13" s="1"/>
  <c r="C800" i="13"/>
  <c r="E800" i="13" s="1"/>
  <c r="C802" i="13"/>
  <c r="E802" i="13" s="1"/>
  <c r="C805" i="13"/>
  <c r="E805" i="13" s="1"/>
  <c r="C808" i="13"/>
  <c r="E808" i="13" s="1"/>
  <c r="C810" i="13"/>
  <c r="E810" i="13" s="1"/>
  <c r="C813" i="13"/>
  <c r="E813" i="13" s="1"/>
  <c r="C818" i="13"/>
  <c r="E818" i="13" s="1"/>
  <c r="C821" i="13"/>
  <c r="E821" i="13" s="1"/>
  <c r="C823" i="13"/>
  <c r="E823" i="13" s="1"/>
  <c r="C829" i="13"/>
  <c r="E829" i="13" s="1"/>
  <c r="C832" i="13"/>
  <c r="E832" i="13" s="1"/>
  <c r="C834" i="13"/>
  <c r="E834" i="13" s="1"/>
  <c r="C845" i="13"/>
  <c r="E845" i="13" s="1"/>
  <c r="C850" i="13"/>
  <c r="E850" i="13" s="1"/>
  <c r="C861" i="13"/>
  <c r="E861" i="13" s="1"/>
  <c r="C864" i="13"/>
  <c r="E864" i="13" s="1"/>
  <c r="C866" i="13"/>
  <c r="E866" i="13" s="1"/>
  <c r="C877" i="13"/>
  <c r="E877" i="13" s="1"/>
  <c r="C882" i="13"/>
  <c r="E882" i="13" s="1"/>
  <c r="C885" i="13"/>
  <c r="E885" i="13" s="1"/>
  <c r="C890" i="13"/>
  <c r="E890" i="13" s="1"/>
  <c r="C891" i="13"/>
  <c r="E891" i="13" s="1"/>
  <c r="C893" i="13"/>
  <c r="E893" i="13" s="1"/>
  <c r="C899" i="13"/>
  <c r="E899" i="13" s="1"/>
  <c r="C900" i="13"/>
  <c r="E900" i="13" s="1"/>
  <c r="C903" i="13"/>
  <c r="E903" i="13" s="1"/>
  <c r="C907" i="13"/>
  <c r="E907" i="13" s="1"/>
  <c r="C911" i="13"/>
  <c r="E911" i="13" s="1"/>
  <c r="C915" i="13"/>
  <c r="E915" i="13" s="1"/>
  <c r="C919" i="13"/>
  <c r="E919" i="13" s="1"/>
  <c r="C922" i="13"/>
  <c r="E922" i="13" s="1"/>
  <c r="C923" i="13"/>
  <c r="E923" i="13" s="1"/>
  <c r="C926" i="13"/>
  <c r="E926" i="13" s="1"/>
  <c r="C927" i="13"/>
  <c r="E927" i="13" s="1"/>
  <c r="C930" i="13"/>
  <c r="E930" i="13" s="1"/>
  <c r="C931" i="13"/>
  <c r="E931" i="13" s="1"/>
  <c r="C934" i="13"/>
  <c r="E934" i="13" s="1"/>
  <c r="C935" i="13"/>
  <c r="E935" i="13" s="1"/>
  <c r="C936" i="13"/>
  <c r="E936" i="13" s="1"/>
  <c r="C938" i="13"/>
  <c r="E938" i="13" s="1"/>
  <c r="C939" i="13"/>
  <c r="E939" i="13" s="1"/>
  <c r="C943" i="13"/>
  <c r="E943" i="13" s="1"/>
  <c r="C944" i="13"/>
  <c r="E944" i="13" s="1"/>
  <c r="C946" i="13"/>
  <c r="E946" i="13" s="1"/>
  <c r="C950" i="13"/>
  <c r="E950" i="13" s="1"/>
  <c r="C952" i="13"/>
  <c r="E952" i="13" s="1"/>
  <c r="C955" i="13"/>
  <c r="E955" i="13" s="1"/>
  <c r="C959" i="13"/>
  <c r="E959" i="13" s="1"/>
  <c r="C962" i="13"/>
  <c r="E962" i="13" s="1"/>
  <c r="C963" i="13"/>
  <c r="E963" i="13" s="1"/>
  <c r="C966" i="13"/>
  <c r="E966" i="13" s="1"/>
  <c r="C967" i="13"/>
  <c r="E967" i="13" s="1"/>
  <c r="C970" i="13"/>
  <c r="E970" i="13" s="1"/>
  <c r="C971" i="13"/>
  <c r="E971" i="13" s="1"/>
  <c r="C975" i="13"/>
  <c r="E975" i="13" s="1"/>
  <c r="C976" i="13"/>
  <c r="E976" i="13" s="1"/>
  <c r="C979" i="13"/>
  <c r="E979" i="13" s="1"/>
  <c r="C983" i="13"/>
  <c r="E983" i="13" s="1"/>
  <c r="C986" i="13"/>
  <c r="E986" i="13" s="1"/>
  <c r="C987" i="13"/>
  <c r="E987" i="13" s="1"/>
  <c r="C990" i="13"/>
  <c r="E990" i="13" s="1"/>
  <c r="C991" i="13"/>
  <c r="E991" i="13" s="1"/>
  <c r="C994" i="13"/>
  <c r="E994" i="13" s="1"/>
  <c r="C995" i="13"/>
  <c r="E995" i="13" s="1"/>
  <c r="C998" i="13"/>
  <c r="E998" i="13" s="1"/>
  <c r="C999" i="13"/>
  <c r="E999" i="13" s="1"/>
  <c r="C1002" i="13"/>
  <c r="E1002" i="13" s="1"/>
  <c r="C1003" i="13"/>
  <c r="E1003" i="13" s="1"/>
  <c r="C1006" i="13"/>
  <c r="E1006" i="13" s="1"/>
  <c r="C1007" i="13"/>
  <c r="E1007" i="13" s="1"/>
  <c r="C1008" i="13"/>
  <c r="E1008" i="13" s="1"/>
  <c r="C1010" i="13"/>
  <c r="E1010" i="13" s="1"/>
  <c r="C1011" i="13"/>
  <c r="E1011" i="13" s="1"/>
  <c r="C1012" i="13"/>
  <c r="E1012" i="13" s="1"/>
  <c r="C1014" i="13"/>
  <c r="E1014" i="13" s="1"/>
  <c r="C1015" i="13"/>
  <c r="E1015" i="13" s="1"/>
  <c r="C1018" i="13"/>
  <c r="E1018" i="13" s="1"/>
  <c r="C1019" i="13"/>
  <c r="E1019" i="13" s="1"/>
  <c r="C1020" i="13"/>
  <c r="E1020" i="13" s="1"/>
  <c r="C1022" i="13"/>
  <c r="E1022" i="13" s="1"/>
  <c r="C1023" i="13"/>
  <c r="E1023" i="13" s="1"/>
  <c r="C1026" i="13"/>
  <c r="E1026" i="13" s="1"/>
  <c r="C1027" i="13"/>
  <c r="E1027" i="13" s="1"/>
  <c r="C1030" i="13"/>
  <c r="E1030" i="13" s="1"/>
  <c r="C1031" i="13"/>
  <c r="E1031" i="13" s="1"/>
  <c r="C1032" i="13"/>
  <c r="E1032" i="13" s="1"/>
  <c r="C1034" i="13"/>
  <c r="E1034" i="13" s="1"/>
  <c r="C1035" i="13"/>
  <c r="E1035" i="13" s="1"/>
  <c r="C1038" i="13"/>
  <c r="E1038" i="13" s="1"/>
  <c r="C1039" i="13"/>
  <c r="E1039" i="13" s="1"/>
  <c r="C1042" i="13"/>
  <c r="E1042" i="13" s="1"/>
  <c r="C1043" i="13"/>
  <c r="E1043" i="13" s="1"/>
  <c r="C1046" i="13"/>
  <c r="E1046" i="13" s="1"/>
  <c r="C1047" i="13"/>
  <c r="E1047" i="13" s="1"/>
  <c r="C1050" i="13"/>
  <c r="E1050" i="13" s="1"/>
  <c r="C1051" i="13"/>
  <c r="E1051" i="13" s="1"/>
  <c r="C1054" i="13"/>
  <c r="E1054" i="13" s="1"/>
  <c r="C1055" i="13"/>
  <c r="E1055" i="13" s="1"/>
  <c r="C1058" i="13"/>
  <c r="E1058" i="13" s="1"/>
  <c r="C1062" i="13"/>
  <c r="E1062" i="13" s="1"/>
  <c r="C1067" i="13"/>
  <c r="E1067" i="13" s="1"/>
  <c r="C1068" i="13"/>
  <c r="E1068" i="13" s="1"/>
  <c r="C1070" i="13"/>
  <c r="E1070" i="13" s="1"/>
  <c r="C1071" i="13"/>
  <c r="E1071" i="13" s="1"/>
  <c r="C1072" i="13"/>
  <c r="E1072" i="13" s="1"/>
  <c r="C1074" i="13"/>
  <c r="E1074" i="13" s="1"/>
  <c r="C1075" i="13"/>
  <c r="E1075" i="13" s="1"/>
  <c r="C1078" i="13"/>
  <c r="E1078" i="13" s="1"/>
  <c r="C1079" i="13"/>
  <c r="E1079" i="13" s="1"/>
  <c r="C1082" i="13"/>
  <c r="E1082" i="13" s="1"/>
  <c r="C1083" i="13"/>
  <c r="E1083" i="13" s="1"/>
  <c r="C1086" i="13"/>
  <c r="E1086" i="13" s="1"/>
  <c r="C1087" i="13"/>
  <c r="E1087" i="13" s="1"/>
  <c r="C1090" i="13"/>
  <c r="E1090" i="13" s="1"/>
  <c r="C1091" i="13"/>
  <c r="E1091" i="13" s="1"/>
  <c r="C1094" i="13"/>
  <c r="E1094" i="13" s="1"/>
  <c r="C1095" i="13"/>
  <c r="E1095" i="13" s="1"/>
  <c r="C1098" i="13"/>
  <c r="E1098" i="13" s="1"/>
  <c r="C1099" i="13"/>
  <c r="E1099" i="13" s="1"/>
  <c r="C1100" i="13"/>
  <c r="E1100" i="13" s="1"/>
  <c r="C1102" i="13"/>
  <c r="E1102" i="13" s="1"/>
  <c r="C1103" i="13"/>
  <c r="E1103" i="13" s="1"/>
  <c r="C1106" i="13"/>
  <c r="E1106" i="13" s="1"/>
  <c r="C1107" i="13"/>
  <c r="E1107" i="13" s="1"/>
  <c r="C1110" i="13"/>
  <c r="E1110" i="13" s="1"/>
  <c r="C1115" i="13"/>
  <c r="E1115" i="13" s="1"/>
  <c r="C1116" i="13"/>
  <c r="E1116" i="13" s="1"/>
  <c r="C1118" i="13"/>
  <c r="E1118" i="13" s="1"/>
  <c r="C1119" i="13"/>
  <c r="E1119" i="13" s="1"/>
  <c r="C1122" i="13"/>
  <c r="E1122" i="13" s="1"/>
  <c r="C1123" i="13"/>
  <c r="E1123" i="13" s="1"/>
  <c r="C1126" i="13"/>
  <c r="E1126" i="13" s="1"/>
  <c r="C1131" i="13"/>
  <c r="E1131" i="13" s="1"/>
  <c r="C1134" i="13"/>
  <c r="E1134" i="13" s="1"/>
  <c r="C1135" i="13"/>
  <c r="E1135" i="13" s="1"/>
  <c r="C1138" i="13"/>
  <c r="E1138" i="13" s="1"/>
  <c r="C1139" i="13"/>
  <c r="E1139" i="13" s="1"/>
  <c r="C1142" i="13"/>
  <c r="E1142" i="13" s="1"/>
  <c r="C1143" i="13"/>
  <c r="E1143" i="13" s="1"/>
  <c r="C1146" i="13"/>
  <c r="E1146" i="13" s="1"/>
  <c r="C1147" i="13"/>
  <c r="E1147" i="13" s="1"/>
  <c r="C1148" i="13"/>
  <c r="E1148" i="13" s="1"/>
  <c r="C1150" i="13"/>
  <c r="E1150" i="13" s="1"/>
  <c r="C1151" i="13"/>
  <c r="E1151" i="13" s="1"/>
  <c r="C1152" i="13"/>
  <c r="E1152" i="13" s="1"/>
  <c r="C1154" i="13"/>
  <c r="E1154" i="13" s="1"/>
  <c r="C1155" i="13"/>
  <c r="E1155" i="13" s="1"/>
  <c r="C1158" i="13"/>
  <c r="E1158" i="13" s="1"/>
  <c r="C1159" i="13"/>
  <c r="E1159" i="13" s="1"/>
  <c r="C1162" i="13"/>
  <c r="E1162" i="13" s="1"/>
  <c r="C1163" i="13"/>
  <c r="E1163" i="13" s="1"/>
  <c r="C1166" i="13"/>
  <c r="E1166" i="13" s="1"/>
  <c r="C1167" i="13"/>
  <c r="E1167" i="13" s="1"/>
  <c r="C1170" i="13"/>
  <c r="E1170" i="13" s="1"/>
  <c r="C1171" i="13"/>
  <c r="E1171" i="13" s="1"/>
  <c r="C1174" i="13"/>
  <c r="E1174" i="13" s="1"/>
  <c r="C1179" i="13"/>
  <c r="E1179" i="13" s="1"/>
  <c r="C1182" i="13"/>
  <c r="E1182" i="13" s="1"/>
  <c r="C1183" i="13"/>
  <c r="E1183" i="13" s="1"/>
  <c r="C1186" i="13"/>
  <c r="E1186" i="13" s="1"/>
  <c r="C1187" i="13"/>
  <c r="E1187" i="13" s="1"/>
  <c r="C1190" i="13"/>
  <c r="E1190" i="13" s="1"/>
  <c r="C1195" i="13"/>
  <c r="E1195" i="13" s="1"/>
  <c r="C1196" i="13"/>
  <c r="E1196" i="13" s="1"/>
  <c r="C1198" i="13"/>
  <c r="E1198" i="13" s="1"/>
  <c r="C1199" i="13"/>
  <c r="E1199" i="13" s="1"/>
  <c r="C1200" i="13"/>
  <c r="E1200" i="13" s="1"/>
  <c r="C1202" i="13"/>
  <c r="E1202" i="13" s="1"/>
  <c r="C1203" i="13"/>
  <c r="E1203" i="13" s="1"/>
  <c r="C1206" i="13"/>
  <c r="E1206" i="13" s="1"/>
  <c r="C1207" i="13"/>
  <c r="E1207" i="13" s="1"/>
  <c r="C1210" i="13"/>
  <c r="E1210" i="13" s="1"/>
  <c r="C1211" i="13"/>
  <c r="E1211" i="13" s="1"/>
  <c r="C1214" i="13"/>
  <c r="E1214" i="13" s="1"/>
  <c r="C1215" i="13"/>
  <c r="E1215" i="13" s="1"/>
  <c r="C1218" i="13"/>
  <c r="E1218" i="13" s="1"/>
  <c r="C1219" i="13"/>
  <c r="E1219" i="13" s="1"/>
  <c r="C1222" i="13"/>
  <c r="E1222" i="13" s="1"/>
  <c r="C1223" i="13"/>
  <c r="E1223" i="13" s="1"/>
  <c r="C1226" i="13"/>
  <c r="E1226" i="13" s="1"/>
  <c r="C1227" i="13"/>
  <c r="E1227" i="13" s="1"/>
  <c r="C1228" i="13"/>
  <c r="E1228" i="13" s="1"/>
  <c r="C1231" i="13"/>
  <c r="E1231" i="13" s="1"/>
  <c r="C1234" i="13"/>
  <c r="E1234" i="13" s="1"/>
  <c r="C1235" i="13"/>
  <c r="E1235" i="13" s="1"/>
  <c r="C1236" i="13"/>
  <c r="E1236" i="13" s="1"/>
  <c r="C1238" i="13"/>
  <c r="E1238" i="13" s="1"/>
  <c r="C1242" i="13"/>
  <c r="E1242" i="13" s="1"/>
  <c r="C1243" i="13"/>
  <c r="E1243" i="13" s="1"/>
  <c r="C1246" i="13"/>
  <c r="E1246" i="13" s="1"/>
  <c r="C1247" i="13"/>
  <c r="E1247" i="13" s="1"/>
  <c r="C1250" i="13"/>
  <c r="E1250" i="13" s="1"/>
  <c r="C1251" i="13"/>
  <c r="E1251" i="13" s="1"/>
  <c r="C1254" i="13"/>
  <c r="E1254" i="13" s="1"/>
  <c r="C1255" i="13"/>
  <c r="E1255" i="13" s="1"/>
  <c r="C1258" i="13"/>
  <c r="E1258" i="13" s="1"/>
  <c r="C1259" i="13"/>
  <c r="E1259" i="13" s="1"/>
  <c r="C1262" i="13"/>
  <c r="E1262" i="13" s="1"/>
  <c r="C1263" i="13"/>
  <c r="E1263" i="13" s="1"/>
  <c r="C1264" i="13"/>
  <c r="E1264" i="13" s="1"/>
  <c r="C1266" i="13"/>
  <c r="E1266" i="13" s="1"/>
  <c r="C1267" i="13"/>
  <c r="E1267" i="13" s="1"/>
  <c r="C1268" i="13"/>
  <c r="E1268" i="13" s="1"/>
  <c r="C1270" i="13"/>
  <c r="E1270" i="13" s="1"/>
  <c r="C1274" i="13"/>
  <c r="E1274" i="13" s="1"/>
  <c r="C1275" i="13"/>
  <c r="E1275" i="13" s="1"/>
  <c r="C1278" i="13"/>
  <c r="E1278" i="13" s="1"/>
  <c r="C1279" i="13"/>
  <c r="E1279" i="13" s="1"/>
  <c r="C1282" i="13"/>
  <c r="E1282" i="13" s="1"/>
  <c r="C1283" i="13"/>
  <c r="E1283" i="13" s="1"/>
  <c r="C1284" i="13"/>
  <c r="E1284" i="13" s="1"/>
  <c r="C1286" i="13"/>
  <c r="E1286" i="13" s="1"/>
  <c r="C1287" i="13"/>
  <c r="E1287" i="13" s="1"/>
  <c r="C1290" i="13"/>
  <c r="E1290" i="13" s="1"/>
  <c r="C1291" i="13"/>
  <c r="E1291" i="13" s="1"/>
  <c r="C1294" i="13"/>
  <c r="E1294" i="13" s="1"/>
  <c r="C1295" i="13"/>
  <c r="E1295" i="13" s="1"/>
  <c r="C1298" i="13"/>
  <c r="E1298" i="13" s="1"/>
  <c r="C1302" i="13"/>
  <c r="E1302" i="13" s="1"/>
  <c r="C1303" i="13"/>
  <c r="E1303" i="13" s="1"/>
  <c r="C1306" i="13"/>
  <c r="E1306" i="13" s="1"/>
  <c r="C1307" i="13"/>
  <c r="E1307" i="13" s="1"/>
  <c r="C1311" i="13"/>
  <c r="E1311" i="13" s="1"/>
  <c r="C1314" i="13"/>
  <c r="E1314" i="13" s="1"/>
  <c r="C1318" i="13"/>
  <c r="E1318" i="13" s="1"/>
  <c r="C1319" i="13"/>
  <c r="E1319" i="13" s="1"/>
  <c r="C1323" i="13"/>
  <c r="E1323" i="13" s="1"/>
  <c r="C1324" i="13"/>
  <c r="E1324" i="13" s="1"/>
  <c r="C1327" i="13"/>
  <c r="E1327" i="13" s="1"/>
  <c r="C1330" i="13"/>
  <c r="E1330" i="13" s="1"/>
  <c r="C1331" i="13"/>
  <c r="E1331" i="13" s="1"/>
  <c r="C1334" i="13"/>
  <c r="E1334" i="13" s="1"/>
  <c r="C1335" i="13"/>
  <c r="E1335" i="13" s="1"/>
  <c r="C1338" i="13"/>
  <c r="E1338" i="13" s="1"/>
  <c r="C1339" i="13"/>
  <c r="E1339" i="13" s="1"/>
  <c r="C1340" i="13"/>
  <c r="E1340" i="13" s="1"/>
  <c r="C1342" i="13"/>
  <c r="E1342" i="13" s="1"/>
  <c r="C1343" i="13"/>
  <c r="E1343" i="13" s="1"/>
  <c r="C1346" i="13"/>
  <c r="E1346" i="13" s="1"/>
  <c r="C1347" i="13"/>
  <c r="E1347" i="13" s="1"/>
  <c r="C1351" i="13"/>
  <c r="E1351" i="13" s="1"/>
  <c r="C1352" i="13"/>
  <c r="E1352" i="13" s="1"/>
  <c r="C1354" i="13"/>
  <c r="E1354" i="13" s="1"/>
  <c r="C1355" i="13"/>
  <c r="E1355" i="13" s="1"/>
  <c r="C1358" i="13"/>
  <c r="E1358" i="13" s="1"/>
  <c r="C1359" i="13"/>
  <c r="E1359" i="13" s="1"/>
  <c r="C1362" i="13"/>
  <c r="E1362" i="13" s="1"/>
  <c r="C1364" i="13"/>
  <c r="E1364" i="13" s="1"/>
  <c r="C1367" i="13"/>
  <c r="E1367" i="13" s="1"/>
  <c r="C1371" i="13"/>
  <c r="E1371" i="13" s="1"/>
  <c r="C1375" i="13"/>
  <c r="E1375" i="13" s="1"/>
  <c r="C1376" i="13"/>
  <c r="E1376" i="13" s="1"/>
  <c r="C1379" i="13"/>
  <c r="E1379" i="13" s="1"/>
  <c r="C1380" i="13"/>
  <c r="E1380" i="13" s="1"/>
  <c r="C1381" i="13"/>
  <c r="E1381" i="13" s="1"/>
  <c r="C1383" i="13"/>
  <c r="E1383" i="13" s="1"/>
  <c r="C1387" i="13"/>
  <c r="E1387" i="13" s="1"/>
  <c r="C1391" i="13"/>
  <c r="E1391" i="13" s="1"/>
  <c r="C1392" i="13"/>
  <c r="E1392" i="13" s="1"/>
  <c r="C1395" i="13"/>
  <c r="E1395" i="13" s="1"/>
  <c r="C1396" i="13"/>
  <c r="E1396" i="13" s="1"/>
  <c r="C1397" i="13"/>
  <c r="E1397" i="13" s="1"/>
  <c r="C1399" i="13"/>
  <c r="E1399" i="13" s="1"/>
  <c r="C1403" i="13"/>
  <c r="E1403" i="13" s="1"/>
  <c r="C1407" i="13"/>
  <c r="E1407" i="13" s="1"/>
  <c r="C1408" i="13"/>
  <c r="E1408" i="13" s="1"/>
  <c r="C1410" i="13"/>
  <c r="E1410" i="13" s="1"/>
  <c r="C1411" i="13"/>
  <c r="E1411" i="13" s="1"/>
  <c r="C1414" i="13"/>
  <c r="E1414" i="13" s="1"/>
  <c r="C1418" i="13"/>
  <c r="E1418" i="13" s="1"/>
  <c r="C1420" i="13"/>
  <c r="E1420" i="13" s="1"/>
  <c r="C1422" i="13"/>
  <c r="E1422" i="13" s="1"/>
  <c r="C1424" i="13"/>
  <c r="E1424" i="13" s="1"/>
  <c r="C1425" i="13"/>
  <c r="E1425" i="13" s="1"/>
  <c r="C1426" i="13"/>
  <c r="E1426" i="13" s="1"/>
  <c r="C1430" i="13"/>
  <c r="E1430" i="13" s="1"/>
  <c r="C1434" i="13"/>
  <c r="E1434" i="13" s="1"/>
  <c r="C1436" i="13"/>
  <c r="E1436" i="13" s="1"/>
  <c r="C1438" i="13"/>
  <c r="E1438" i="13" s="1"/>
  <c r="C1440" i="13"/>
  <c r="E1440" i="13" s="1"/>
  <c r="C1441" i="13"/>
  <c r="E1441" i="13" s="1"/>
  <c r="C1442" i="13"/>
  <c r="E1442" i="13" s="1"/>
  <c r="C1446" i="13"/>
  <c r="E1446" i="13" s="1"/>
  <c r="C1450" i="13"/>
  <c r="E1450" i="13" s="1"/>
  <c r="C1452" i="13"/>
  <c r="E1452" i="13" s="1"/>
  <c r="C1454" i="13"/>
  <c r="E1454" i="13" s="1"/>
  <c r="C1455" i="13"/>
  <c r="E1455" i="13" s="1"/>
  <c r="C1456" i="13"/>
  <c r="E1456" i="13" s="1"/>
  <c r="C1459" i="13"/>
  <c r="E1459" i="13" s="1"/>
  <c r="C1460" i="13"/>
  <c r="E1460" i="13" s="1"/>
  <c r="C1462" i="13"/>
  <c r="E1462" i="13" s="1"/>
  <c r="C1463" i="13"/>
  <c r="E1463" i="13" s="1"/>
  <c r="C1466" i="13"/>
  <c r="E1466" i="13" s="1"/>
  <c r="C1467" i="13"/>
  <c r="E1467" i="13" s="1"/>
  <c r="C1470" i="13"/>
  <c r="E1470" i="13" s="1"/>
  <c r="C1471" i="13"/>
  <c r="E1471" i="13" s="1"/>
  <c r="C1472" i="13"/>
  <c r="E1472" i="13" s="1"/>
  <c r="C1474" i="13"/>
  <c r="E1474" i="13" s="1"/>
  <c r="C1475" i="13"/>
  <c r="E1475" i="13" s="1"/>
  <c r="C1476" i="13"/>
  <c r="E1476" i="13" s="1"/>
  <c r="C1478" i="13"/>
  <c r="E1478" i="13" s="1"/>
  <c r="C1479" i="13"/>
  <c r="E1479" i="13" s="1"/>
  <c r="C1482" i="13"/>
  <c r="E1482" i="13" s="1"/>
  <c r="C1483" i="13"/>
  <c r="E1483" i="13" s="1"/>
  <c r="C1486" i="13"/>
  <c r="E1486" i="13" s="1"/>
  <c r="C1487" i="13"/>
  <c r="E1487" i="13" s="1"/>
  <c r="C1488" i="13"/>
  <c r="E1488" i="13" s="1"/>
  <c r="C1490" i="13"/>
  <c r="E1490" i="13" s="1"/>
  <c r="C1494" i="13"/>
  <c r="E1494" i="13" s="1"/>
  <c r="C1497" i="13"/>
  <c r="E1497" i="13" s="1"/>
  <c r="C1498" i="13"/>
  <c r="E1498" i="13" s="1"/>
  <c r="C1501" i="13"/>
  <c r="E1501" i="13" s="1"/>
  <c r="C1502" i="13"/>
  <c r="E1502" i="13" s="1"/>
  <c r="C1505" i="13"/>
  <c r="E1505" i="13" s="1"/>
  <c r="C1506" i="13"/>
  <c r="E1506" i="13" s="1"/>
  <c r="C1507" i="13"/>
  <c r="E1507" i="13" s="1"/>
  <c r="C1509" i="13"/>
  <c r="E1509" i="13" s="1"/>
  <c r="C1510" i="13"/>
  <c r="E1510" i="13" s="1"/>
  <c r="C1512" i="13"/>
  <c r="E1512" i="13" s="1"/>
  <c r="C1513" i="13"/>
  <c r="E1513" i="13" s="1"/>
  <c r="C1514" i="13"/>
  <c r="E1514" i="13" s="1"/>
  <c r="C1516" i="13"/>
  <c r="E1516" i="13" s="1"/>
  <c r="C1517" i="13"/>
  <c r="E1517" i="13" s="1"/>
  <c r="C1518" i="13"/>
  <c r="E1518" i="13" s="1"/>
  <c r="C1520" i="13"/>
  <c r="E1520" i="13" s="1"/>
  <c r="C1521" i="13"/>
  <c r="E1521" i="13" s="1"/>
  <c r="C1522" i="13"/>
  <c r="E1522" i="13" s="1"/>
  <c r="C1524" i="13"/>
  <c r="E1524" i="13" s="1"/>
  <c r="C1525" i="13"/>
  <c r="E1525" i="13" s="1"/>
  <c r="C1526" i="13"/>
  <c r="E1526" i="13" s="1"/>
  <c r="C1528" i="13"/>
  <c r="E1528" i="13" s="1"/>
  <c r="C1529" i="13"/>
  <c r="E1529" i="13" s="1"/>
  <c r="C1530" i="13"/>
  <c r="E1530" i="13" s="1"/>
  <c r="C1532" i="13"/>
  <c r="E1532" i="13" s="1"/>
  <c r="C1533" i="13"/>
  <c r="E1533" i="13" s="1"/>
  <c r="C1534" i="13"/>
  <c r="E1534" i="13" s="1"/>
  <c r="C1536" i="13"/>
  <c r="E1536" i="13" s="1"/>
  <c r="C1537" i="13"/>
  <c r="E1537" i="13" s="1"/>
  <c r="C1538" i="13"/>
  <c r="E1538" i="13" s="1"/>
  <c r="C1540" i="13"/>
  <c r="E1540" i="13" s="1"/>
  <c r="C1542" i="13"/>
  <c r="E1542" i="13" s="1"/>
  <c r="C1544" i="13"/>
  <c r="E1544" i="13" s="1"/>
  <c r="C1545" i="13"/>
  <c r="E1545" i="13" s="1"/>
  <c r="C1546" i="13"/>
  <c r="E1546" i="13" s="1"/>
  <c r="C1548" i="13"/>
  <c r="E1548" i="13" s="1"/>
  <c r="C1550" i="13"/>
  <c r="E1550" i="13" s="1"/>
  <c r="C1552" i="13"/>
  <c r="E1552" i="13" s="1"/>
  <c r="C1553" i="13"/>
  <c r="E1553" i="13" s="1"/>
  <c r="C1554" i="13"/>
  <c r="E1554" i="13" s="1"/>
  <c r="C1555" i="13"/>
  <c r="E1555" i="13" s="1"/>
  <c r="C1556" i="13"/>
  <c r="E1556" i="13" s="1"/>
  <c r="C1558" i="13"/>
  <c r="E1558" i="13" s="1"/>
  <c r="C1560" i="13"/>
  <c r="E1560" i="13" s="1"/>
  <c r="C1561" i="13"/>
  <c r="E1561" i="13" s="1"/>
  <c r="C1562" i="13"/>
  <c r="E1562" i="13" s="1"/>
  <c r="C1563" i="13"/>
  <c r="E1563" i="13" s="1"/>
  <c r="C1564" i="13"/>
  <c r="E1564" i="13" s="1"/>
  <c r="C1566" i="13"/>
  <c r="E1566" i="13" s="1"/>
  <c r="C1568" i="13"/>
  <c r="E1568" i="13" s="1"/>
  <c r="C1570" i="13"/>
  <c r="E1570" i="13" s="1"/>
  <c r="C1571" i="13"/>
  <c r="E1571" i="13" s="1"/>
  <c r="C1572" i="13"/>
  <c r="E1572" i="13" s="1"/>
  <c r="C1574" i="13"/>
  <c r="E1574" i="13" s="1"/>
  <c r="C1576" i="13"/>
  <c r="E1576" i="13" s="1"/>
  <c r="C1577" i="13"/>
  <c r="E1577" i="13" s="1"/>
  <c r="C1578" i="13"/>
  <c r="E1578" i="13" s="1"/>
  <c r="C1579" i="13"/>
  <c r="E1579" i="13" s="1"/>
  <c r="C1580" i="13"/>
  <c r="E1580" i="13" s="1"/>
  <c r="C1582" i="13"/>
  <c r="E1582" i="13" s="1"/>
  <c r="C1584" i="13"/>
  <c r="E1584" i="13" s="1"/>
  <c r="C1585" i="13"/>
  <c r="E1585" i="13" s="1"/>
  <c r="C1586" i="13"/>
  <c r="E1586" i="13" s="1"/>
  <c r="C1587" i="13"/>
  <c r="E1587" i="13" s="1"/>
  <c r="C1588" i="13"/>
  <c r="E1588" i="13" s="1"/>
  <c r="C1589" i="13"/>
  <c r="E1589" i="13" s="1"/>
  <c r="C1590" i="13"/>
  <c r="E1590" i="13" s="1"/>
  <c r="C1591" i="13"/>
  <c r="E1591" i="13" s="1"/>
  <c r="C1592" i="13"/>
  <c r="E1592" i="13" s="1"/>
  <c r="C1593" i="13"/>
  <c r="E1593" i="13" s="1"/>
  <c r="C1594" i="13"/>
  <c r="E1594" i="13" s="1"/>
  <c r="C1595" i="13"/>
  <c r="E1595" i="13" s="1"/>
  <c r="C1596" i="13"/>
  <c r="E1596" i="13" s="1"/>
  <c r="C1597" i="13"/>
  <c r="E1597" i="13" s="1"/>
  <c r="C1598" i="13"/>
  <c r="E1598" i="13" s="1"/>
  <c r="C1599" i="13"/>
  <c r="E1599" i="13" s="1"/>
  <c r="C1600" i="13"/>
  <c r="E1600" i="13" s="1"/>
  <c r="C1602" i="13"/>
  <c r="E1602" i="13" s="1"/>
  <c r="C1604" i="13"/>
  <c r="E1604" i="13" s="1"/>
  <c r="C1605" i="13"/>
  <c r="E1605" i="13" s="1"/>
  <c r="C1606" i="13"/>
  <c r="E1606" i="13" s="1"/>
  <c r="C1607" i="13"/>
  <c r="E1607" i="13" s="1"/>
  <c r="C1608" i="13"/>
  <c r="E1608" i="13" s="1"/>
  <c r="C1610" i="13"/>
  <c r="E1610" i="13" s="1"/>
  <c r="C1612" i="13"/>
  <c r="E1612" i="13" s="1"/>
  <c r="C1613" i="13"/>
  <c r="E1613" i="13" s="1"/>
  <c r="C1614" i="13"/>
  <c r="E1614" i="13" s="1"/>
  <c r="C1615" i="13"/>
  <c r="E1615" i="13" s="1"/>
  <c r="C1616" i="13"/>
  <c r="E1616" i="13" s="1"/>
  <c r="C1618" i="13"/>
  <c r="E1618" i="13" s="1"/>
  <c r="C1620" i="13"/>
  <c r="E1620" i="13" s="1"/>
  <c r="C1621" i="13"/>
  <c r="E1621" i="13" s="1"/>
  <c r="C1622" i="13"/>
  <c r="E1622" i="13" s="1"/>
  <c r="C1623" i="13"/>
  <c r="E1623" i="13" s="1"/>
  <c r="C1624" i="13"/>
  <c r="E1624" i="13" s="1"/>
  <c r="C1626" i="13"/>
  <c r="E1626" i="13" s="1"/>
  <c r="C1628" i="13"/>
  <c r="E1628" i="13" s="1"/>
  <c r="C1629" i="13"/>
  <c r="E1629" i="13" s="1"/>
  <c r="C1630" i="13"/>
  <c r="E1630" i="13" s="1"/>
  <c r="C1631" i="13"/>
  <c r="E1631" i="13" s="1"/>
  <c r="C1632" i="13"/>
  <c r="E1632" i="13" s="1"/>
  <c r="C1634" i="13"/>
  <c r="E1634" i="13" s="1"/>
  <c r="C1636" i="13"/>
  <c r="E1636" i="13" s="1"/>
  <c r="C1637" i="13"/>
  <c r="E1637" i="13" s="1"/>
  <c r="C1638" i="13"/>
  <c r="E1638" i="13" s="1"/>
  <c r="C1639" i="13"/>
  <c r="E1639" i="13" s="1"/>
  <c r="C1640" i="13"/>
  <c r="E1640" i="13" s="1"/>
  <c r="C1642" i="13"/>
  <c r="E1642" i="13" s="1"/>
  <c r="C1644" i="13"/>
  <c r="E1644" i="13" s="1"/>
  <c r="C1645" i="13"/>
  <c r="E1645" i="13" s="1"/>
  <c r="C1646" i="13"/>
  <c r="E1646" i="13" s="1"/>
  <c r="C1647" i="13"/>
  <c r="E1647" i="13" s="1"/>
  <c r="C1648" i="13"/>
  <c r="E1648" i="13" s="1"/>
  <c r="C1650" i="13"/>
  <c r="E1650" i="13" s="1"/>
  <c r="C1652" i="13"/>
  <c r="E1652" i="13" s="1"/>
  <c r="C1653" i="13"/>
  <c r="E1653" i="13" s="1"/>
  <c r="C1654" i="13"/>
  <c r="E1654" i="13" s="1"/>
  <c r="C1655" i="13"/>
  <c r="E1655" i="13" s="1"/>
  <c r="C1656" i="13"/>
  <c r="E1656" i="13" s="1"/>
  <c r="C1658" i="13"/>
  <c r="E1658" i="13" s="1"/>
  <c r="C1660" i="13"/>
  <c r="E1660" i="13" s="1"/>
  <c r="C1661" i="13"/>
  <c r="E1661" i="13" s="1"/>
  <c r="C1662" i="13"/>
  <c r="E1662" i="13" s="1"/>
  <c r="C1663" i="13"/>
  <c r="E1663" i="13" s="1"/>
  <c r="C1664" i="13"/>
  <c r="E1664" i="13" s="1"/>
  <c r="C1666" i="13"/>
  <c r="E1666" i="13" s="1"/>
  <c r="C1668" i="13"/>
  <c r="E1668" i="13" s="1"/>
  <c r="C1669" i="13"/>
  <c r="E1669" i="13" s="1"/>
  <c r="C1670" i="13"/>
  <c r="E1670" i="13" s="1"/>
  <c r="C1671" i="13"/>
  <c r="E1671" i="13" s="1"/>
  <c r="C1672" i="13"/>
  <c r="E1672" i="13" s="1"/>
  <c r="C1674" i="13"/>
  <c r="E1674" i="13" s="1"/>
  <c r="C1676" i="13"/>
  <c r="E1676" i="13" s="1"/>
  <c r="C1677" i="13"/>
  <c r="E1677" i="13" s="1"/>
  <c r="C1678" i="13"/>
  <c r="E1678" i="13" s="1"/>
  <c r="C1679" i="13"/>
  <c r="E1679" i="13" s="1"/>
  <c r="C1680" i="13"/>
  <c r="E1680" i="13" s="1"/>
  <c r="C1682" i="13"/>
  <c r="E1682" i="13" s="1"/>
  <c r="C1684" i="13"/>
  <c r="E1684" i="13" s="1"/>
  <c r="C1685" i="13"/>
  <c r="E1685" i="13" s="1"/>
  <c r="C1686" i="13"/>
  <c r="E1686" i="13" s="1"/>
  <c r="C1687" i="13"/>
  <c r="E1687" i="13" s="1"/>
  <c r="C1688" i="13"/>
  <c r="E1688" i="13" s="1"/>
  <c r="C1690" i="13"/>
  <c r="E1690" i="13" s="1"/>
  <c r="C1692" i="13"/>
  <c r="E1692" i="13" s="1"/>
  <c r="C1693" i="13"/>
  <c r="E1693" i="13" s="1"/>
  <c r="C1694" i="13"/>
  <c r="E1694" i="13" s="1"/>
  <c r="C1696" i="13"/>
  <c r="E1696" i="13" s="1"/>
  <c r="C1698" i="13"/>
  <c r="E1698" i="13" s="1"/>
  <c r="C1700" i="13"/>
  <c r="E1700" i="13" s="1"/>
  <c r="C1701" i="13"/>
  <c r="E1701" i="13" s="1"/>
  <c r="C1702" i="13"/>
  <c r="E1702" i="13" s="1"/>
  <c r="C1704" i="13"/>
  <c r="E1704" i="13" s="1"/>
  <c r="C1706" i="13"/>
  <c r="E1706" i="13" s="1"/>
  <c r="C1708" i="13"/>
  <c r="E1708" i="13" s="1"/>
  <c r="C1709" i="13"/>
  <c r="E1709" i="13" s="1"/>
  <c r="C1710" i="13"/>
  <c r="E1710" i="13" s="1"/>
  <c r="C1712" i="13"/>
  <c r="E1712" i="13" s="1"/>
  <c r="C1714" i="13"/>
  <c r="E1714" i="13" s="1"/>
  <c r="C1716" i="13"/>
  <c r="E1716" i="13" s="1"/>
  <c r="C1717" i="13"/>
  <c r="E1717" i="13" s="1"/>
  <c r="C1718" i="13"/>
  <c r="E1718" i="13" s="1"/>
  <c r="C1720" i="13"/>
  <c r="E1720" i="13" s="1"/>
  <c r="C1722" i="13"/>
  <c r="E1722" i="13" s="1"/>
  <c r="C1724" i="13"/>
  <c r="E1724" i="13" s="1"/>
  <c r="C1725" i="13"/>
  <c r="E1725" i="13" s="1"/>
  <c r="C1726" i="13"/>
  <c r="E1726" i="13" s="1"/>
  <c r="C1728" i="13"/>
  <c r="E1728" i="13" s="1"/>
  <c r="C1729" i="13"/>
  <c r="E1729" i="13" s="1"/>
  <c r="C1730" i="13"/>
  <c r="E1730" i="13" s="1"/>
  <c r="C1732" i="13"/>
  <c r="E1732" i="13" s="1"/>
  <c r="C1733" i="13"/>
  <c r="E1733" i="13" s="1"/>
  <c r="C1734" i="13"/>
  <c r="E1734" i="13" s="1"/>
  <c r="C1736" i="13"/>
  <c r="E1736" i="13" s="1"/>
  <c r="C1737" i="13"/>
  <c r="E1737" i="13" s="1"/>
  <c r="C1738" i="13"/>
  <c r="E1738" i="13" s="1"/>
  <c r="C1740" i="13"/>
  <c r="E1740" i="13" s="1"/>
  <c r="C1741" i="13"/>
  <c r="E1741" i="13" s="1"/>
  <c r="C1742" i="13"/>
  <c r="E1742" i="13" s="1"/>
  <c r="C1744" i="13"/>
  <c r="E1744" i="13" s="1"/>
  <c r="C1745" i="13"/>
  <c r="E1745" i="13" s="1"/>
  <c r="C1746" i="13"/>
  <c r="E1746" i="13" s="1"/>
  <c r="C1748" i="13"/>
  <c r="E1748" i="13" s="1"/>
  <c r="C1749" i="13"/>
  <c r="E1749" i="13" s="1"/>
  <c r="C1750" i="13"/>
  <c r="E1750" i="13" s="1"/>
  <c r="C1752" i="13"/>
  <c r="E1752" i="13" s="1"/>
  <c r="C1753" i="13"/>
  <c r="E1753" i="13" s="1"/>
  <c r="C1754" i="13"/>
  <c r="E1754" i="13" s="1"/>
  <c r="C1756" i="13"/>
  <c r="E1756" i="13" s="1"/>
  <c r="C1757" i="13"/>
  <c r="E1757" i="13" s="1"/>
  <c r="C1758" i="13"/>
  <c r="E1758" i="13" s="1"/>
  <c r="C1760" i="13"/>
  <c r="E1760" i="13" s="1"/>
  <c r="C1761" i="13"/>
  <c r="E1761" i="13" s="1"/>
  <c r="C1762" i="13"/>
  <c r="E1762" i="13" s="1"/>
  <c r="C1764" i="13"/>
  <c r="E1764" i="13" s="1"/>
  <c r="C1765" i="13"/>
  <c r="E1765" i="13" s="1"/>
  <c r="C1766" i="13"/>
  <c r="E1766" i="13" s="1"/>
  <c r="C1768" i="13"/>
  <c r="E1768" i="13" s="1"/>
  <c r="C1769" i="13"/>
  <c r="E1769" i="13" s="1"/>
  <c r="C1770" i="13"/>
  <c r="E1770" i="13" s="1"/>
  <c r="C1772" i="13"/>
  <c r="E1772" i="13" s="1"/>
  <c r="C1773" i="13"/>
  <c r="E1773" i="13" s="1"/>
  <c r="C1774" i="13"/>
  <c r="E1774" i="13" s="1"/>
  <c r="C1776" i="13"/>
  <c r="E1776" i="13" s="1"/>
  <c r="C1777" i="13"/>
  <c r="E1777" i="13" s="1"/>
  <c r="C1778" i="13"/>
  <c r="E1778" i="13" s="1"/>
  <c r="C1780" i="13"/>
  <c r="E1780" i="13" s="1"/>
  <c r="C1781" i="13"/>
  <c r="E1781" i="13" s="1"/>
  <c r="C1782" i="13"/>
  <c r="E1782" i="13" s="1"/>
  <c r="C1784" i="13"/>
  <c r="E1784" i="13" s="1"/>
  <c r="C1785" i="13"/>
  <c r="E1785" i="13" s="1"/>
  <c r="C1786" i="13"/>
  <c r="E1786" i="13" s="1"/>
  <c r="C1788" i="13"/>
  <c r="E1788" i="13" s="1"/>
  <c r="C1789" i="13"/>
  <c r="E1789" i="13" s="1"/>
  <c r="C1790" i="13"/>
  <c r="E1790" i="13" s="1"/>
  <c r="C1792" i="13"/>
  <c r="E1792" i="13" s="1"/>
  <c r="C1793" i="13"/>
  <c r="E1793" i="13" s="1"/>
  <c r="C1794" i="13"/>
  <c r="E1794" i="13" s="1"/>
  <c r="C1796" i="13"/>
  <c r="E1796" i="13" s="1"/>
  <c r="C1797" i="13"/>
  <c r="E1797" i="13" s="1"/>
  <c r="C1798" i="13"/>
  <c r="E1798" i="13" s="1"/>
  <c r="C1800" i="13"/>
  <c r="E1800" i="13" s="1"/>
  <c r="C1801" i="13"/>
  <c r="E1801" i="13" s="1"/>
  <c r="C1802" i="13"/>
  <c r="E1802" i="13" s="1"/>
  <c r="C1804" i="13"/>
  <c r="E1804" i="13" s="1"/>
  <c r="C1805" i="13"/>
  <c r="E1805" i="13" s="1"/>
  <c r="C1806" i="13"/>
  <c r="E1806" i="13" s="1"/>
  <c r="C1808" i="13"/>
  <c r="E1808" i="13" s="1"/>
  <c r="C1809" i="13"/>
  <c r="E1809" i="13" s="1"/>
  <c r="C1810" i="13"/>
  <c r="E1810" i="13" s="1"/>
  <c r="C1812" i="13"/>
  <c r="E1812" i="13" s="1"/>
  <c r="C1813" i="13"/>
  <c r="E1813" i="13" s="1"/>
  <c r="C1814" i="13"/>
  <c r="E1814" i="13" s="1"/>
  <c r="C1816" i="13"/>
  <c r="E1816" i="13" s="1"/>
  <c r="C1817" i="13"/>
  <c r="E1817" i="13" s="1"/>
  <c r="C1818" i="13"/>
  <c r="E1818" i="13" s="1"/>
  <c r="C1820" i="13"/>
  <c r="E1820" i="13" s="1"/>
  <c r="C1821" i="13"/>
  <c r="E1821" i="13" s="1"/>
  <c r="C1822" i="13"/>
  <c r="E1822" i="13" s="1"/>
  <c r="C1824" i="13"/>
  <c r="E1824" i="13" s="1"/>
  <c r="C1825" i="13"/>
  <c r="E1825" i="13" s="1"/>
  <c r="C1826" i="13"/>
  <c r="E1826" i="13" s="1"/>
  <c r="C1828" i="13"/>
  <c r="E1828" i="13" s="1"/>
  <c r="C1829" i="13"/>
  <c r="E1829" i="13" s="1"/>
  <c r="C1830" i="13"/>
  <c r="E1830" i="13" s="1"/>
  <c r="C1832" i="13"/>
  <c r="E1832" i="13" s="1"/>
  <c r="C1833" i="13"/>
  <c r="E1833" i="13" s="1"/>
  <c r="C1834" i="13"/>
  <c r="E1834" i="13" s="1"/>
  <c r="C1836" i="13"/>
  <c r="E1836" i="13" s="1"/>
  <c r="C1837" i="13"/>
  <c r="E1837" i="13" s="1"/>
  <c r="C1838" i="13"/>
  <c r="E1838" i="13" s="1"/>
  <c r="C1840" i="13"/>
  <c r="E1840" i="13" s="1"/>
  <c r="C1841" i="13"/>
  <c r="E1841" i="13" s="1"/>
  <c r="C1842" i="13"/>
  <c r="E1842" i="13" s="1"/>
  <c r="C1844" i="13"/>
  <c r="E1844" i="13" s="1"/>
  <c r="C1846" i="13"/>
  <c r="E1846" i="13" s="1"/>
  <c r="C1848" i="13"/>
  <c r="E1848" i="13" s="1"/>
  <c r="C1849" i="13"/>
  <c r="E1849" i="13" s="1"/>
  <c r="C1850" i="13"/>
  <c r="E1850" i="13" s="1"/>
  <c r="C1852" i="13"/>
  <c r="E1852" i="13" s="1"/>
  <c r="C1854" i="13"/>
  <c r="E1854" i="13" s="1"/>
  <c r="C1856" i="13"/>
  <c r="E1856" i="13" s="1"/>
  <c r="C1858" i="13"/>
  <c r="E1858" i="13" s="1"/>
  <c r="C1860" i="13"/>
  <c r="E1860" i="13" s="1"/>
  <c r="C1861" i="13"/>
  <c r="E1861" i="13" s="1"/>
  <c r="C1862" i="13"/>
  <c r="E1862" i="13" s="1"/>
  <c r="C1863" i="13"/>
  <c r="E1863" i="13" s="1"/>
  <c r="C1864" i="13"/>
  <c r="E1864" i="13" s="1"/>
  <c r="C1865" i="13"/>
  <c r="E1865" i="13" s="1"/>
  <c r="C1866" i="13"/>
  <c r="E1866" i="13" s="1"/>
  <c r="C1867" i="13"/>
  <c r="E1867" i="13" s="1"/>
  <c r="C1868" i="13"/>
  <c r="E1868" i="13" s="1"/>
  <c r="C1869" i="13"/>
  <c r="E1869" i="13" s="1"/>
  <c r="C1870" i="13"/>
  <c r="E1870" i="13" s="1"/>
  <c r="C1871" i="13"/>
  <c r="E1871" i="13" s="1"/>
  <c r="C1872" i="13"/>
  <c r="E1872" i="13" s="1"/>
  <c r="C1873" i="13"/>
  <c r="E1873" i="13" s="1"/>
  <c r="C1874" i="13"/>
  <c r="E1874" i="13" s="1"/>
  <c r="C1875" i="13"/>
  <c r="E1875" i="13" s="1"/>
  <c r="C1876" i="13"/>
  <c r="E1876" i="13" s="1"/>
  <c r="C1877" i="13"/>
  <c r="E1877" i="13" s="1"/>
  <c r="C1879" i="13"/>
  <c r="E1879" i="13" s="1"/>
  <c r="C1880" i="13"/>
  <c r="E1880" i="13" s="1"/>
  <c r="C1881" i="13"/>
  <c r="E1881" i="13" s="1"/>
  <c r="C1883" i="13"/>
  <c r="E1883" i="13" s="1"/>
  <c r="C1884" i="13"/>
  <c r="E1884" i="13" s="1"/>
  <c r="C1886" i="13"/>
  <c r="E1886" i="13" s="1"/>
  <c r="C1887" i="13"/>
  <c r="E1887" i="13" s="1"/>
  <c r="C1888" i="13"/>
  <c r="E1888" i="13" s="1"/>
  <c r="C1890" i="13"/>
  <c r="E1890" i="13" s="1"/>
  <c r="C1891" i="13"/>
  <c r="E1891" i="13" s="1"/>
  <c r="C1893" i="13"/>
  <c r="E1893" i="13" s="1"/>
  <c r="C1894" i="13"/>
  <c r="E1894" i="13" s="1"/>
  <c r="C1895" i="13"/>
  <c r="E1895" i="13" s="1"/>
  <c r="C1897" i="13"/>
  <c r="E1897" i="13" s="1"/>
  <c r="C1898" i="13"/>
  <c r="E1898" i="13" s="1"/>
  <c r="C1899" i="13"/>
  <c r="E1899" i="13" s="1"/>
  <c r="C1901" i="13"/>
  <c r="E1901" i="13" s="1"/>
  <c r="C1902" i="13"/>
  <c r="E1902" i="13" s="1"/>
  <c r="C1903" i="13"/>
  <c r="E1903" i="13" s="1"/>
  <c r="C1904" i="13"/>
  <c r="E1904" i="13" s="1"/>
  <c r="C1905" i="13"/>
  <c r="E1905" i="13" s="1"/>
  <c r="C1906" i="13"/>
  <c r="E1906" i="13" s="1"/>
  <c r="C1907" i="13"/>
  <c r="E1907" i="13" s="1"/>
  <c r="C1908" i="13"/>
  <c r="E1908" i="13" s="1"/>
  <c r="C1909" i="13"/>
  <c r="E1909" i="13" s="1"/>
  <c r="C1910" i="13"/>
  <c r="E1910" i="13" s="1"/>
  <c r="C1911" i="13"/>
  <c r="E1911" i="13" s="1"/>
  <c r="C1913" i="13"/>
  <c r="E1913" i="13" s="1"/>
  <c r="C1914" i="13"/>
  <c r="E1914" i="13" s="1"/>
  <c r="C1915" i="13"/>
  <c r="E1915" i="13" s="1"/>
  <c r="C1917" i="13"/>
  <c r="E1917" i="13" s="1"/>
  <c r="C1918" i="13"/>
  <c r="E1918" i="13" s="1"/>
  <c r="C1919" i="13"/>
  <c r="E1919" i="13" s="1"/>
  <c r="C1920" i="13"/>
  <c r="E1920" i="13" s="1"/>
  <c r="C1921" i="13"/>
  <c r="E1921" i="13" s="1"/>
  <c r="C1922" i="13"/>
  <c r="E1922" i="13" s="1"/>
  <c r="C1923" i="13"/>
  <c r="E1923" i="13" s="1"/>
  <c r="C1925" i="13"/>
  <c r="E1925" i="13" s="1"/>
  <c r="C1927" i="13"/>
  <c r="E1927" i="13" s="1"/>
  <c r="C1929" i="13"/>
  <c r="E1929" i="13" s="1"/>
  <c r="C1931" i="13"/>
  <c r="E1931" i="13" s="1"/>
  <c r="C1933" i="13"/>
  <c r="E1933" i="13" s="1"/>
  <c r="C1934" i="13"/>
  <c r="E1934" i="13" s="1"/>
  <c r="C1936" i="13"/>
  <c r="E1936" i="13" s="1"/>
  <c r="C1937" i="13"/>
  <c r="E1937" i="13" s="1"/>
  <c r="C1938" i="13"/>
  <c r="E1938" i="13" s="1"/>
  <c r="C1940" i="13"/>
  <c r="E1940" i="13" s="1"/>
  <c r="C1941" i="13"/>
  <c r="E1941" i="13" s="1"/>
  <c r="C1943" i="13"/>
  <c r="E1943" i="13" s="1"/>
  <c r="C1944" i="13"/>
  <c r="E1944" i="13" s="1"/>
  <c r="C1945" i="13"/>
  <c r="E1945" i="13" s="1"/>
  <c r="C1947" i="13"/>
  <c r="E1947" i="13" s="1"/>
  <c r="C1948" i="13"/>
  <c r="E1948" i="13" s="1"/>
  <c r="C1950" i="13"/>
  <c r="E1950" i="13" s="1"/>
  <c r="C1951" i="13"/>
  <c r="E1951" i="13" s="1"/>
  <c r="C1952" i="13"/>
  <c r="E1952" i="13" s="1"/>
  <c r="C1954" i="13"/>
  <c r="E1954" i="13" s="1"/>
  <c r="C1955" i="13"/>
  <c r="E1955" i="13" s="1"/>
  <c r="C1957" i="13"/>
  <c r="E1957" i="13" s="1"/>
  <c r="C1958" i="13"/>
  <c r="E1958" i="13" s="1"/>
  <c r="C1959" i="13"/>
  <c r="E1959" i="13" s="1"/>
  <c r="C1961" i="13"/>
  <c r="E1961" i="13" s="1"/>
  <c r="C1962" i="13"/>
  <c r="E1962" i="13" s="1"/>
  <c r="C1963" i="13"/>
  <c r="E1963" i="13" s="1"/>
  <c r="C1965" i="13"/>
  <c r="E1965" i="13" s="1"/>
  <c r="C1966" i="13"/>
  <c r="E1966" i="13" s="1"/>
  <c r="C1967" i="13"/>
  <c r="E1967" i="13" s="1"/>
  <c r="C1969" i="13"/>
  <c r="E1969" i="13" s="1"/>
  <c r="C1970" i="13"/>
  <c r="E1970" i="13" s="1"/>
  <c r="C1971" i="13"/>
  <c r="E1971" i="13" s="1"/>
  <c r="C1973" i="13"/>
  <c r="E1973" i="13" s="1"/>
  <c r="C1975" i="13"/>
  <c r="E1975" i="13" s="1"/>
  <c r="C1976" i="13"/>
  <c r="E1976" i="13" s="1"/>
  <c r="C1977" i="13"/>
  <c r="E1977" i="13" s="1"/>
  <c r="C1978" i="13"/>
  <c r="E1978" i="13" s="1"/>
  <c r="C1979" i="13"/>
  <c r="E1979" i="13" s="1"/>
  <c r="C1980" i="13"/>
  <c r="E1980" i="13" s="1"/>
  <c r="C1981" i="13"/>
  <c r="E1981" i="13" s="1"/>
  <c r="C1982" i="13"/>
  <c r="E1982" i="13" s="1"/>
  <c r="C1983" i="13"/>
  <c r="E1983" i="13" s="1"/>
  <c r="C1984" i="13"/>
  <c r="E1984" i="13" s="1"/>
  <c r="C1985" i="13"/>
  <c r="E1985" i="13" s="1"/>
  <c r="C1986" i="13"/>
  <c r="E1986" i="13" s="1"/>
  <c r="C1987" i="13"/>
  <c r="E1987" i="13" s="1"/>
  <c r="C1989" i="13"/>
  <c r="E1989" i="13" s="1"/>
  <c r="C1991" i="13"/>
  <c r="E1991" i="13" s="1"/>
  <c r="C1993" i="13"/>
  <c r="E1993" i="13" s="1"/>
  <c r="C1995" i="13"/>
  <c r="E1995" i="13" s="1"/>
  <c r="C1997" i="13"/>
  <c r="E1997" i="13" s="1"/>
  <c r="C1998" i="13"/>
  <c r="E1998" i="13" s="1"/>
  <c r="C2000" i="13"/>
  <c r="E2000" i="13" s="1"/>
  <c r="C2001" i="13"/>
  <c r="E2001" i="13"/>
  <c r="C2002" i="13"/>
  <c r="E2002" i="13" s="1"/>
  <c r="C2003" i="13"/>
  <c r="E2003" i="13"/>
  <c r="C2004" i="13"/>
  <c r="E2004" i="13" s="1"/>
  <c r="C2005" i="13"/>
  <c r="E2005" i="13"/>
  <c r="C2006" i="13"/>
  <c r="E2006" i="13" s="1"/>
  <c r="C2007" i="13"/>
  <c r="E2007" i="13"/>
  <c r="C2008" i="13"/>
  <c r="E2008" i="13" s="1"/>
  <c r="C2009" i="13"/>
  <c r="E2009" i="13"/>
  <c r="C2010" i="13"/>
  <c r="E2010" i="13" s="1"/>
  <c r="C2011" i="13"/>
  <c r="E2011" i="13"/>
  <c r="C2012" i="13"/>
  <c r="E2012" i="13" s="1"/>
  <c r="C2013" i="13"/>
  <c r="E2013" i="13"/>
  <c r="C2014" i="13"/>
  <c r="E2014" i="13" s="1"/>
  <c r="C2015" i="13"/>
  <c r="E2015" i="13"/>
  <c r="C2016" i="13"/>
  <c r="E2016" i="13" s="1"/>
  <c r="C2017" i="13"/>
  <c r="E2017" i="13"/>
  <c r="C2018" i="13"/>
  <c r="E2018" i="13" s="1"/>
  <c r="C2019" i="13"/>
  <c r="E2019" i="13"/>
  <c r="C2020" i="13"/>
  <c r="E2020" i="13" s="1"/>
  <c r="C2021" i="13"/>
  <c r="E2021" i="13"/>
  <c r="C2022" i="13"/>
  <c r="E2022" i="13" s="1"/>
  <c r="C2023" i="13"/>
  <c r="E2023" i="13"/>
  <c r="C2024" i="13"/>
  <c r="E2024" i="13" s="1"/>
  <c r="C2025" i="13"/>
  <c r="E2025" i="13"/>
  <c r="C2026" i="13"/>
  <c r="E2026" i="13" s="1"/>
  <c r="C5881" i="13"/>
  <c r="D5881" i="13"/>
  <c r="F5881" i="13" s="1"/>
  <c r="E5881" i="13"/>
  <c r="C5882" i="13"/>
  <c r="D5882" i="13"/>
  <c r="F5882" i="13" s="1"/>
  <c r="E5882" i="13"/>
  <c r="C5883" i="13"/>
  <c r="D5883" i="13"/>
  <c r="F5883" i="13" s="1"/>
  <c r="E5883" i="13"/>
  <c r="C5884" i="13"/>
  <c r="D5884" i="13"/>
  <c r="F5884" i="13" s="1"/>
  <c r="E5884" i="13"/>
  <c r="C5885" i="13"/>
  <c r="D5885" i="13"/>
  <c r="F5885" i="13" s="1"/>
  <c r="E5885" i="13"/>
  <c r="C5886" i="13"/>
  <c r="D5886" i="13"/>
  <c r="F5886" i="13" s="1"/>
  <c r="E5886" i="13"/>
  <c r="C5887" i="13"/>
  <c r="D5887" i="13"/>
  <c r="F5887" i="13" s="1"/>
  <c r="E5887" i="13"/>
  <c r="C5888" i="13"/>
  <c r="D5888" i="13"/>
  <c r="F5888" i="13" s="1"/>
  <c r="E5888" i="13"/>
  <c r="C5889" i="13"/>
  <c r="D5889" i="13"/>
  <c r="F5889" i="13" s="1"/>
  <c r="E5889" i="13"/>
  <c r="C5890" i="13"/>
  <c r="D5890" i="13"/>
  <c r="F5890" i="13" s="1"/>
  <c r="E5890" i="13"/>
  <c r="C5891" i="13"/>
  <c r="D5891" i="13"/>
  <c r="F5891" i="13" s="1"/>
  <c r="E5891" i="13"/>
  <c r="C5892" i="13"/>
  <c r="D5892" i="13"/>
  <c r="F5892" i="13" s="1"/>
  <c r="E5892" i="13"/>
  <c r="C5893" i="13"/>
  <c r="D5893" i="13"/>
  <c r="F5893" i="13" s="1"/>
  <c r="E5893" i="13"/>
  <c r="C5894" i="13"/>
  <c r="D5894" i="13"/>
  <c r="F5894" i="13" s="1"/>
  <c r="E5894" i="13"/>
  <c r="C5895" i="13"/>
  <c r="D5895" i="13"/>
  <c r="F5895" i="13" s="1"/>
  <c r="E5895" i="13"/>
  <c r="C5896" i="13"/>
  <c r="D5896" i="13"/>
  <c r="F5896" i="13" s="1"/>
  <c r="E5896" i="13"/>
  <c r="C5897" i="13"/>
  <c r="D5897" i="13"/>
  <c r="F5897" i="13" s="1"/>
  <c r="E5897" i="13"/>
  <c r="C5898" i="13"/>
  <c r="D5898" i="13"/>
  <c r="F5898" i="13" s="1"/>
  <c r="E5898" i="13"/>
  <c r="C5899" i="13"/>
  <c r="D5899" i="13"/>
  <c r="F5899" i="13" s="1"/>
  <c r="E5899" i="13"/>
  <c r="C5900" i="13"/>
  <c r="D5900" i="13"/>
  <c r="F5900" i="13" s="1"/>
  <c r="E5900" i="13"/>
  <c r="C5901" i="13"/>
  <c r="D5901" i="13"/>
  <c r="F5901" i="13" s="1"/>
  <c r="E5901" i="13"/>
  <c r="C5902" i="13"/>
  <c r="D5902" i="13"/>
  <c r="F5902" i="13" s="1"/>
  <c r="E5902" i="13"/>
  <c r="C5903" i="13"/>
  <c r="D5903" i="13"/>
  <c r="F5903" i="13" s="1"/>
  <c r="E5903" i="13"/>
  <c r="C5904" i="13"/>
  <c r="D5904" i="13"/>
  <c r="F5904" i="13" s="1"/>
  <c r="E5904" i="13"/>
  <c r="C5905" i="13"/>
  <c r="D5905" i="13"/>
  <c r="F5905" i="13" s="1"/>
  <c r="E5905" i="13"/>
  <c r="C5906" i="13"/>
  <c r="D5906" i="13"/>
  <c r="F5906" i="13" s="1"/>
  <c r="E5906" i="13"/>
  <c r="C5907" i="13"/>
  <c r="D5907" i="13"/>
  <c r="F5907" i="13" s="1"/>
  <c r="E5907" i="13"/>
  <c r="C5908" i="13"/>
  <c r="D5908" i="13"/>
  <c r="F5908" i="13" s="1"/>
  <c r="E5908" i="13"/>
  <c r="C5909" i="13"/>
  <c r="D5909" i="13"/>
  <c r="F5909" i="13" s="1"/>
  <c r="E5909" i="13"/>
  <c r="C5910" i="13"/>
  <c r="D5910" i="13"/>
  <c r="F5910" i="13" s="1"/>
  <c r="E5910" i="13"/>
  <c r="C5911" i="13"/>
  <c r="D5911" i="13"/>
  <c r="F5911" i="13" s="1"/>
  <c r="E5911" i="13"/>
  <c r="C5912" i="13"/>
  <c r="D5912" i="13"/>
  <c r="F5912" i="13" s="1"/>
  <c r="E5912" i="13"/>
  <c r="C5913" i="13"/>
  <c r="D5913" i="13"/>
  <c r="F5913" i="13" s="1"/>
  <c r="E5913" i="13"/>
  <c r="C5914" i="13"/>
  <c r="D5914" i="13"/>
  <c r="F5914" i="13" s="1"/>
  <c r="E5914" i="13"/>
  <c r="C5915" i="13"/>
  <c r="D5915" i="13"/>
  <c r="F5915" i="13" s="1"/>
  <c r="E5915" i="13"/>
  <c r="C5916" i="13"/>
  <c r="D5916" i="13"/>
  <c r="F5916" i="13" s="1"/>
  <c r="E5916" i="13"/>
  <c r="C5917" i="13"/>
  <c r="D5917" i="13"/>
  <c r="F5917" i="13" s="1"/>
  <c r="E5917" i="13"/>
  <c r="C5918" i="13"/>
  <c r="D5918" i="13"/>
  <c r="F5918" i="13" s="1"/>
  <c r="E5918" i="13"/>
  <c r="C5919" i="13"/>
  <c r="D5919" i="13"/>
  <c r="F5919" i="13" s="1"/>
  <c r="E5919" i="13"/>
  <c r="C5920" i="13"/>
  <c r="D5920" i="13"/>
  <c r="F5920" i="13" s="1"/>
  <c r="E5920" i="13"/>
  <c r="C5921" i="13"/>
  <c r="D5921" i="13"/>
  <c r="F5921" i="13" s="1"/>
  <c r="E5921" i="13"/>
  <c r="C5922" i="13"/>
  <c r="D5922" i="13"/>
  <c r="F5922" i="13" s="1"/>
  <c r="E5922" i="13"/>
  <c r="C5923" i="13"/>
  <c r="D5923" i="13"/>
  <c r="F5923" i="13" s="1"/>
  <c r="E5923" i="13"/>
  <c r="C5924" i="13"/>
  <c r="D5924" i="13"/>
  <c r="F5924" i="13" s="1"/>
  <c r="E5924" i="13"/>
  <c r="C5925" i="13"/>
  <c r="D5925" i="13"/>
  <c r="F5925" i="13" s="1"/>
  <c r="E5925" i="13"/>
  <c r="C5926" i="13"/>
  <c r="D5926" i="13"/>
  <c r="F5926" i="13" s="1"/>
  <c r="E5926" i="13"/>
  <c r="C5927" i="13"/>
  <c r="D5927" i="13"/>
  <c r="F5927" i="13" s="1"/>
  <c r="E5927" i="13"/>
  <c r="C5928" i="13"/>
  <c r="D5928" i="13"/>
  <c r="F5928" i="13" s="1"/>
  <c r="E5928" i="13"/>
  <c r="C5929" i="13"/>
  <c r="D5929" i="13"/>
  <c r="F5929" i="13" s="1"/>
  <c r="E5929" i="13"/>
  <c r="C5930" i="13"/>
  <c r="D5930" i="13"/>
  <c r="F5930" i="13" s="1"/>
  <c r="E5930" i="13"/>
  <c r="C5931" i="13"/>
  <c r="D5931" i="13"/>
  <c r="F5931" i="13" s="1"/>
  <c r="E5931" i="13"/>
  <c r="C5932" i="13"/>
  <c r="D5932" i="13"/>
  <c r="F5932" i="13" s="1"/>
  <c r="E5932" i="13"/>
  <c r="C5933" i="13"/>
  <c r="D5933" i="13"/>
  <c r="F5933" i="13" s="1"/>
  <c r="E5933" i="13"/>
  <c r="C5934" i="13"/>
  <c r="D5934" i="13"/>
  <c r="F5934" i="13" s="1"/>
  <c r="E5934" i="13"/>
  <c r="C5935" i="13"/>
  <c r="D5935" i="13"/>
  <c r="F5935" i="13" s="1"/>
  <c r="E5935" i="13"/>
  <c r="C5936" i="13"/>
  <c r="D5936" i="13"/>
  <c r="F5936" i="13" s="1"/>
  <c r="E5936" i="13"/>
  <c r="C5937" i="13"/>
  <c r="D5937" i="13"/>
  <c r="F5937" i="13" s="1"/>
  <c r="E5937" i="13"/>
  <c r="C5938" i="13"/>
  <c r="D5938" i="13"/>
  <c r="F5938" i="13" s="1"/>
  <c r="E5938" i="13"/>
  <c r="C5939" i="13"/>
  <c r="D5939" i="13"/>
  <c r="F5939" i="13" s="1"/>
  <c r="E5939" i="13"/>
  <c r="C5940" i="13"/>
  <c r="D5940" i="13"/>
  <c r="F5940" i="13" s="1"/>
  <c r="E5940" i="13"/>
  <c r="C5941" i="13"/>
  <c r="D5941" i="13"/>
  <c r="F5941" i="13" s="1"/>
  <c r="E5941" i="13"/>
  <c r="C5942" i="13"/>
  <c r="D5942" i="13"/>
  <c r="F5942" i="13" s="1"/>
  <c r="E5942" i="13"/>
  <c r="C5943" i="13"/>
  <c r="D5943" i="13"/>
  <c r="F5943" i="13" s="1"/>
  <c r="E5943" i="13"/>
  <c r="C5944" i="13"/>
  <c r="D5944" i="13"/>
  <c r="F5944" i="13" s="1"/>
  <c r="E5944" i="13"/>
  <c r="C5945" i="13"/>
  <c r="D5945" i="13"/>
  <c r="F5945" i="13" s="1"/>
  <c r="E5945" i="13"/>
  <c r="C5946" i="13"/>
  <c r="D5946" i="13"/>
  <c r="F5946" i="13" s="1"/>
  <c r="E5946" i="13"/>
  <c r="C5947" i="13"/>
  <c r="D5947" i="13"/>
  <c r="F5947" i="13" s="1"/>
  <c r="E5947" i="13"/>
  <c r="C5948" i="13"/>
  <c r="D5948" i="13"/>
  <c r="F5948" i="13" s="1"/>
  <c r="E5948" i="13"/>
  <c r="C5949" i="13"/>
  <c r="D5949" i="13"/>
  <c r="F5949" i="13" s="1"/>
  <c r="E5949" i="13"/>
  <c r="C5950" i="13"/>
  <c r="D5950" i="13"/>
  <c r="F5950" i="13" s="1"/>
  <c r="E5950" i="13"/>
  <c r="C5951" i="13"/>
  <c r="D5951" i="13"/>
  <c r="F5951" i="13" s="1"/>
  <c r="E5951" i="13"/>
  <c r="C5952" i="13"/>
  <c r="D5952" i="13"/>
  <c r="F5952" i="13" s="1"/>
  <c r="E5952" i="13"/>
  <c r="C5953" i="13"/>
  <c r="D5953" i="13"/>
  <c r="F5953" i="13" s="1"/>
  <c r="E5953" i="13"/>
  <c r="C5954" i="13"/>
  <c r="D5954" i="13"/>
  <c r="F5954" i="13" s="1"/>
  <c r="E5954" i="13"/>
  <c r="C5955" i="13"/>
  <c r="D5955" i="13"/>
  <c r="F5955" i="13" s="1"/>
  <c r="E5955" i="13"/>
  <c r="C5956" i="13"/>
  <c r="D5956" i="13"/>
  <c r="F5956" i="13" s="1"/>
  <c r="E5956" i="13"/>
  <c r="C5957" i="13"/>
  <c r="D5957" i="13"/>
  <c r="F5957" i="13" s="1"/>
  <c r="E5957" i="13"/>
  <c r="C5958" i="13"/>
  <c r="D5958" i="13"/>
  <c r="F5958" i="13" s="1"/>
  <c r="E5958" i="13"/>
  <c r="C5959" i="13"/>
  <c r="D5959" i="13"/>
  <c r="F5959" i="13" s="1"/>
  <c r="E5959" i="13"/>
  <c r="C5960" i="13"/>
  <c r="D5960" i="13"/>
  <c r="F5960" i="13" s="1"/>
  <c r="E5960" i="13"/>
  <c r="C5961" i="13"/>
  <c r="D5961" i="13"/>
  <c r="F5961" i="13" s="1"/>
  <c r="E5961" i="13"/>
  <c r="C5962" i="13"/>
  <c r="D5962" i="13"/>
  <c r="F5962" i="13" s="1"/>
  <c r="E5962" i="13"/>
  <c r="C5963" i="13"/>
  <c r="D5963" i="13"/>
  <c r="F5963" i="13" s="1"/>
  <c r="E5963" i="13"/>
  <c r="C5964" i="13"/>
  <c r="D5964" i="13"/>
  <c r="F5964" i="13" s="1"/>
  <c r="E5964" i="13"/>
  <c r="C5965" i="13"/>
  <c r="D5965" i="13"/>
  <c r="F5965" i="13" s="1"/>
  <c r="E5965" i="13"/>
  <c r="C5966" i="13"/>
  <c r="D5966" i="13"/>
  <c r="F5966" i="13" s="1"/>
  <c r="E5966" i="13"/>
  <c r="C5967" i="13"/>
  <c r="D5967" i="13"/>
  <c r="F5967" i="13" s="1"/>
  <c r="E5967" i="13"/>
  <c r="C5968" i="13"/>
  <c r="D5968" i="13"/>
  <c r="F5968" i="13" s="1"/>
  <c r="E5968" i="13"/>
  <c r="C5969" i="13"/>
  <c r="D5969" i="13"/>
  <c r="F5969" i="13" s="1"/>
  <c r="E5969" i="13"/>
  <c r="C5970" i="13"/>
  <c r="D5970" i="13"/>
  <c r="F5970" i="13" s="1"/>
  <c r="E5970" i="13"/>
  <c r="C5971" i="13"/>
  <c r="D5971" i="13"/>
  <c r="F5971" i="13" s="1"/>
  <c r="E5971" i="13"/>
  <c r="C5972" i="13"/>
  <c r="D5972" i="13"/>
  <c r="F5972" i="13" s="1"/>
  <c r="E5972" i="13"/>
  <c r="C5973" i="13"/>
  <c r="D5973" i="13"/>
  <c r="F5973" i="13" s="1"/>
  <c r="E5973" i="13"/>
  <c r="C5974" i="13"/>
  <c r="D5974" i="13"/>
  <c r="F5974" i="13" s="1"/>
  <c r="E5974" i="13"/>
  <c r="C5975" i="13"/>
  <c r="D5975" i="13"/>
  <c r="F5975" i="13" s="1"/>
  <c r="E5975" i="13"/>
  <c r="C5976" i="13"/>
  <c r="D5976" i="13"/>
  <c r="F5976" i="13" s="1"/>
  <c r="E5976" i="13"/>
  <c r="C5977" i="13"/>
  <c r="D5977" i="13"/>
  <c r="F5977" i="13" s="1"/>
  <c r="E5977" i="13"/>
  <c r="C5978" i="13"/>
  <c r="D5978" i="13"/>
  <c r="F5978" i="13" s="1"/>
  <c r="E5978" i="13"/>
  <c r="C5979" i="13"/>
  <c r="D5979" i="13"/>
  <c r="F5979" i="13" s="1"/>
  <c r="E5979" i="13"/>
  <c r="C5980" i="13"/>
  <c r="D5980" i="13"/>
  <c r="F5980" i="13" s="1"/>
  <c r="E5980" i="13"/>
  <c r="C5981" i="13"/>
  <c r="D5981" i="13"/>
  <c r="F5981" i="13" s="1"/>
  <c r="E5981" i="13"/>
  <c r="C5982" i="13"/>
  <c r="D5982" i="13"/>
  <c r="F5982" i="13" s="1"/>
  <c r="E5982" i="13"/>
  <c r="C5983" i="13"/>
  <c r="D5983" i="13"/>
  <c r="F5983" i="13" s="1"/>
  <c r="E5983" i="13"/>
  <c r="C5984" i="13"/>
  <c r="D5984" i="13"/>
  <c r="F5984" i="13" s="1"/>
  <c r="E5984" i="13"/>
  <c r="C5985" i="13"/>
  <c r="D5985" i="13"/>
  <c r="F5985" i="13" s="1"/>
  <c r="E5985" i="13"/>
  <c r="C5986" i="13"/>
  <c r="D5986" i="13"/>
  <c r="F5986" i="13" s="1"/>
  <c r="E5986" i="13"/>
  <c r="C5987" i="13"/>
  <c r="D5987" i="13"/>
  <c r="F5987" i="13" s="1"/>
  <c r="E5987" i="13"/>
  <c r="C5988" i="13"/>
  <c r="D5988" i="13"/>
  <c r="F5988" i="13" s="1"/>
  <c r="E5988" i="13"/>
  <c r="C5989" i="13"/>
  <c r="D5989" i="13"/>
  <c r="F5989" i="13" s="1"/>
  <c r="E5989" i="13"/>
  <c r="C5990" i="13"/>
  <c r="D5990" i="13"/>
  <c r="F5990" i="13" s="1"/>
  <c r="E5990" i="13"/>
  <c r="C5991" i="13"/>
  <c r="D5991" i="13"/>
  <c r="F5991" i="13" s="1"/>
  <c r="E5991" i="13"/>
  <c r="C5992" i="13"/>
  <c r="D5992" i="13"/>
  <c r="F5992" i="13" s="1"/>
  <c r="E5992" i="13"/>
  <c r="C5993" i="13"/>
  <c r="D5993" i="13"/>
  <c r="F5993" i="13" s="1"/>
  <c r="E5993" i="13"/>
  <c r="C5994" i="13"/>
  <c r="D5994" i="13"/>
  <c r="F5994" i="13" s="1"/>
  <c r="E5994" i="13"/>
  <c r="C5995" i="13"/>
  <c r="D5995" i="13"/>
  <c r="F5995" i="13" s="1"/>
  <c r="E5995" i="13"/>
  <c r="C5996" i="13"/>
  <c r="D5996" i="13"/>
  <c r="F5996" i="13" s="1"/>
  <c r="E5996" i="13"/>
  <c r="C5997" i="13"/>
  <c r="D5997" i="13"/>
  <c r="F5997" i="13" s="1"/>
  <c r="E5997" i="13"/>
  <c r="C5998" i="13"/>
  <c r="D5998" i="13"/>
  <c r="F5998" i="13" s="1"/>
  <c r="E5998" i="13"/>
  <c r="C5999" i="13"/>
  <c r="D5999" i="13"/>
  <c r="F5999" i="13" s="1"/>
  <c r="E5999" i="13"/>
  <c r="C6000" i="13"/>
  <c r="D6000" i="13"/>
  <c r="F6000" i="13" s="1"/>
  <c r="E6000" i="13"/>
  <c r="C6001" i="13"/>
  <c r="D6001" i="13"/>
  <c r="F6001" i="13" s="1"/>
  <c r="E6001" i="13"/>
  <c r="C6002" i="13"/>
  <c r="D6002" i="13"/>
  <c r="F6002" i="13" s="1"/>
  <c r="E6002" i="13"/>
  <c r="C6003" i="13"/>
  <c r="E6003" i="13" s="1"/>
  <c r="D6003" i="13"/>
  <c r="F6003" i="13" s="1"/>
  <c r="C6004" i="13"/>
  <c r="E6004" i="13" s="1"/>
  <c r="D6004" i="13"/>
  <c r="F6004" i="13" s="1"/>
  <c r="C6005" i="13"/>
  <c r="D6005" i="13"/>
  <c r="F6005" i="13" s="1"/>
  <c r="E6005" i="13"/>
  <c r="C6006" i="13"/>
  <c r="D6006" i="13"/>
  <c r="F6006" i="13" s="1"/>
  <c r="E6006" i="13"/>
  <c r="C6007" i="13"/>
  <c r="E6007" i="13" s="1"/>
  <c r="D6007" i="13"/>
  <c r="F6007" i="13" s="1"/>
  <c r="C6008" i="13"/>
  <c r="E6008" i="13" s="1"/>
  <c r="D6008" i="13"/>
  <c r="F6008" i="13" s="1"/>
  <c r="C6009" i="13"/>
  <c r="D6009" i="13"/>
  <c r="F6009" i="13" s="1"/>
  <c r="E6009" i="13"/>
  <c r="C6010" i="13"/>
  <c r="D6010" i="13"/>
  <c r="F6010" i="13" s="1"/>
  <c r="E6010" i="13"/>
  <c r="C6011" i="13"/>
  <c r="E6011" i="13" s="1"/>
  <c r="D6011" i="13"/>
  <c r="F6011" i="13" s="1"/>
  <c r="C6012" i="13"/>
  <c r="E6012" i="13" s="1"/>
  <c r="D6012" i="13"/>
  <c r="F6012" i="13" s="1"/>
  <c r="C6013" i="13"/>
  <c r="D6013" i="13"/>
  <c r="F6013" i="13" s="1"/>
  <c r="E6013" i="13"/>
  <c r="C6014" i="13"/>
  <c r="D6014" i="13"/>
  <c r="F6014" i="13" s="1"/>
  <c r="E6014" i="13"/>
  <c r="C6015" i="13"/>
  <c r="E6015" i="13" s="1"/>
  <c r="D6015" i="13"/>
  <c r="F6015" i="13" s="1"/>
  <c r="C6016" i="13"/>
  <c r="E6016" i="13" s="1"/>
  <c r="D6016" i="13"/>
  <c r="F6016" i="13" s="1"/>
  <c r="C6017" i="13"/>
  <c r="D6017" i="13"/>
  <c r="F6017" i="13" s="1"/>
  <c r="E6017" i="13"/>
  <c r="C6018" i="13"/>
  <c r="D6018" i="13"/>
  <c r="F6018" i="13" s="1"/>
  <c r="E6018" i="13"/>
  <c r="C6019" i="13"/>
  <c r="E6019" i="13" s="1"/>
  <c r="D6019" i="13"/>
  <c r="F6019" i="13" s="1"/>
  <c r="C6020" i="13"/>
  <c r="E6020" i="13" s="1"/>
  <c r="D6020" i="13"/>
  <c r="F6020" i="13" s="1"/>
  <c r="C6021" i="13"/>
  <c r="D6021" i="13"/>
  <c r="F6021" i="13" s="1"/>
  <c r="E6021" i="13"/>
  <c r="C6022" i="13"/>
  <c r="D6022" i="13"/>
  <c r="F6022" i="13" s="1"/>
  <c r="E6022" i="13"/>
  <c r="C6023" i="13"/>
  <c r="E6023" i="13" s="1"/>
  <c r="D6023" i="13"/>
  <c r="F6023" i="13" s="1"/>
  <c r="C6024" i="13"/>
  <c r="E6024" i="13" s="1"/>
  <c r="D6024" i="13"/>
  <c r="F6024" i="13" s="1"/>
  <c r="C6025" i="13"/>
  <c r="D6025" i="13"/>
  <c r="F6025" i="13" s="1"/>
  <c r="E6025" i="13"/>
  <c r="C6026" i="13"/>
  <c r="D6026" i="13"/>
  <c r="F6026" i="13" s="1"/>
  <c r="E6026" i="13"/>
  <c r="C6027" i="13"/>
  <c r="E6027" i="13" s="1"/>
  <c r="D6027" i="13"/>
  <c r="F6027" i="13" s="1"/>
  <c r="C6028" i="13"/>
  <c r="E6028" i="13" s="1"/>
  <c r="D6028" i="13"/>
  <c r="F6028" i="13" s="1"/>
  <c r="C6029" i="13"/>
  <c r="D6029" i="13"/>
  <c r="F6029" i="13" s="1"/>
  <c r="E6029" i="13"/>
  <c r="C6030" i="13"/>
  <c r="D6030" i="13"/>
  <c r="E6030" i="13"/>
  <c r="F6030" i="13"/>
  <c r="C6031" i="13"/>
  <c r="D6031" i="13"/>
  <c r="E6031" i="13"/>
  <c r="F6031" i="13"/>
  <c r="C6032" i="13"/>
  <c r="D6032" i="13"/>
  <c r="E6032" i="13"/>
  <c r="F6032" i="13"/>
  <c r="C6033" i="13"/>
  <c r="D6033" i="13"/>
  <c r="E6033" i="13"/>
  <c r="F6033" i="13"/>
  <c r="C6034" i="13"/>
  <c r="D6034" i="13"/>
  <c r="E6034" i="13"/>
  <c r="F6034" i="13"/>
  <c r="C6035" i="13"/>
  <c r="D6035" i="13"/>
  <c r="E6035" i="13"/>
  <c r="F6035" i="13"/>
  <c r="C6036" i="13"/>
  <c r="D6036" i="13"/>
  <c r="E6036" i="13"/>
  <c r="F6036" i="13"/>
  <c r="C6037" i="13"/>
  <c r="D6037" i="13"/>
  <c r="E6037" i="13"/>
  <c r="F6037" i="13"/>
  <c r="C6038" i="13"/>
  <c r="D6038" i="13"/>
  <c r="E6038" i="13"/>
  <c r="F6038" i="13"/>
  <c r="C6039" i="13"/>
  <c r="D6039" i="13"/>
  <c r="E6039" i="13"/>
  <c r="F6039" i="13"/>
  <c r="C6040" i="13"/>
  <c r="D6040" i="13"/>
  <c r="E6040" i="13"/>
  <c r="F6040" i="13"/>
  <c r="C6041" i="13"/>
  <c r="D6041" i="13"/>
  <c r="E6041" i="13"/>
  <c r="F6041" i="13"/>
  <c r="C6042" i="13"/>
  <c r="D6042" i="13"/>
  <c r="E6042" i="13"/>
  <c r="F6042" i="13"/>
  <c r="C6043" i="13"/>
  <c r="D6043" i="13"/>
  <c r="E6043" i="13"/>
  <c r="F6043" i="13"/>
  <c r="C6044" i="13"/>
  <c r="D6044" i="13"/>
  <c r="E6044" i="13"/>
  <c r="F6044" i="13"/>
  <c r="C6045" i="13"/>
  <c r="D6045" i="13"/>
  <c r="E6045" i="13"/>
  <c r="F6045" i="13"/>
  <c r="C6046" i="13"/>
  <c r="D6046" i="13"/>
  <c r="E6046" i="13"/>
  <c r="F6046" i="13"/>
  <c r="C6047" i="13"/>
  <c r="D6047" i="13"/>
  <c r="E6047" i="13"/>
  <c r="F6047" i="13"/>
  <c r="C6048" i="13"/>
  <c r="D6048" i="13"/>
  <c r="E6048" i="13"/>
  <c r="F6048" i="13"/>
  <c r="C6049" i="13"/>
  <c r="D6049" i="13"/>
  <c r="E6049" i="13"/>
  <c r="F6049" i="13"/>
  <c r="C6050" i="13"/>
  <c r="D6050" i="13"/>
  <c r="E6050" i="13"/>
  <c r="F6050" i="13"/>
  <c r="C6051" i="13"/>
  <c r="D6051" i="13"/>
  <c r="E6051" i="13"/>
  <c r="F6051" i="13"/>
  <c r="C6052" i="13"/>
  <c r="D6052" i="13"/>
  <c r="E6052" i="13"/>
  <c r="F6052" i="13"/>
  <c r="C1401" i="13" l="1"/>
  <c r="E1401" i="13" s="1"/>
  <c r="C1369" i="13"/>
  <c r="E1369" i="13" s="1"/>
  <c r="J1288" i="13"/>
  <c r="K1288" i="13" s="1"/>
  <c r="C1288" i="13"/>
  <c r="E1288" i="13" s="1"/>
  <c r="J1272" i="13"/>
  <c r="K1272" i="13" s="1"/>
  <c r="C1272" i="13"/>
  <c r="E1272" i="13" s="1"/>
  <c r="J1256" i="13"/>
  <c r="K1256" i="13" s="1"/>
  <c r="C1256" i="13"/>
  <c r="E1256" i="13" s="1"/>
  <c r="J1240" i="13"/>
  <c r="K1240" i="13" s="1"/>
  <c r="C1240" i="13"/>
  <c r="E1240" i="13" s="1"/>
  <c r="J1220" i="13"/>
  <c r="K1220" i="13" s="1"/>
  <c r="C1220" i="13"/>
  <c r="E1220" i="13" s="1"/>
  <c r="J1204" i="13"/>
  <c r="K1204" i="13" s="1"/>
  <c r="C1204" i="13"/>
  <c r="E1204" i="13" s="1"/>
  <c r="J1156" i="13"/>
  <c r="K1156" i="13" s="1"/>
  <c r="C1156" i="13"/>
  <c r="E1156" i="13" s="1"/>
  <c r="J1052" i="13"/>
  <c r="K1052" i="13" s="1"/>
  <c r="C1052" i="13"/>
  <c r="E1052" i="13" s="1"/>
  <c r="J1000" i="13"/>
  <c r="K1000" i="13" s="1"/>
  <c r="C1000" i="13"/>
  <c r="E1000" i="13" s="1"/>
  <c r="J980" i="13"/>
  <c r="K980" i="13" s="1"/>
  <c r="C980" i="13"/>
  <c r="E980" i="13" s="1"/>
  <c r="J948" i="13"/>
  <c r="K948" i="13" s="1"/>
  <c r="C948" i="13"/>
  <c r="E948" i="13" s="1"/>
  <c r="J904" i="13"/>
  <c r="K904" i="13" s="1"/>
  <c r="C904" i="13"/>
  <c r="E904" i="13" s="1"/>
  <c r="J867" i="13"/>
  <c r="K867" i="13" s="1"/>
  <c r="C867" i="13"/>
  <c r="E867" i="13" s="1"/>
  <c r="J835" i="13"/>
  <c r="K835" i="13" s="1"/>
  <c r="C835" i="13"/>
  <c r="E835" i="13" s="1"/>
  <c r="J819" i="13"/>
  <c r="K819" i="13" s="1"/>
  <c r="C819" i="13"/>
  <c r="E819" i="13" s="1"/>
  <c r="J779" i="13"/>
  <c r="K779" i="13" s="1"/>
  <c r="C779" i="13"/>
  <c r="E779" i="13" s="1"/>
  <c r="J771" i="13"/>
  <c r="K771" i="13" s="1"/>
  <c r="C771" i="13"/>
  <c r="E771" i="13" s="1"/>
  <c r="J763" i="13"/>
  <c r="K763" i="13" s="1"/>
  <c r="C763" i="13"/>
  <c r="E763" i="13" s="1"/>
  <c r="J755" i="13"/>
  <c r="K755" i="13" s="1"/>
  <c r="C755" i="13"/>
  <c r="E755" i="13" s="1"/>
  <c r="J738" i="13"/>
  <c r="K738" i="13" s="1"/>
  <c r="C738" i="13"/>
  <c r="E738" i="13" s="1"/>
  <c r="J722" i="13"/>
  <c r="K722" i="13" s="1"/>
  <c r="C722" i="13"/>
  <c r="E722" i="13" s="1"/>
  <c r="J713" i="13"/>
  <c r="K713" i="13" s="1"/>
  <c r="C713" i="13"/>
  <c r="E713" i="13" s="1"/>
  <c r="J695" i="13"/>
  <c r="K695" i="13" s="1"/>
  <c r="C695" i="13"/>
  <c r="E695" i="13" s="1"/>
  <c r="J631" i="13"/>
  <c r="K631" i="13" s="1"/>
  <c r="C631" i="13"/>
  <c r="E631" i="13" s="1"/>
  <c r="J567" i="13"/>
  <c r="K567" i="13" s="1"/>
  <c r="C567" i="13"/>
  <c r="E567" i="13" s="1"/>
  <c r="J557" i="13"/>
  <c r="K557" i="13" s="1"/>
  <c r="C557" i="13"/>
  <c r="E557" i="13" s="1"/>
  <c r="J500" i="13"/>
  <c r="K500" i="13" s="1"/>
  <c r="C500" i="13"/>
  <c r="E500" i="13" s="1"/>
  <c r="J486" i="13"/>
  <c r="K486" i="13" s="1"/>
  <c r="C486" i="13"/>
  <c r="E486" i="13" s="1"/>
  <c r="J466" i="13"/>
  <c r="K466" i="13" s="1"/>
  <c r="C466" i="13"/>
  <c r="E466" i="13" s="1"/>
  <c r="J446" i="13"/>
  <c r="K446" i="13" s="1"/>
  <c r="C446" i="13"/>
  <c r="E446" i="13" s="1"/>
  <c r="J394" i="13"/>
  <c r="K394" i="13" s="1"/>
  <c r="C394" i="13"/>
  <c r="E394" i="13" s="1"/>
  <c r="J390" i="13"/>
  <c r="K390" i="13" s="1"/>
  <c r="C390" i="13"/>
  <c r="E390" i="13" s="1"/>
  <c r="J356" i="13"/>
  <c r="K356" i="13" s="1"/>
  <c r="C356" i="13"/>
  <c r="E356" i="13" s="1"/>
  <c r="J348" i="13"/>
  <c r="K348" i="13" s="1"/>
  <c r="C348" i="13"/>
  <c r="E348" i="13" s="1"/>
  <c r="J340" i="13"/>
  <c r="K340" i="13" s="1"/>
  <c r="C340" i="13"/>
  <c r="E340" i="13" s="1"/>
  <c r="J313" i="13"/>
  <c r="K313" i="13" s="1"/>
  <c r="C313" i="13"/>
  <c r="E313" i="13" s="1"/>
  <c r="J292" i="13"/>
  <c r="K292" i="13" s="1"/>
  <c r="C292" i="13"/>
  <c r="E292" i="13" s="1"/>
  <c r="J241" i="13"/>
  <c r="K241" i="13" s="1"/>
  <c r="C241" i="13"/>
  <c r="E241" i="13" s="1"/>
  <c r="J237" i="13"/>
  <c r="K237" i="13" s="1"/>
  <c r="C237" i="13"/>
  <c r="E237" i="13" s="1"/>
  <c r="J177" i="13"/>
  <c r="K177" i="13" s="1"/>
  <c r="C177" i="13"/>
  <c r="E177" i="13" s="1"/>
  <c r="J173" i="13"/>
  <c r="K173" i="13" s="1"/>
  <c r="C173" i="13"/>
  <c r="E173" i="13" s="1"/>
  <c r="J169" i="13"/>
  <c r="K169" i="13" s="1"/>
  <c r="C169" i="13"/>
  <c r="E169" i="13" s="1"/>
  <c r="J146" i="13"/>
  <c r="K146" i="13" s="1"/>
  <c r="C146" i="13"/>
  <c r="E146" i="13" s="1"/>
  <c r="J142" i="13"/>
  <c r="K142" i="13" s="1"/>
  <c r="C142" i="13"/>
  <c r="E142" i="13" s="1"/>
  <c r="J138" i="13"/>
  <c r="K138" i="13" s="1"/>
  <c r="C138" i="13"/>
  <c r="E138" i="13" s="1"/>
  <c r="J134" i="13"/>
  <c r="K134" i="13" s="1"/>
  <c r="C134" i="13"/>
  <c r="E134" i="13" s="1"/>
  <c r="J113" i="13"/>
  <c r="K113" i="13" s="1"/>
  <c r="C113" i="13"/>
  <c r="E113" i="13" s="1"/>
  <c r="J109" i="13"/>
  <c r="K109" i="13" s="1"/>
  <c r="C109" i="13"/>
  <c r="E109" i="13" s="1"/>
  <c r="J105" i="13"/>
  <c r="K105" i="13" s="1"/>
  <c r="C105" i="13"/>
  <c r="E105" i="13" s="1"/>
  <c r="J3" i="13"/>
  <c r="K3" i="13" s="1"/>
  <c r="C3" i="13"/>
  <c r="E3" i="13" s="1"/>
  <c r="C1449" i="13"/>
  <c r="E1449" i="13" s="1"/>
  <c r="C1433" i="13"/>
  <c r="E1433" i="13" s="1"/>
  <c r="C1417" i="13"/>
  <c r="E1417" i="13" s="1"/>
  <c r="C1405" i="13"/>
  <c r="E1405" i="13" s="1"/>
  <c r="C1400" i="13"/>
  <c r="E1400" i="13" s="1"/>
  <c r="C1389" i="13"/>
  <c r="E1389" i="13" s="1"/>
  <c r="C1384" i="13"/>
  <c r="E1384" i="13" s="1"/>
  <c r="C1373" i="13"/>
  <c r="E1373" i="13" s="1"/>
  <c r="C1368" i="13"/>
  <c r="E1368" i="13" s="1"/>
  <c r="C1361" i="13"/>
  <c r="E1361" i="13" s="1"/>
  <c r="C1344" i="13"/>
  <c r="E1344" i="13" s="1"/>
  <c r="C1248" i="13"/>
  <c r="E1248" i="13" s="1"/>
  <c r="C1212" i="13"/>
  <c r="E1212" i="13" s="1"/>
  <c r="C1164" i="13"/>
  <c r="E1164" i="13" s="1"/>
  <c r="C1132" i="13"/>
  <c r="E1132" i="13" s="1"/>
  <c r="C1084" i="13"/>
  <c r="E1084" i="13" s="1"/>
  <c r="C1044" i="13"/>
  <c r="E1044" i="13" s="1"/>
  <c r="C984" i="13"/>
  <c r="E984" i="13" s="1"/>
  <c r="C960" i="13"/>
  <c r="E960" i="13" s="1"/>
  <c r="C908" i="13"/>
  <c r="E908" i="13" s="1"/>
  <c r="C875" i="13"/>
  <c r="E875" i="13" s="1"/>
  <c r="C856" i="13"/>
  <c r="E856" i="13" s="1"/>
  <c r="C843" i="13"/>
  <c r="E843" i="13" s="1"/>
  <c r="C824" i="13"/>
  <c r="E824" i="13" s="1"/>
  <c r="C816" i="13"/>
  <c r="E816" i="13" s="1"/>
  <c r="C784" i="13"/>
  <c r="E784" i="13" s="1"/>
  <c r="C752" i="13"/>
  <c r="E752" i="13" s="1"/>
  <c r="C743" i="13"/>
  <c r="E743" i="13" s="1"/>
  <c r="C636" i="13"/>
  <c r="E636" i="13" s="1"/>
  <c r="C626" i="13"/>
  <c r="E626" i="13" s="1"/>
  <c r="C572" i="13"/>
  <c r="E572" i="13" s="1"/>
  <c r="C488" i="13"/>
  <c r="E488" i="13" s="1"/>
  <c r="C358" i="13"/>
  <c r="E358" i="13" s="1"/>
  <c r="C140" i="13"/>
  <c r="E140" i="13" s="1"/>
  <c r="D1955" i="13"/>
  <c r="F1955" i="13" s="1"/>
  <c r="D1948" i="13"/>
  <c r="F1948" i="13" s="1"/>
  <c r="J1273" i="13"/>
  <c r="K1273" i="13" s="1"/>
  <c r="C1273" i="13"/>
  <c r="E1273" i="13" s="1"/>
  <c r="C1445" i="13"/>
  <c r="E1445" i="13" s="1"/>
  <c r="C1429" i="13"/>
  <c r="E1429" i="13" s="1"/>
  <c r="C1413" i="13"/>
  <c r="E1413" i="13" s="1"/>
  <c r="C1385" i="13"/>
  <c r="E1385" i="13" s="1"/>
  <c r="J1320" i="13"/>
  <c r="K1320" i="13" s="1"/>
  <c r="C1320" i="13"/>
  <c r="E1320" i="13" s="1"/>
  <c r="J1140" i="13"/>
  <c r="K1140" i="13" s="1"/>
  <c r="C1140" i="13"/>
  <c r="E1140" i="13" s="1"/>
  <c r="J1092" i="13"/>
  <c r="K1092" i="13" s="1"/>
  <c r="C1092" i="13"/>
  <c r="E1092" i="13" s="1"/>
  <c r="J1076" i="13"/>
  <c r="K1076" i="13" s="1"/>
  <c r="C1076" i="13"/>
  <c r="E1076" i="13" s="1"/>
  <c r="J1040" i="13"/>
  <c r="K1040" i="13" s="1"/>
  <c r="C1040" i="13"/>
  <c r="E1040" i="13" s="1"/>
  <c r="J1036" i="13"/>
  <c r="K1036" i="13" s="1"/>
  <c r="C1036" i="13"/>
  <c r="E1036" i="13" s="1"/>
  <c r="J1004" i="13"/>
  <c r="K1004" i="13" s="1"/>
  <c r="C1004" i="13"/>
  <c r="E1004" i="13" s="1"/>
  <c r="J988" i="13"/>
  <c r="K988" i="13" s="1"/>
  <c r="C988" i="13"/>
  <c r="E988" i="13" s="1"/>
  <c r="J972" i="13"/>
  <c r="K972" i="13" s="1"/>
  <c r="C972" i="13"/>
  <c r="E972" i="13" s="1"/>
  <c r="J968" i="13"/>
  <c r="K968" i="13" s="1"/>
  <c r="C968" i="13"/>
  <c r="E968" i="13" s="1"/>
  <c r="J956" i="13"/>
  <c r="K956" i="13" s="1"/>
  <c r="C956" i="13"/>
  <c r="E956" i="13" s="1"/>
  <c r="J940" i="13"/>
  <c r="K940" i="13" s="1"/>
  <c r="C940" i="13"/>
  <c r="E940" i="13" s="1"/>
  <c r="J920" i="13"/>
  <c r="K920" i="13" s="1"/>
  <c r="C920" i="13"/>
  <c r="E920" i="13" s="1"/>
  <c r="J912" i="13"/>
  <c r="K912" i="13" s="1"/>
  <c r="C912" i="13"/>
  <c r="E912" i="13" s="1"/>
  <c r="J896" i="13"/>
  <c r="K896" i="13" s="1"/>
  <c r="C896" i="13"/>
  <c r="E896" i="13" s="1"/>
  <c r="J888" i="13"/>
  <c r="K888" i="13" s="1"/>
  <c r="C888" i="13"/>
  <c r="E888" i="13" s="1"/>
  <c r="J880" i="13"/>
  <c r="K880" i="13" s="1"/>
  <c r="C880" i="13"/>
  <c r="E880" i="13" s="1"/>
  <c r="J872" i="13"/>
  <c r="K872" i="13" s="1"/>
  <c r="C872" i="13"/>
  <c r="E872" i="13" s="1"/>
  <c r="J859" i="13"/>
  <c r="K859" i="13" s="1"/>
  <c r="C859" i="13"/>
  <c r="E859" i="13" s="1"/>
  <c r="J848" i="13"/>
  <c r="K848" i="13" s="1"/>
  <c r="C848" i="13"/>
  <c r="E848" i="13" s="1"/>
  <c r="J840" i="13"/>
  <c r="K840" i="13" s="1"/>
  <c r="C840" i="13"/>
  <c r="E840" i="13" s="1"/>
  <c r="J827" i="13"/>
  <c r="K827" i="13" s="1"/>
  <c r="C827" i="13"/>
  <c r="E827" i="13" s="1"/>
  <c r="J811" i="13"/>
  <c r="K811" i="13" s="1"/>
  <c r="C811" i="13"/>
  <c r="E811" i="13" s="1"/>
  <c r="J803" i="13"/>
  <c r="K803" i="13" s="1"/>
  <c r="C803" i="13"/>
  <c r="E803" i="13" s="1"/>
  <c r="J795" i="13"/>
  <c r="K795" i="13" s="1"/>
  <c r="C795" i="13"/>
  <c r="E795" i="13" s="1"/>
  <c r="J787" i="13"/>
  <c r="K787" i="13" s="1"/>
  <c r="C787" i="13"/>
  <c r="E787" i="13" s="1"/>
  <c r="J729" i="13"/>
  <c r="K729" i="13" s="1"/>
  <c r="C729" i="13"/>
  <c r="E729" i="13" s="1"/>
  <c r="J720" i="13"/>
  <c r="K720" i="13" s="1"/>
  <c r="C720" i="13"/>
  <c r="E720" i="13" s="1"/>
  <c r="J711" i="13"/>
  <c r="K711" i="13" s="1"/>
  <c r="C711" i="13"/>
  <c r="E711" i="13" s="1"/>
  <c r="J704" i="13"/>
  <c r="K704" i="13" s="1"/>
  <c r="C704" i="13"/>
  <c r="E704" i="13" s="1"/>
  <c r="J685" i="13"/>
  <c r="K685" i="13" s="1"/>
  <c r="C685" i="13"/>
  <c r="E685" i="13" s="1"/>
  <c r="J663" i="13"/>
  <c r="K663" i="13" s="1"/>
  <c r="C663" i="13"/>
  <c r="E663" i="13" s="1"/>
  <c r="J638" i="13"/>
  <c r="K638" i="13" s="1"/>
  <c r="C638" i="13"/>
  <c r="E638" i="13" s="1"/>
  <c r="J621" i="13"/>
  <c r="K621" i="13" s="1"/>
  <c r="C621" i="13"/>
  <c r="E621" i="13" s="1"/>
  <c r="J606" i="13"/>
  <c r="K606" i="13" s="1"/>
  <c r="C606" i="13"/>
  <c r="E606" i="13" s="1"/>
  <c r="J604" i="13"/>
  <c r="K604" i="13" s="1"/>
  <c r="C604" i="13"/>
  <c r="E604" i="13" s="1"/>
  <c r="J594" i="13"/>
  <c r="K594" i="13" s="1"/>
  <c r="C594" i="13"/>
  <c r="E594" i="13" s="1"/>
  <c r="J589" i="13"/>
  <c r="K589" i="13" s="1"/>
  <c r="C589" i="13"/>
  <c r="E589" i="13" s="1"/>
  <c r="J587" i="13"/>
  <c r="K587" i="13" s="1"/>
  <c r="C587" i="13"/>
  <c r="E587" i="13" s="1"/>
  <c r="J574" i="13"/>
  <c r="K574" i="13" s="1"/>
  <c r="C574" i="13"/>
  <c r="E574" i="13" s="1"/>
  <c r="J508" i="13"/>
  <c r="K508" i="13" s="1"/>
  <c r="C508" i="13"/>
  <c r="E508" i="13" s="1"/>
  <c r="J506" i="13"/>
  <c r="K506" i="13" s="1"/>
  <c r="C506" i="13"/>
  <c r="E506" i="13" s="1"/>
  <c r="J494" i="13"/>
  <c r="K494" i="13" s="1"/>
  <c r="C494" i="13"/>
  <c r="E494" i="13" s="1"/>
  <c r="J482" i="13"/>
  <c r="K482" i="13" s="1"/>
  <c r="C482" i="13"/>
  <c r="E482" i="13" s="1"/>
  <c r="J478" i="13"/>
  <c r="K478" i="13" s="1"/>
  <c r="C478" i="13"/>
  <c r="E478" i="13" s="1"/>
  <c r="J474" i="13"/>
  <c r="K474" i="13" s="1"/>
  <c r="C474" i="13"/>
  <c r="E474" i="13" s="1"/>
  <c r="J442" i="13"/>
  <c r="K442" i="13" s="1"/>
  <c r="C442" i="13"/>
  <c r="E442" i="13" s="1"/>
  <c r="J438" i="13"/>
  <c r="K438" i="13" s="1"/>
  <c r="C438" i="13"/>
  <c r="E438" i="13" s="1"/>
  <c r="J434" i="13"/>
  <c r="K434" i="13" s="1"/>
  <c r="C434" i="13"/>
  <c r="E434" i="13" s="1"/>
  <c r="J425" i="13"/>
  <c r="K425" i="13" s="1"/>
  <c r="C425" i="13"/>
  <c r="E425" i="13" s="1"/>
  <c r="J421" i="13"/>
  <c r="K421" i="13" s="1"/>
  <c r="C421" i="13"/>
  <c r="E421" i="13" s="1"/>
  <c r="J417" i="13"/>
  <c r="K417" i="13" s="1"/>
  <c r="C417" i="13"/>
  <c r="E417" i="13" s="1"/>
  <c r="J396" i="13"/>
  <c r="K396" i="13" s="1"/>
  <c r="C396" i="13"/>
  <c r="E396" i="13" s="1"/>
  <c r="J329" i="13"/>
  <c r="K329" i="13" s="1"/>
  <c r="C329" i="13"/>
  <c r="E329" i="13" s="1"/>
  <c r="J325" i="13"/>
  <c r="K325" i="13" s="1"/>
  <c r="C325" i="13"/>
  <c r="E325" i="13" s="1"/>
  <c r="J321" i="13"/>
  <c r="K321" i="13" s="1"/>
  <c r="C321" i="13"/>
  <c r="E321" i="13" s="1"/>
  <c r="J317" i="13"/>
  <c r="K317" i="13" s="1"/>
  <c r="C317" i="13"/>
  <c r="E317" i="13" s="1"/>
  <c r="J309" i="13"/>
  <c r="K309" i="13" s="1"/>
  <c r="C309" i="13"/>
  <c r="E309" i="13" s="1"/>
  <c r="J305" i="13"/>
  <c r="K305" i="13" s="1"/>
  <c r="C305" i="13"/>
  <c r="E305" i="13" s="1"/>
  <c r="J265" i="13"/>
  <c r="K265" i="13" s="1"/>
  <c r="C265" i="13"/>
  <c r="E265" i="13" s="1"/>
  <c r="J261" i="13"/>
  <c r="K261" i="13" s="1"/>
  <c r="C261" i="13"/>
  <c r="E261" i="13" s="1"/>
  <c r="J257" i="13"/>
  <c r="K257" i="13" s="1"/>
  <c r="C257" i="13"/>
  <c r="E257" i="13" s="1"/>
  <c r="J253" i="13"/>
  <c r="K253" i="13" s="1"/>
  <c r="C253" i="13"/>
  <c r="E253" i="13" s="1"/>
  <c r="J249" i="13"/>
  <c r="K249" i="13" s="1"/>
  <c r="C249" i="13"/>
  <c r="E249" i="13" s="1"/>
  <c r="J245" i="13"/>
  <c r="K245" i="13" s="1"/>
  <c r="C245" i="13"/>
  <c r="E245" i="13" s="1"/>
  <c r="J165" i="13"/>
  <c r="K165" i="13" s="1"/>
  <c r="C165" i="13"/>
  <c r="E165" i="13" s="1"/>
  <c r="C1468" i="13"/>
  <c r="E1468" i="13" s="1"/>
  <c r="C1457" i="13"/>
  <c r="E1457" i="13" s="1"/>
  <c r="C1453" i="13"/>
  <c r="E1453" i="13" s="1"/>
  <c r="C1448" i="13"/>
  <c r="E1448" i="13" s="1"/>
  <c r="C1437" i="13"/>
  <c r="E1437" i="13" s="1"/>
  <c r="C1432" i="13"/>
  <c r="E1432" i="13" s="1"/>
  <c r="C1421" i="13"/>
  <c r="E1421" i="13" s="1"/>
  <c r="C1416" i="13"/>
  <c r="E1416" i="13" s="1"/>
  <c r="C1393" i="13"/>
  <c r="E1393" i="13" s="1"/>
  <c r="C1377" i="13"/>
  <c r="E1377" i="13" s="1"/>
  <c r="C1360" i="13"/>
  <c r="E1360" i="13" s="1"/>
  <c r="C1348" i="13"/>
  <c r="E1348" i="13" s="1"/>
  <c r="C1280" i="13"/>
  <c r="E1280" i="13" s="1"/>
  <c r="C1180" i="13"/>
  <c r="E1180" i="13" s="1"/>
  <c r="C996" i="13"/>
  <c r="E996" i="13" s="1"/>
  <c r="C964" i="13"/>
  <c r="E964" i="13" s="1"/>
  <c r="C932" i="13"/>
  <c r="E932" i="13" s="1"/>
  <c r="C916" i="13"/>
  <c r="E916" i="13" s="1"/>
  <c r="C883" i="13"/>
  <c r="E883" i="13" s="1"/>
  <c r="C851" i="13"/>
  <c r="E851" i="13" s="1"/>
  <c r="C792" i="13"/>
  <c r="E792" i="13" s="1"/>
  <c r="C760" i="13"/>
  <c r="E760" i="13" s="1"/>
  <c r="C727" i="13"/>
  <c r="E727" i="13" s="1"/>
  <c r="C697" i="13"/>
  <c r="E697" i="13" s="1"/>
  <c r="C653" i="13"/>
  <c r="E653" i="13" s="1"/>
  <c r="C599" i="13"/>
  <c r="E599" i="13" s="1"/>
  <c r="C492" i="13"/>
  <c r="E492" i="13" s="1"/>
  <c r="C476" i="13"/>
  <c r="E476" i="13" s="1"/>
  <c r="C436" i="13"/>
  <c r="E436" i="13" s="1"/>
  <c r="C362" i="13"/>
  <c r="E362" i="13" s="1"/>
  <c r="C346" i="13"/>
  <c r="E346" i="13" s="1"/>
  <c r="C298" i="13"/>
  <c r="E298" i="13" s="1"/>
  <c r="J1859" i="13"/>
  <c r="K1859" i="13" s="1"/>
  <c r="D1859" i="13"/>
  <c r="F1859" i="13" s="1"/>
  <c r="C1859" i="13"/>
  <c r="E1859" i="13" s="1"/>
  <c r="J1739" i="13"/>
  <c r="K1739" i="13" s="1"/>
  <c r="G1739" i="13" s="1"/>
  <c r="E1739" i="19" s="1"/>
  <c r="C1739" i="13"/>
  <c r="E1739" i="13" s="1"/>
  <c r="J1233" i="13"/>
  <c r="K1233" i="13" s="1"/>
  <c r="C1233" i="13"/>
  <c r="E1233" i="13" s="1"/>
  <c r="J1193" i="13"/>
  <c r="K1193" i="13" s="1"/>
  <c r="C1193" i="13"/>
  <c r="E1193" i="13" s="1"/>
  <c r="J873" i="13"/>
  <c r="K873" i="13" s="1"/>
  <c r="C873" i="13"/>
  <c r="E873" i="13" s="1"/>
  <c r="J870" i="13"/>
  <c r="K870" i="13" s="1"/>
  <c r="C870" i="13"/>
  <c r="E870" i="13" s="1"/>
  <c r="J857" i="13"/>
  <c r="K857" i="13" s="1"/>
  <c r="C857" i="13"/>
  <c r="E857" i="13" s="1"/>
  <c r="J841" i="13"/>
  <c r="K841" i="13" s="1"/>
  <c r="C841" i="13"/>
  <c r="E841" i="13" s="1"/>
  <c r="J833" i="13"/>
  <c r="K833" i="13" s="1"/>
  <c r="C833" i="13"/>
  <c r="E833" i="13" s="1"/>
  <c r="J817" i="13"/>
  <c r="K817" i="13" s="1"/>
  <c r="C817" i="13"/>
  <c r="E817" i="13" s="1"/>
  <c r="J814" i="13"/>
  <c r="K814" i="13" s="1"/>
  <c r="C814" i="13"/>
  <c r="E814" i="13" s="1"/>
  <c r="J809" i="13"/>
  <c r="K809" i="13" s="1"/>
  <c r="C809" i="13"/>
  <c r="E809" i="13" s="1"/>
  <c r="J790" i="13"/>
  <c r="K790" i="13" s="1"/>
  <c r="C790" i="13"/>
  <c r="E790" i="13" s="1"/>
  <c r="J785" i="13"/>
  <c r="K785" i="13" s="1"/>
  <c r="C785" i="13"/>
  <c r="E785" i="13" s="1"/>
  <c r="J782" i="13"/>
  <c r="K782" i="13" s="1"/>
  <c r="C782" i="13"/>
  <c r="E782" i="13" s="1"/>
  <c r="J777" i="13"/>
  <c r="K777" i="13" s="1"/>
  <c r="C777" i="13"/>
  <c r="E777" i="13" s="1"/>
  <c r="J723" i="13"/>
  <c r="K723" i="13" s="1"/>
  <c r="C723" i="13"/>
  <c r="E723" i="13" s="1"/>
  <c r="J700" i="13"/>
  <c r="K700" i="13" s="1"/>
  <c r="C700" i="13"/>
  <c r="E700" i="13" s="1"/>
  <c r="J693" i="13"/>
  <c r="K693" i="13" s="1"/>
  <c r="C693" i="13"/>
  <c r="E693" i="13" s="1"/>
  <c r="J688" i="13"/>
  <c r="K688" i="13" s="1"/>
  <c r="C688" i="13"/>
  <c r="E688" i="13" s="1"/>
  <c r="J681" i="13"/>
  <c r="K681" i="13" s="1"/>
  <c r="C681" i="13"/>
  <c r="E681" i="13" s="1"/>
  <c r="J676" i="13"/>
  <c r="K676" i="13" s="1"/>
  <c r="C676" i="13"/>
  <c r="E676" i="13" s="1"/>
  <c r="J673" i="13"/>
  <c r="K673" i="13" s="1"/>
  <c r="C673" i="13"/>
  <c r="E673" i="13" s="1"/>
  <c r="J666" i="13"/>
  <c r="K666" i="13" s="1"/>
  <c r="C666" i="13"/>
  <c r="E666" i="13" s="1"/>
  <c r="J659" i="13"/>
  <c r="K659" i="13" s="1"/>
  <c r="C659" i="13"/>
  <c r="E659" i="13" s="1"/>
  <c r="J646" i="13"/>
  <c r="K646" i="13" s="1"/>
  <c r="C646" i="13"/>
  <c r="E646" i="13" s="1"/>
  <c r="J641" i="13"/>
  <c r="K641" i="13" s="1"/>
  <c r="C641" i="13"/>
  <c r="E641" i="13" s="1"/>
  <c r="J632" i="13"/>
  <c r="K632" i="13" s="1"/>
  <c r="C632" i="13"/>
  <c r="E632" i="13" s="1"/>
  <c r="J614" i="13"/>
  <c r="K614" i="13" s="1"/>
  <c r="C614" i="13"/>
  <c r="E614" i="13" s="1"/>
  <c r="J602" i="13"/>
  <c r="K602" i="13" s="1"/>
  <c r="C602" i="13"/>
  <c r="E602" i="13" s="1"/>
  <c r="J597" i="13"/>
  <c r="K597" i="13" s="1"/>
  <c r="C597" i="13"/>
  <c r="E597" i="13" s="1"/>
  <c r="J585" i="13"/>
  <c r="K585" i="13" s="1"/>
  <c r="C585" i="13"/>
  <c r="E585" i="13" s="1"/>
  <c r="J568" i="13"/>
  <c r="K568" i="13" s="1"/>
  <c r="C568" i="13"/>
  <c r="E568" i="13" s="1"/>
  <c r="J560" i="13"/>
  <c r="K560" i="13" s="1"/>
  <c r="C560" i="13"/>
  <c r="E560" i="13" s="1"/>
  <c r="J550" i="13"/>
  <c r="K550" i="13" s="1"/>
  <c r="C550" i="13"/>
  <c r="E550" i="13" s="1"/>
  <c r="J540" i="13"/>
  <c r="K540" i="13" s="1"/>
  <c r="C540" i="13"/>
  <c r="E540" i="13" s="1"/>
  <c r="J538" i="13"/>
  <c r="K538" i="13" s="1"/>
  <c r="C538" i="13"/>
  <c r="E538" i="13" s="1"/>
  <c r="J534" i="13"/>
  <c r="K534" i="13" s="1"/>
  <c r="G534" i="13" s="1"/>
  <c r="E534" i="19" s="1"/>
  <c r="C534" i="13"/>
  <c r="E534" i="13" s="1"/>
  <c r="J532" i="13"/>
  <c r="K532" i="13" s="1"/>
  <c r="C532" i="13"/>
  <c r="E532" i="13" s="1"/>
  <c r="J515" i="13"/>
  <c r="K515" i="13" s="1"/>
  <c r="G515" i="13" s="1"/>
  <c r="E515" i="19" s="1"/>
  <c r="C515" i="13"/>
  <c r="E515" i="13" s="1"/>
  <c r="J430" i="13"/>
  <c r="K430" i="13" s="1"/>
  <c r="C430" i="13"/>
  <c r="E430" i="13" s="1"/>
  <c r="J413" i="13"/>
  <c r="K413" i="13" s="1"/>
  <c r="C413" i="13"/>
  <c r="E413" i="13" s="1"/>
  <c r="J409" i="13"/>
  <c r="K409" i="13" s="1"/>
  <c r="C409" i="13"/>
  <c r="E409" i="13" s="1"/>
  <c r="J388" i="13"/>
  <c r="K388" i="13" s="1"/>
  <c r="G388" i="13" s="1"/>
  <c r="E388" i="19" s="1"/>
  <c r="C388" i="13"/>
  <c r="E388" i="13" s="1"/>
  <c r="J377" i="13"/>
  <c r="K377" i="13" s="1"/>
  <c r="C377" i="13"/>
  <c r="E377" i="13" s="1"/>
  <c r="J282" i="13"/>
  <c r="K282" i="13" s="1"/>
  <c r="G282" i="13" s="1"/>
  <c r="C282" i="13"/>
  <c r="E282" i="13" s="1"/>
  <c r="J190" i="13"/>
  <c r="K190" i="13" s="1"/>
  <c r="C190" i="13"/>
  <c r="E190" i="13" s="1"/>
  <c r="J132" i="13"/>
  <c r="K132" i="13" s="1"/>
  <c r="C132" i="13"/>
  <c r="E132" i="13" s="1"/>
  <c r="C577" i="13"/>
  <c r="E577" i="13" s="1"/>
  <c r="C553" i="13"/>
  <c r="E553" i="13" s="1"/>
  <c r="C542" i="13"/>
  <c r="E542" i="13" s="1"/>
  <c r="C286" i="13"/>
  <c r="E286" i="13" s="1"/>
  <c r="J1987" i="13"/>
  <c r="K1987" i="13" s="1"/>
  <c r="D1987" i="13"/>
  <c r="F1987" i="13" s="1"/>
  <c r="J1835" i="13"/>
  <c r="K1835" i="13" s="1"/>
  <c r="G1835" i="13" s="1"/>
  <c r="E1835" i="19" s="1"/>
  <c r="C1835" i="13"/>
  <c r="E1835" i="13" s="1"/>
  <c r="J1811" i="13"/>
  <c r="K1811" i="13" s="1"/>
  <c r="C1811" i="13"/>
  <c r="E1811" i="13" s="1"/>
  <c r="J1731" i="13"/>
  <c r="K1731" i="13" s="1"/>
  <c r="G1731" i="13" s="1"/>
  <c r="E1731" i="19" s="1"/>
  <c r="C1731" i="13"/>
  <c r="E1731" i="13" s="1"/>
  <c r="D1539" i="13"/>
  <c r="F1539" i="13" s="1"/>
  <c r="C1539" i="13"/>
  <c r="E1539" i="13" s="1"/>
  <c r="D1531" i="13"/>
  <c r="F1531" i="13" s="1"/>
  <c r="C1531" i="13"/>
  <c r="E1531" i="13" s="1"/>
  <c r="J1519" i="13"/>
  <c r="K1519" i="13" s="1"/>
  <c r="C1519" i="13"/>
  <c r="E1519" i="13" s="1"/>
  <c r="J1511" i="13"/>
  <c r="K1511" i="13" s="1"/>
  <c r="G1511" i="13" s="1"/>
  <c r="E1511" i="19" s="1"/>
  <c r="C1511" i="13"/>
  <c r="E1511" i="13" s="1"/>
  <c r="D1365" i="13"/>
  <c r="F1365" i="13" s="1"/>
  <c r="C1365" i="13"/>
  <c r="E1365" i="13" s="1"/>
  <c r="J894" i="13"/>
  <c r="K894" i="13" s="1"/>
  <c r="C894" i="13"/>
  <c r="E894" i="13" s="1"/>
  <c r="J854" i="13"/>
  <c r="K854" i="13" s="1"/>
  <c r="C854" i="13"/>
  <c r="E854" i="13" s="1"/>
  <c r="J830" i="13"/>
  <c r="K830" i="13" s="1"/>
  <c r="C830" i="13"/>
  <c r="E830" i="13" s="1"/>
  <c r="J822" i="13"/>
  <c r="K822" i="13" s="1"/>
  <c r="C822" i="13"/>
  <c r="E822" i="13" s="1"/>
  <c r="J769" i="13"/>
  <c r="K769" i="13" s="1"/>
  <c r="C769" i="13"/>
  <c r="E769" i="13" s="1"/>
  <c r="J758" i="13"/>
  <c r="K758" i="13" s="1"/>
  <c r="C758" i="13"/>
  <c r="E758" i="13" s="1"/>
  <c r="J750" i="13"/>
  <c r="K750" i="13" s="1"/>
  <c r="C750" i="13"/>
  <c r="E750" i="13" s="1"/>
  <c r="J748" i="13"/>
  <c r="K748" i="13" s="1"/>
  <c r="C748" i="13"/>
  <c r="E748" i="13" s="1"/>
  <c r="J741" i="13"/>
  <c r="K741" i="13" s="1"/>
  <c r="C741" i="13"/>
  <c r="E741" i="13" s="1"/>
  <c r="J725" i="13"/>
  <c r="K725" i="13" s="1"/>
  <c r="C725" i="13"/>
  <c r="E725" i="13" s="1"/>
  <c r="J718" i="13"/>
  <c r="K718" i="13" s="1"/>
  <c r="C718" i="13"/>
  <c r="E718" i="13" s="1"/>
  <c r="J716" i="13"/>
  <c r="K716" i="13" s="1"/>
  <c r="C716" i="13"/>
  <c r="E716" i="13" s="1"/>
  <c r="J707" i="13"/>
  <c r="K707" i="13" s="1"/>
  <c r="C707" i="13"/>
  <c r="E707" i="13" s="1"/>
  <c r="J671" i="13"/>
  <c r="K671" i="13" s="1"/>
  <c r="C671" i="13"/>
  <c r="E671" i="13" s="1"/>
  <c r="J664" i="13"/>
  <c r="K664" i="13" s="1"/>
  <c r="C664" i="13"/>
  <c r="E664" i="13" s="1"/>
  <c r="J656" i="13"/>
  <c r="K656" i="13" s="1"/>
  <c r="C656" i="13"/>
  <c r="E656" i="13" s="1"/>
  <c r="J612" i="13"/>
  <c r="K612" i="13" s="1"/>
  <c r="C612" i="13"/>
  <c r="E612" i="13" s="1"/>
  <c r="J595" i="13"/>
  <c r="K595" i="13" s="1"/>
  <c r="C595" i="13"/>
  <c r="E595" i="13" s="1"/>
  <c r="J565" i="13"/>
  <c r="K565" i="13" s="1"/>
  <c r="C565" i="13"/>
  <c r="E565" i="13" s="1"/>
  <c r="J546" i="13"/>
  <c r="K546" i="13" s="1"/>
  <c r="C546" i="13"/>
  <c r="E546" i="13" s="1"/>
  <c r="J530" i="13"/>
  <c r="K530" i="13" s="1"/>
  <c r="C530" i="13"/>
  <c r="E530" i="13" s="1"/>
  <c r="J511" i="13"/>
  <c r="K511" i="13" s="1"/>
  <c r="C511" i="13"/>
  <c r="E511" i="13" s="1"/>
  <c r="J397" i="13"/>
  <c r="K397" i="13" s="1"/>
  <c r="C397" i="13"/>
  <c r="E397" i="13" s="1"/>
  <c r="J301" i="13"/>
  <c r="K301" i="13" s="1"/>
  <c r="C301" i="13"/>
  <c r="E301" i="13" s="1"/>
  <c r="J274" i="13"/>
  <c r="K274" i="13" s="1"/>
  <c r="G274" i="13" s="1"/>
  <c r="E274" i="19" s="1"/>
  <c r="C274" i="13"/>
  <c r="E274" i="13" s="1"/>
  <c r="J225" i="13"/>
  <c r="K225" i="13" s="1"/>
  <c r="C225" i="13"/>
  <c r="E225" i="13" s="1"/>
  <c r="J221" i="13"/>
  <c r="K221" i="13" s="1"/>
  <c r="C221" i="13"/>
  <c r="E221" i="13" s="1"/>
  <c r="J209" i="13"/>
  <c r="K209" i="13" s="1"/>
  <c r="C209" i="13"/>
  <c r="E209" i="13" s="1"/>
  <c r="J202" i="13"/>
  <c r="K202" i="13" s="1"/>
  <c r="C202" i="13"/>
  <c r="E202" i="13" s="1"/>
  <c r="J196" i="13"/>
  <c r="K196" i="13" s="1"/>
  <c r="C196" i="13"/>
  <c r="E196" i="13" s="1"/>
  <c r="J157" i="13"/>
  <c r="K157" i="13" s="1"/>
  <c r="C157" i="13"/>
  <c r="E157" i="13" s="1"/>
  <c r="J126" i="13"/>
  <c r="K126" i="13" s="1"/>
  <c r="C126" i="13"/>
  <c r="E126" i="13" s="1"/>
  <c r="J124" i="13"/>
  <c r="K124" i="13" s="1"/>
  <c r="C124" i="13"/>
  <c r="E124" i="13" s="1"/>
  <c r="J122" i="13"/>
  <c r="K122" i="13" s="1"/>
  <c r="C122" i="13"/>
  <c r="E122" i="13" s="1"/>
  <c r="C886" i="13"/>
  <c r="E886" i="13" s="1"/>
  <c r="C881" i="13"/>
  <c r="E881" i="13" s="1"/>
  <c r="C862" i="13"/>
  <c r="E862" i="13" s="1"/>
  <c r="C702" i="13"/>
  <c r="E702" i="13" s="1"/>
  <c r="C678" i="13"/>
  <c r="E678" i="13" s="1"/>
  <c r="C276" i="13"/>
  <c r="E276" i="13" s="1"/>
  <c r="J1855" i="13"/>
  <c r="K1855" i="13" s="1"/>
  <c r="C1855" i="13"/>
  <c r="E1855" i="13" s="1"/>
  <c r="J1827" i="13"/>
  <c r="K1827" i="13" s="1"/>
  <c r="G1827" i="13" s="1"/>
  <c r="E1827" i="19" s="1"/>
  <c r="C1827" i="13"/>
  <c r="E1827" i="13" s="1"/>
  <c r="J1819" i="13"/>
  <c r="K1819" i="13" s="1"/>
  <c r="C1819" i="13"/>
  <c r="E1819" i="13" s="1"/>
  <c r="J1535" i="13"/>
  <c r="K1535" i="13" s="1"/>
  <c r="G1535" i="13" s="1"/>
  <c r="E1535" i="19" s="1"/>
  <c r="C1535" i="13"/>
  <c r="E1535" i="13" s="1"/>
  <c r="J1527" i="13"/>
  <c r="K1527" i="13" s="1"/>
  <c r="D1527" i="13"/>
  <c r="F1527" i="13" s="1"/>
  <c r="C1527" i="13"/>
  <c r="E1527" i="13" s="1"/>
  <c r="D1523" i="13"/>
  <c r="F1523" i="13" s="1"/>
  <c r="C1523" i="13"/>
  <c r="E1523" i="13" s="1"/>
  <c r="D1515" i="13"/>
  <c r="F1515" i="13" s="1"/>
  <c r="C1515" i="13"/>
  <c r="E1515" i="13" s="1"/>
  <c r="J1508" i="13"/>
  <c r="K1508" i="13" s="1"/>
  <c r="C1508" i="13"/>
  <c r="E1508" i="13" s="1"/>
  <c r="J1109" i="13"/>
  <c r="K1109" i="13" s="1"/>
  <c r="C1109" i="13"/>
  <c r="E1109" i="13" s="1"/>
  <c r="J945" i="13"/>
  <c r="K945" i="13" s="1"/>
  <c r="C945" i="13"/>
  <c r="E945" i="13" s="1"/>
  <c r="J909" i="13"/>
  <c r="K909" i="13" s="1"/>
  <c r="C909" i="13"/>
  <c r="E909" i="13" s="1"/>
  <c r="J905" i="13"/>
  <c r="K905" i="13" s="1"/>
  <c r="C905" i="13"/>
  <c r="E905" i="13" s="1"/>
  <c r="J889" i="13"/>
  <c r="K889" i="13" s="1"/>
  <c r="C889" i="13"/>
  <c r="E889" i="13" s="1"/>
  <c r="J878" i="13"/>
  <c r="K878" i="13" s="1"/>
  <c r="C878" i="13"/>
  <c r="E878" i="13" s="1"/>
  <c r="J865" i="13"/>
  <c r="K865" i="13" s="1"/>
  <c r="C865" i="13"/>
  <c r="E865" i="13" s="1"/>
  <c r="J849" i="13"/>
  <c r="K849" i="13" s="1"/>
  <c r="C849" i="13"/>
  <c r="E849" i="13" s="1"/>
  <c r="J846" i="13"/>
  <c r="K846" i="13" s="1"/>
  <c r="C846" i="13"/>
  <c r="E846" i="13" s="1"/>
  <c r="J838" i="13"/>
  <c r="K838" i="13" s="1"/>
  <c r="C838" i="13"/>
  <c r="E838" i="13" s="1"/>
  <c r="J825" i="13"/>
  <c r="K825" i="13" s="1"/>
  <c r="C825" i="13"/>
  <c r="E825" i="13" s="1"/>
  <c r="J806" i="13"/>
  <c r="K806" i="13" s="1"/>
  <c r="C806" i="13"/>
  <c r="E806" i="13" s="1"/>
  <c r="J801" i="13"/>
  <c r="K801" i="13" s="1"/>
  <c r="C801" i="13"/>
  <c r="E801" i="13" s="1"/>
  <c r="J798" i="13"/>
  <c r="K798" i="13" s="1"/>
  <c r="C798" i="13"/>
  <c r="E798" i="13" s="1"/>
  <c r="J793" i="13"/>
  <c r="K793" i="13" s="1"/>
  <c r="C793" i="13"/>
  <c r="E793" i="13" s="1"/>
  <c r="J774" i="13"/>
  <c r="K774" i="13" s="1"/>
  <c r="C774" i="13"/>
  <c r="E774" i="13" s="1"/>
  <c r="J753" i="13"/>
  <c r="K753" i="13" s="1"/>
  <c r="C753" i="13"/>
  <c r="E753" i="13" s="1"/>
  <c r="J739" i="13"/>
  <c r="K739" i="13" s="1"/>
  <c r="C739" i="13"/>
  <c r="E739" i="13" s="1"/>
  <c r="J734" i="13"/>
  <c r="K734" i="13" s="1"/>
  <c r="C734" i="13"/>
  <c r="E734" i="13" s="1"/>
  <c r="J732" i="13"/>
  <c r="K732" i="13" s="1"/>
  <c r="C732" i="13"/>
  <c r="E732" i="13" s="1"/>
  <c r="J709" i="13"/>
  <c r="K709" i="13" s="1"/>
  <c r="C709" i="13"/>
  <c r="E709" i="13" s="1"/>
  <c r="J691" i="13"/>
  <c r="K691" i="13" s="1"/>
  <c r="C691" i="13"/>
  <c r="E691" i="13" s="1"/>
  <c r="J661" i="13"/>
  <c r="K661" i="13" s="1"/>
  <c r="C661" i="13"/>
  <c r="E661" i="13" s="1"/>
  <c r="J649" i="13"/>
  <c r="K649" i="13" s="1"/>
  <c r="C649" i="13"/>
  <c r="E649" i="13" s="1"/>
  <c r="J644" i="13"/>
  <c r="K644" i="13" s="1"/>
  <c r="C644" i="13"/>
  <c r="E644" i="13" s="1"/>
  <c r="J639" i="13"/>
  <c r="K639" i="13" s="1"/>
  <c r="C639" i="13"/>
  <c r="E639" i="13" s="1"/>
  <c r="J634" i="13"/>
  <c r="K634" i="13" s="1"/>
  <c r="C634" i="13"/>
  <c r="E634" i="13" s="1"/>
  <c r="J629" i="13"/>
  <c r="K629" i="13" s="1"/>
  <c r="C629" i="13"/>
  <c r="E629" i="13" s="1"/>
  <c r="J627" i="13"/>
  <c r="K627" i="13" s="1"/>
  <c r="C627" i="13"/>
  <c r="E627" i="13" s="1"/>
  <c r="J624" i="13"/>
  <c r="K624" i="13" s="1"/>
  <c r="C624" i="13"/>
  <c r="E624" i="13" s="1"/>
  <c r="J617" i="13"/>
  <c r="K617" i="13" s="1"/>
  <c r="C617" i="13"/>
  <c r="E617" i="13" s="1"/>
  <c r="J609" i="13"/>
  <c r="K609" i="13" s="1"/>
  <c r="C609" i="13"/>
  <c r="E609" i="13" s="1"/>
  <c r="J592" i="13"/>
  <c r="K592" i="13" s="1"/>
  <c r="C592" i="13"/>
  <c r="E592" i="13" s="1"/>
  <c r="J582" i="13"/>
  <c r="K582" i="13" s="1"/>
  <c r="C582" i="13"/>
  <c r="E582" i="13" s="1"/>
  <c r="J580" i="13"/>
  <c r="K580" i="13" s="1"/>
  <c r="C580" i="13"/>
  <c r="E580" i="13" s="1"/>
  <c r="J575" i="13"/>
  <c r="K575" i="13" s="1"/>
  <c r="C575" i="13"/>
  <c r="E575" i="13" s="1"/>
  <c r="J570" i="13"/>
  <c r="K570" i="13" s="1"/>
  <c r="C570" i="13"/>
  <c r="E570" i="13" s="1"/>
  <c r="J563" i="13"/>
  <c r="K563" i="13" s="1"/>
  <c r="C563" i="13"/>
  <c r="E563" i="13" s="1"/>
  <c r="J548" i="13"/>
  <c r="K548" i="13" s="1"/>
  <c r="C548" i="13"/>
  <c r="E548" i="13" s="1"/>
  <c r="J524" i="13"/>
  <c r="K524" i="13" s="1"/>
  <c r="C524" i="13"/>
  <c r="E524" i="13" s="1"/>
  <c r="J462" i="13"/>
  <c r="K462" i="13" s="1"/>
  <c r="C462" i="13"/>
  <c r="E462" i="13" s="1"/>
  <c r="J405" i="13"/>
  <c r="K405" i="13" s="1"/>
  <c r="C405" i="13"/>
  <c r="E405" i="13" s="1"/>
  <c r="J401" i="13"/>
  <c r="K401" i="13" s="1"/>
  <c r="C401" i="13"/>
  <c r="E401" i="13" s="1"/>
  <c r="J381" i="13"/>
  <c r="K381" i="13" s="1"/>
  <c r="C381" i="13"/>
  <c r="E381" i="13" s="1"/>
  <c r="J284" i="13"/>
  <c r="K284" i="13" s="1"/>
  <c r="C284" i="13"/>
  <c r="E284" i="13" s="1"/>
  <c r="J270" i="13"/>
  <c r="K270" i="13" s="1"/>
  <c r="C270" i="13"/>
  <c r="E270" i="13" s="1"/>
  <c r="J233" i="13"/>
  <c r="K233" i="13" s="1"/>
  <c r="C233" i="13"/>
  <c r="E233" i="13" s="1"/>
  <c r="J229" i="13"/>
  <c r="K229" i="13" s="1"/>
  <c r="C229" i="13"/>
  <c r="E229" i="13" s="1"/>
  <c r="J217" i="13"/>
  <c r="K217" i="13" s="1"/>
  <c r="C217" i="13"/>
  <c r="E217" i="13" s="1"/>
  <c r="J213" i="13"/>
  <c r="K213" i="13" s="1"/>
  <c r="C213" i="13"/>
  <c r="E213" i="13" s="1"/>
  <c r="J204" i="13"/>
  <c r="K204" i="13" s="1"/>
  <c r="C204" i="13"/>
  <c r="E204" i="13" s="1"/>
  <c r="J198" i="13"/>
  <c r="K198" i="13" s="1"/>
  <c r="C198" i="13"/>
  <c r="E198" i="13" s="1"/>
  <c r="J188" i="13"/>
  <c r="K188" i="13" s="1"/>
  <c r="C188" i="13"/>
  <c r="E188" i="13" s="1"/>
  <c r="J186" i="13"/>
  <c r="K186" i="13" s="1"/>
  <c r="C186" i="13"/>
  <c r="E186" i="13" s="1"/>
  <c r="J182" i="13"/>
  <c r="K182" i="13" s="1"/>
  <c r="C182" i="13"/>
  <c r="E182" i="13" s="1"/>
  <c r="J153" i="13"/>
  <c r="K153" i="13" s="1"/>
  <c r="C153" i="13"/>
  <c r="E153" i="13" s="1"/>
  <c r="J149" i="13"/>
  <c r="K149" i="13" s="1"/>
  <c r="C149" i="13"/>
  <c r="E149" i="13" s="1"/>
  <c r="J118" i="13"/>
  <c r="K118" i="13" s="1"/>
  <c r="C118" i="13"/>
  <c r="E118" i="13" s="1"/>
  <c r="C1803" i="13"/>
  <c r="E1803" i="13" s="1"/>
  <c r="C1795" i="13"/>
  <c r="E1795" i="13" s="1"/>
  <c r="C1787" i="13"/>
  <c r="E1787" i="13" s="1"/>
  <c r="C1779" i="13"/>
  <c r="E1779" i="13" s="1"/>
  <c r="C1771" i="13"/>
  <c r="E1771" i="13" s="1"/>
  <c r="C1763" i="13"/>
  <c r="E1763" i="13" s="1"/>
  <c r="C1755" i="13"/>
  <c r="E1755" i="13" s="1"/>
  <c r="C1747" i="13"/>
  <c r="E1747" i="13" s="1"/>
  <c r="C1493" i="13"/>
  <c r="E1493" i="13" s="1"/>
  <c r="C766" i="13"/>
  <c r="E766" i="13" s="1"/>
  <c r="C761" i="13"/>
  <c r="E761" i="13" s="1"/>
  <c r="C607" i="13"/>
  <c r="E607" i="13" s="1"/>
  <c r="C600" i="13"/>
  <c r="E600" i="13" s="1"/>
  <c r="C161" i="13"/>
  <c r="E161" i="13" s="1"/>
  <c r="D1994" i="13"/>
  <c r="F1994" i="13" s="1"/>
  <c r="C1994" i="13"/>
  <c r="E1994" i="13" s="1"/>
  <c r="D1990" i="13"/>
  <c r="F1990" i="13" s="1"/>
  <c r="C1990" i="13"/>
  <c r="E1990" i="13" s="1"/>
  <c r="J1916" i="13"/>
  <c r="K1916" i="13" s="1"/>
  <c r="D1916" i="13"/>
  <c r="F1916" i="13" s="1"/>
  <c r="C1916" i="13"/>
  <c r="E1916" i="13" s="1"/>
  <c r="J1912" i="13"/>
  <c r="K1912" i="13" s="1"/>
  <c r="C1912" i="13"/>
  <c r="E1912" i="13" s="1"/>
  <c r="J1892" i="13"/>
  <c r="K1892" i="13" s="1"/>
  <c r="C1892" i="13"/>
  <c r="E1892" i="13" s="1"/>
  <c r="J1923" i="13"/>
  <c r="K1923" i="13" s="1"/>
  <c r="G1923" i="13" s="1"/>
  <c r="D1923" i="13"/>
  <c r="F1923" i="13" s="1"/>
  <c r="J1980" i="13"/>
  <c r="K1980" i="13" s="1"/>
  <c r="D1980" i="13"/>
  <c r="F1980" i="13" s="1"/>
  <c r="J1972" i="13"/>
  <c r="K1972" i="13" s="1"/>
  <c r="G1972" i="13" s="1"/>
  <c r="E1972" i="19" s="1"/>
  <c r="C1972" i="13"/>
  <c r="E1972" i="13" s="1"/>
  <c r="J1968" i="13"/>
  <c r="K1968" i="13" s="1"/>
  <c r="C1968" i="13"/>
  <c r="E1968" i="13" s="1"/>
  <c r="J1964" i="13"/>
  <c r="K1964" i="13" s="1"/>
  <c r="G1964" i="13" s="1"/>
  <c r="E1964" i="19" s="1"/>
  <c r="C1964" i="13"/>
  <c r="E1964" i="13" s="1"/>
  <c r="J1960" i="13"/>
  <c r="K1960" i="13" s="1"/>
  <c r="C1960" i="13"/>
  <c r="E1960" i="13" s="1"/>
  <c r="J1956" i="13"/>
  <c r="K1956" i="13" s="1"/>
  <c r="G1956" i="13" s="1"/>
  <c r="E1956" i="19" s="1"/>
  <c r="C1956" i="13"/>
  <c r="E1956" i="13" s="1"/>
  <c r="D1953" i="13"/>
  <c r="F1953" i="13" s="1"/>
  <c r="C1953" i="13"/>
  <c r="E1953" i="13" s="1"/>
  <c r="D1949" i="13"/>
  <c r="F1949" i="13" s="1"/>
  <c r="C1949" i="13"/>
  <c r="E1949" i="13" s="1"/>
  <c r="D1946" i="13"/>
  <c r="F1946" i="13" s="1"/>
  <c r="C1946" i="13"/>
  <c r="E1946" i="13" s="1"/>
  <c r="D1942" i="13"/>
  <c r="F1942" i="13" s="1"/>
  <c r="C1942" i="13"/>
  <c r="E1942" i="13" s="1"/>
  <c r="D1930" i="13"/>
  <c r="F1930" i="13" s="1"/>
  <c r="C1930" i="13"/>
  <c r="E1930" i="13" s="1"/>
  <c r="D1926" i="13"/>
  <c r="F1926" i="13" s="1"/>
  <c r="C1926" i="13"/>
  <c r="E1926" i="13" s="1"/>
  <c r="J1492" i="13"/>
  <c r="K1492" i="13" s="1"/>
  <c r="D1492" i="13"/>
  <c r="F1492" i="13" s="1"/>
  <c r="J1359" i="13"/>
  <c r="K1359" i="13" s="1"/>
  <c r="G1359" i="13" s="1"/>
  <c r="E1359" i="19" s="1"/>
  <c r="D1359" i="13"/>
  <c r="F1359" i="13" s="1"/>
  <c r="J874" i="13"/>
  <c r="K874" i="13" s="1"/>
  <c r="C874" i="13"/>
  <c r="E874" i="13" s="1"/>
  <c r="J869" i="13"/>
  <c r="K869" i="13" s="1"/>
  <c r="C869" i="13"/>
  <c r="E869" i="13" s="1"/>
  <c r="J858" i="13"/>
  <c r="K858" i="13" s="1"/>
  <c r="C858" i="13"/>
  <c r="E858" i="13" s="1"/>
  <c r="J853" i="13"/>
  <c r="K853" i="13" s="1"/>
  <c r="C853" i="13"/>
  <c r="E853" i="13" s="1"/>
  <c r="J842" i="13"/>
  <c r="K842" i="13" s="1"/>
  <c r="C842" i="13"/>
  <c r="E842" i="13" s="1"/>
  <c r="J837" i="13"/>
  <c r="K837" i="13" s="1"/>
  <c r="C837" i="13"/>
  <c r="E837" i="13" s="1"/>
  <c r="J826" i="13"/>
  <c r="K826" i="13" s="1"/>
  <c r="C826" i="13"/>
  <c r="E826" i="13" s="1"/>
  <c r="J742" i="13"/>
  <c r="K742" i="13" s="1"/>
  <c r="C742" i="13"/>
  <c r="E742" i="13" s="1"/>
  <c r="J726" i="13"/>
  <c r="K726" i="13" s="1"/>
  <c r="C726" i="13"/>
  <c r="E726" i="13" s="1"/>
  <c r="J710" i="13"/>
  <c r="K710" i="13" s="1"/>
  <c r="C710" i="13"/>
  <c r="E710" i="13" s="1"/>
  <c r="J694" i="13"/>
  <c r="K694" i="13" s="1"/>
  <c r="C694" i="13"/>
  <c r="E694" i="13" s="1"/>
  <c r="J680" i="13"/>
  <c r="K680" i="13" s="1"/>
  <c r="C680" i="13"/>
  <c r="E680" i="13" s="1"/>
  <c r="J675" i="13"/>
  <c r="K675" i="13" s="1"/>
  <c r="C675" i="13"/>
  <c r="E675" i="13" s="1"/>
  <c r="J660" i="13"/>
  <c r="K660" i="13" s="1"/>
  <c r="C660" i="13"/>
  <c r="E660" i="13" s="1"/>
  <c r="J650" i="13"/>
  <c r="K650" i="13" s="1"/>
  <c r="C650" i="13"/>
  <c r="E650" i="13" s="1"/>
  <c r="J623" i="13"/>
  <c r="K623" i="13" s="1"/>
  <c r="C623" i="13"/>
  <c r="E623" i="13" s="1"/>
  <c r="J608" i="13"/>
  <c r="K608" i="13" s="1"/>
  <c r="C608" i="13"/>
  <c r="E608" i="13" s="1"/>
  <c r="J598" i="13"/>
  <c r="K598" i="13" s="1"/>
  <c r="C598" i="13"/>
  <c r="E598" i="13" s="1"/>
  <c r="J584" i="13"/>
  <c r="K584" i="13" s="1"/>
  <c r="C584" i="13"/>
  <c r="E584" i="13" s="1"/>
  <c r="J579" i="13"/>
  <c r="K579" i="13" s="1"/>
  <c r="C579" i="13"/>
  <c r="E579" i="13" s="1"/>
  <c r="J564" i="13"/>
  <c r="K564" i="13" s="1"/>
  <c r="C564" i="13"/>
  <c r="E564" i="13" s="1"/>
  <c r="J554" i="13"/>
  <c r="K554" i="13" s="1"/>
  <c r="C554" i="13"/>
  <c r="E554" i="13" s="1"/>
  <c r="J549" i="13"/>
  <c r="K549" i="13" s="1"/>
  <c r="C549" i="13"/>
  <c r="E549" i="13" s="1"/>
  <c r="J94" i="13"/>
  <c r="K94" i="13" s="1"/>
  <c r="G94" i="13" s="1"/>
  <c r="C94" i="13"/>
  <c r="E94" i="13" s="1"/>
  <c r="J86" i="13"/>
  <c r="K86" i="13" s="1"/>
  <c r="C86" i="13"/>
  <c r="E86" i="13" s="1"/>
  <c r="J78" i="13"/>
  <c r="K78" i="13" s="1"/>
  <c r="G78" i="13" s="1"/>
  <c r="C78" i="13"/>
  <c r="E78" i="13" s="1"/>
  <c r="J74" i="13"/>
  <c r="K74" i="13" s="1"/>
  <c r="D74" i="13"/>
  <c r="F74" i="13" s="1"/>
  <c r="J62" i="13"/>
  <c r="K62" i="13" s="1"/>
  <c r="G62" i="13" s="1"/>
  <c r="C62" i="13"/>
  <c r="E62" i="13" s="1"/>
  <c r="D62" i="13"/>
  <c r="F62" i="13" s="1"/>
  <c r="J46" i="13"/>
  <c r="K46" i="13" s="1"/>
  <c r="D46" i="13"/>
  <c r="F46" i="13" s="1"/>
  <c r="J38" i="13"/>
  <c r="K38" i="13" s="1"/>
  <c r="D38" i="13"/>
  <c r="F38" i="13" s="1"/>
  <c r="J30" i="13"/>
  <c r="K30" i="13" s="1"/>
  <c r="D30" i="13"/>
  <c r="F30" i="13" s="1"/>
  <c r="C30" i="13"/>
  <c r="E30" i="13" s="1"/>
  <c r="J22" i="13"/>
  <c r="K22" i="13" s="1"/>
  <c r="C22" i="13"/>
  <c r="E22" i="13" s="1"/>
  <c r="D22" i="13"/>
  <c r="F22" i="13" s="1"/>
  <c r="J18" i="13"/>
  <c r="K18" i="13" s="1"/>
  <c r="D18" i="13"/>
  <c r="F18" i="13" s="1"/>
  <c r="J10" i="13"/>
  <c r="K10" i="13" s="1"/>
  <c r="D10" i="13"/>
  <c r="F10" i="13" s="1"/>
  <c r="J2" i="13"/>
  <c r="K2" i="13" s="1"/>
  <c r="C2" i="13"/>
  <c r="E2" i="13" s="1"/>
  <c r="C1999" i="13"/>
  <c r="E1999" i="13" s="1"/>
  <c r="C1996" i="13"/>
  <c r="E1996" i="13" s="1"/>
  <c r="C1992" i="13"/>
  <c r="E1992" i="13" s="1"/>
  <c r="C1988" i="13"/>
  <c r="E1988" i="13" s="1"/>
  <c r="C1974" i="13"/>
  <c r="E1974" i="13" s="1"/>
  <c r="C1932" i="13"/>
  <c r="E1932" i="13" s="1"/>
  <c r="C1928" i="13"/>
  <c r="E1928" i="13" s="1"/>
  <c r="C1924" i="13"/>
  <c r="E1924" i="13" s="1"/>
  <c r="C1882" i="13"/>
  <c r="E1882" i="13" s="1"/>
  <c r="C1878" i="13"/>
  <c r="E1878" i="13" s="1"/>
  <c r="D102" i="13"/>
  <c r="F102" i="13" s="1"/>
  <c r="D98" i="13"/>
  <c r="F98" i="13" s="1"/>
  <c r="C1939" i="13"/>
  <c r="E1939" i="13" s="1"/>
  <c r="C1935" i="13"/>
  <c r="E1935" i="13" s="1"/>
  <c r="C1900" i="13"/>
  <c r="E1900" i="13" s="1"/>
  <c r="C1896" i="13"/>
  <c r="E1896" i="13" s="1"/>
  <c r="C1889" i="13"/>
  <c r="E1889" i="13" s="1"/>
  <c r="C1885" i="13"/>
  <c r="E1885" i="13" s="1"/>
  <c r="C1857" i="13"/>
  <c r="E1857" i="13" s="1"/>
  <c r="D1511" i="13"/>
  <c r="F1511" i="13" s="1"/>
  <c r="D1459" i="13"/>
  <c r="F1459" i="13" s="1"/>
  <c r="D1456" i="13"/>
  <c r="F1456" i="13" s="1"/>
  <c r="D1407" i="13"/>
  <c r="F1407" i="13" s="1"/>
  <c r="D919" i="13"/>
  <c r="F919" i="13" s="1"/>
  <c r="D494" i="13"/>
  <c r="F494" i="13" s="1"/>
  <c r="D1996" i="13"/>
  <c r="F1996" i="13" s="1"/>
  <c r="D1971" i="13"/>
  <c r="F1971" i="13" s="1"/>
  <c r="D1964" i="13"/>
  <c r="F1964" i="13" s="1"/>
  <c r="D1939" i="13"/>
  <c r="F1939" i="13" s="1"/>
  <c r="D1932" i="13"/>
  <c r="F1932" i="13" s="1"/>
  <c r="D1907" i="13"/>
  <c r="F1907" i="13" s="1"/>
  <c r="D1900" i="13"/>
  <c r="F1900" i="13" s="1"/>
  <c r="D1875" i="13"/>
  <c r="F1875" i="13" s="1"/>
  <c r="D1868" i="13"/>
  <c r="F1868" i="13" s="1"/>
  <c r="C41" i="13"/>
  <c r="E41" i="13" s="1"/>
  <c r="D41" i="13"/>
  <c r="F41" i="13" s="1"/>
  <c r="D37" i="13"/>
  <c r="F37" i="13" s="1"/>
  <c r="J1503" i="13"/>
  <c r="K1503" i="13" s="1"/>
  <c r="G1503" i="13" s="1"/>
  <c r="E1503" i="19" s="1"/>
  <c r="D1503" i="13"/>
  <c r="F1503" i="13" s="1"/>
  <c r="J1345" i="13"/>
  <c r="K1345" i="13" s="1"/>
  <c r="C1345" i="13"/>
  <c r="E1345" i="13" s="1"/>
  <c r="J1225" i="13"/>
  <c r="K1225" i="13" s="1"/>
  <c r="C1225" i="13"/>
  <c r="E1225" i="13" s="1"/>
  <c r="J1209" i="13"/>
  <c r="K1209" i="13" s="1"/>
  <c r="C1209" i="13"/>
  <c r="E1209" i="13" s="1"/>
  <c r="J1161" i="13"/>
  <c r="K1161" i="13" s="1"/>
  <c r="C1161" i="13"/>
  <c r="E1161" i="13" s="1"/>
  <c r="J1145" i="13"/>
  <c r="K1145" i="13" s="1"/>
  <c r="C1145" i="13"/>
  <c r="E1145" i="13" s="1"/>
  <c r="J1105" i="13"/>
  <c r="K1105" i="13" s="1"/>
  <c r="C1105" i="13"/>
  <c r="E1105" i="13" s="1"/>
  <c r="J1089" i="13"/>
  <c r="K1089" i="13" s="1"/>
  <c r="C1089" i="13"/>
  <c r="E1089" i="13" s="1"/>
  <c r="J1073" i="13"/>
  <c r="K1073" i="13" s="1"/>
  <c r="C1073" i="13"/>
  <c r="E1073" i="13" s="1"/>
  <c r="J1033" i="13"/>
  <c r="K1033" i="13" s="1"/>
  <c r="C1033" i="13"/>
  <c r="E1033" i="13" s="1"/>
  <c r="J997" i="13"/>
  <c r="K997" i="13" s="1"/>
  <c r="C997" i="13"/>
  <c r="E997" i="13" s="1"/>
  <c r="J949" i="13"/>
  <c r="K949" i="13" s="1"/>
  <c r="C949" i="13"/>
  <c r="E949" i="13" s="1"/>
  <c r="J1241" i="13"/>
  <c r="K1241" i="13" s="1"/>
  <c r="C1241" i="13"/>
  <c r="E1241" i="13" s="1"/>
  <c r="J1153" i="13"/>
  <c r="K1153" i="13" s="1"/>
  <c r="C1153" i="13"/>
  <c r="E1153" i="13" s="1"/>
  <c r="J1137" i="13"/>
  <c r="K1137" i="13" s="1"/>
  <c r="C1137" i="13"/>
  <c r="E1137" i="13" s="1"/>
  <c r="J1129" i="13"/>
  <c r="K1129" i="13" s="1"/>
  <c r="C1129" i="13"/>
  <c r="E1129" i="13" s="1"/>
  <c r="J1085" i="13"/>
  <c r="K1085" i="13" s="1"/>
  <c r="C1085" i="13"/>
  <c r="E1085" i="13" s="1"/>
  <c r="J1077" i="13"/>
  <c r="K1077" i="13" s="1"/>
  <c r="C1077" i="13"/>
  <c r="E1077" i="13" s="1"/>
  <c r="J1021" i="13"/>
  <c r="K1021" i="13" s="1"/>
  <c r="C1021" i="13"/>
  <c r="E1021" i="13" s="1"/>
  <c r="J969" i="13"/>
  <c r="K969" i="13" s="1"/>
  <c r="C969" i="13"/>
  <c r="E969" i="13" s="1"/>
  <c r="J961" i="13"/>
  <c r="K961" i="13" s="1"/>
  <c r="C961" i="13"/>
  <c r="E961" i="13" s="1"/>
  <c r="J953" i="13"/>
  <c r="K953" i="13" s="1"/>
  <c r="C953" i="13"/>
  <c r="E953" i="13" s="1"/>
  <c r="J884" i="13"/>
  <c r="K884" i="13" s="1"/>
  <c r="C884" i="13"/>
  <c r="E884" i="13" s="1"/>
  <c r="J844" i="13"/>
  <c r="K844" i="13" s="1"/>
  <c r="C844" i="13"/>
  <c r="E844" i="13" s="1"/>
  <c r="J836" i="13"/>
  <c r="K836" i="13" s="1"/>
  <c r="C836" i="13"/>
  <c r="E836" i="13" s="1"/>
  <c r="J799" i="13"/>
  <c r="K799" i="13" s="1"/>
  <c r="C799" i="13"/>
  <c r="E799" i="13" s="1"/>
  <c r="J796" i="13"/>
  <c r="K796" i="13" s="1"/>
  <c r="C796" i="13"/>
  <c r="E796" i="13" s="1"/>
  <c r="J791" i="13"/>
  <c r="K791" i="13" s="1"/>
  <c r="C791" i="13"/>
  <c r="E791" i="13" s="1"/>
  <c r="J746" i="13"/>
  <c r="K746" i="13" s="1"/>
  <c r="C746" i="13"/>
  <c r="E746" i="13" s="1"/>
  <c r="J679" i="13"/>
  <c r="K679" i="13" s="1"/>
  <c r="C679" i="13"/>
  <c r="E679" i="13" s="1"/>
  <c r="J652" i="13"/>
  <c r="K652" i="13" s="1"/>
  <c r="C652" i="13"/>
  <c r="E652" i="13" s="1"/>
  <c r="J622" i="13"/>
  <c r="K622" i="13" s="1"/>
  <c r="C622" i="13"/>
  <c r="E622" i="13" s="1"/>
  <c r="J603" i="13"/>
  <c r="K603" i="13" s="1"/>
  <c r="C603" i="13"/>
  <c r="E603" i="13" s="1"/>
  <c r="J578" i="13"/>
  <c r="K578" i="13" s="1"/>
  <c r="C578" i="13"/>
  <c r="E578" i="13" s="1"/>
  <c r="J520" i="13"/>
  <c r="K520" i="13" s="1"/>
  <c r="G520" i="13" s="1"/>
  <c r="C520" i="13"/>
  <c r="E520" i="13" s="1"/>
  <c r="J507" i="13"/>
  <c r="K507" i="13" s="1"/>
  <c r="C507" i="13"/>
  <c r="E507" i="13" s="1"/>
  <c r="J503" i="13"/>
  <c r="K503" i="13" s="1"/>
  <c r="G503" i="13" s="1"/>
  <c r="E503" i="19" s="1"/>
  <c r="C503" i="13"/>
  <c r="E503" i="13" s="1"/>
  <c r="J404" i="13"/>
  <c r="K404" i="13" s="1"/>
  <c r="C404" i="13"/>
  <c r="E404" i="13" s="1"/>
  <c r="J374" i="13"/>
  <c r="K374" i="13" s="1"/>
  <c r="C374" i="13"/>
  <c r="E374" i="13" s="1"/>
  <c r="J372" i="13"/>
  <c r="K372" i="13" s="1"/>
  <c r="C372" i="13"/>
  <c r="E372" i="13" s="1"/>
  <c r="J366" i="13"/>
  <c r="K366" i="13" s="1"/>
  <c r="G366" i="13" s="1"/>
  <c r="E366" i="19" s="1"/>
  <c r="C366" i="13"/>
  <c r="E366" i="13" s="1"/>
  <c r="J289" i="13"/>
  <c r="K289" i="13" s="1"/>
  <c r="C289" i="13"/>
  <c r="E289" i="13" s="1"/>
  <c r="J281" i="13"/>
  <c r="K281" i="13" s="1"/>
  <c r="C281" i="13"/>
  <c r="E281" i="13" s="1"/>
  <c r="J269" i="13"/>
  <c r="K269" i="13" s="1"/>
  <c r="C269" i="13"/>
  <c r="E269" i="13" s="1"/>
  <c r="J234" i="13"/>
  <c r="K234" i="13" s="1"/>
  <c r="C234" i="13"/>
  <c r="E234" i="13" s="1"/>
  <c r="J230" i="13"/>
  <c r="K230" i="13" s="1"/>
  <c r="C230" i="13"/>
  <c r="E230" i="13" s="1"/>
  <c r="J226" i="13"/>
  <c r="K226" i="13" s="1"/>
  <c r="G226" i="13" s="1"/>
  <c r="E226" i="19" s="1"/>
  <c r="C226" i="13"/>
  <c r="E226" i="13" s="1"/>
  <c r="J222" i="13"/>
  <c r="K222" i="13" s="1"/>
  <c r="C222" i="13"/>
  <c r="E222" i="13" s="1"/>
  <c r="J218" i="13"/>
  <c r="K218" i="13" s="1"/>
  <c r="G218" i="13" s="1"/>
  <c r="E218" i="19" s="1"/>
  <c r="C218" i="13"/>
  <c r="E218" i="13" s="1"/>
  <c r="J210" i="13"/>
  <c r="K210" i="13" s="1"/>
  <c r="C210" i="13"/>
  <c r="E210" i="13" s="1"/>
  <c r="J193" i="13"/>
  <c r="K193" i="13" s="1"/>
  <c r="C193" i="13"/>
  <c r="E193" i="13" s="1"/>
  <c r="J189" i="13"/>
  <c r="K189" i="13" s="1"/>
  <c r="C189" i="13"/>
  <c r="E189" i="13" s="1"/>
  <c r="J185" i="13"/>
  <c r="K185" i="13" s="1"/>
  <c r="C185" i="13"/>
  <c r="E185" i="13" s="1"/>
  <c r="J164" i="13"/>
  <c r="K164" i="13" s="1"/>
  <c r="C164" i="13"/>
  <c r="E164" i="13" s="1"/>
  <c r="J158" i="13"/>
  <c r="K158" i="13" s="1"/>
  <c r="C158" i="13"/>
  <c r="E158" i="13" s="1"/>
  <c r="J156" i="13"/>
  <c r="K156" i="13" s="1"/>
  <c r="C156" i="13"/>
  <c r="E156" i="13" s="1"/>
  <c r="J154" i="13"/>
  <c r="K154" i="13" s="1"/>
  <c r="G154" i="13" s="1"/>
  <c r="E154" i="19" s="1"/>
  <c r="C154" i="13"/>
  <c r="E154" i="13" s="1"/>
  <c r="J150" i="13"/>
  <c r="K150" i="13" s="1"/>
  <c r="C150" i="13"/>
  <c r="E150" i="13" s="1"/>
  <c r="J129" i="13"/>
  <c r="K129" i="13" s="1"/>
  <c r="C129" i="13"/>
  <c r="E129" i="13" s="1"/>
  <c r="J121" i="13"/>
  <c r="K121" i="13" s="1"/>
  <c r="C121" i="13"/>
  <c r="E121" i="13" s="1"/>
  <c r="J117" i="13"/>
  <c r="K117" i="13" s="1"/>
  <c r="C117" i="13"/>
  <c r="E117" i="13" s="1"/>
  <c r="J101" i="13"/>
  <c r="K101" i="13" s="1"/>
  <c r="C101" i="13"/>
  <c r="E101" i="13" s="1"/>
  <c r="J97" i="13"/>
  <c r="K97" i="13" s="1"/>
  <c r="C97" i="13"/>
  <c r="E97" i="13" s="1"/>
  <c r="J89" i="13"/>
  <c r="K89" i="13" s="1"/>
  <c r="C89" i="13"/>
  <c r="E89" i="13" s="1"/>
  <c r="J85" i="13"/>
  <c r="K85" i="13" s="1"/>
  <c r="C85" i="13"/>
  <c r="E85" i="13" s="1"/>
  <c r="J80" i="13"/>
  <c r="K80" i="13" s="1"/>
  <c r="D80" i="13"/>
  <c r="F80" i="13" s="1"/>
  <c r="J48" i="13"/>
  <c r="K48" i="13" s="1"/>
  <c r="D48" i="13"/>
  <c r="F48" i="13" s="1"/>
  <c r="C1569" i="13"/>
  <c r="E1569" i="13" s="1"/>
  <c r="C1451" i="13"/>
  <c r="E1451" i="13" s="1"/>
  <c r="C1447" i="13"/>
  <c r="E1447" i="13" s="1"/>
  <c r="C1443" i="13"/>
  <c r="E1443" i="13" s="1"/>
  <c r="C1439" i="13"/>
  <c r="E1439" i="13" s="1"/>
  <c r="C1435" i="13"/>
  <c r="E1435" i="13" s="1"/>
  <c r="C1427" i="13"/>
  <c r="E1427" i="13" s="1"/>
  <c r="C1406" i="13"/>
  <c r="E1406" i="13" s="1"/>
  <c r="C1363" i="13"/>
  <c r="E1363" i="13" s="1"/>
  <c r="C1301" i="13"/>
  <c r="E1301" i="13" s="1"/>
  <c r="C1285" i="13"/>
  <c r="E1285" i="13" s="1"/>
  <c r="C1281" i="13"/>
  <c r="E1281" i="13" s="1"/>
  <c r="C1121" i="13"/>
  <c r="E1121" i="13" s="1"/>
  <c r="C1053" i="13"/>
  <c r="E1053" i="13" s="1"/>
  <c r="C1049" i="13"/>
  <c r="E1049" i="13" s="1"/>
  <c r="C1017" i="13"/>
  <c r="E1017" i="13" s="1"/>
  <c r="C780" i="13"/>
  <c r="E780" i="13" s="1"/>
  <c r="C744" i="13"/>
  <c r="E744" i="13" s="1"/>
  <c r="C714" i="13"/>
  <c r="E714" i="13" s="1"/>
  <c r="C558" i="13"/>
  <c r="E558" i="13" s="1"/>
  <c r="C414" i="13"/>
  <c r="E414" i="13" s="1"/>
  <c r="C228" i="13"/>
  <c r="E228" i="13" s="1"/>
  <c r="J1576" i="13"/>
  <c r="K1576" i="13" s="1"/>
  <c r="G1576" i="13" s="1"/>
  <c r="D1576" i="13"/>
  <c r="F1576" i="13" s="1"/>
  <c r="J1221" i="13"/>
  <c r="K1221" i="13" s="1"/>
  <c r="C1221" i="13"/>
  <c r="E1221" i="13" s="1"/>
  <c r="J1201" i="13"/>
  <c r="K1201" i="13" s="1"/>
  <c r="C1201" i="13"/>
  <c r="E1201" i="13" s="1"/>
  <c r="J1177" i="13"/>
  <c r="K1177" i="13" s="1"/>
  <c r="C1177" i="13"/>
  <c r="E1177" i="13" s="1"/>
  <c r="J1169" i="13"/>
  <c r="K1169" i="13" s="1"/>
  <c r="C1169" i="13"/>
  <c r="E1169" i="13" s="1"/>
  <c r="J1157" i="13"/>
  <c r="K1157" i="13" s="1"/>
  <c r="C1157" i="13"/>
  <c r="E1157" i="13" s="1"/>
  <c r="J1149" i="13"/>
  <c r="K1149" i="13" s="1"/>
  <c r="C1149" i="13"/>
  <c r="E1149" i="13" s="1"/>
  <c r="J1133" i="13"/>
  <c r="K1133" i="13" s="1"/>
  <c r="C1133" i="13"/>
  <c r="E1133" i="13" s="1"/>
  <c r="J1125" i="13"/>
  <c r="K1125" i="13" s="1"/>
  <c r="C1125" i="13"/>
  <c r="E1125" i="13" s="1"/>
  <c r="J1093" i="13"/>
  <c r="K1093" i="13" s="1"/>
  <c r="C1093" i="13"/>
  <c r="E1093" i="13" s="1"/>
  <c r="J1081" i="13"/>
  <c r="K1081" i="13" s="1"/>
  <c r="C1081" i="13"/>
  <c r="E1081" i="13" s="1"/>
  <c r="J1069" i="13"/>
  <c r="K1069" i="13" s="1"/>
  <c r="C1069" i="13"/>
  <c r="E1069" i="13" s="1"/>
  <c r="J1061" i="13"/>
  <c r="K1061" i="13" s="1"/>
  <c r="C1061" i="13"/>
  <c r="E1061" i="13" s="1"/>
  <c r="J1041" i="13"/>
  <c r="K1041" i="13" s="1"/>
  <c r="C1041" i="13"/>
  <c r="E1041" i="13" s="1"/>
  <c r="J1029" i="13"/>
  <c r="K1029" i="13" s="1"/>
  <c r="C1029" i="13"/>
  <c r="E1029" i="13" s="1"/>
  <c r="J1009" i="13"/>
  <c r="K1009" i="13" s="1"/>
  <c r="C1009" i="13"/>
  <c r="E1009" i="13" s="1"/>
  <c r="J1001" i="13"/>
  <c r="K1001" i="13" s="1"/>
  <c r="C1001" i="13"/>
  <c r="E1001" i="13" s="1"/>
  <c r="J929" i="13"/>
  <c r="K929" i="13" s="1"/>
  <c r="C929" i="13"/>
  <c r="E929" i="13" s="1"/>
  <c r="J879" i="13"/>
  <c r="K879" i="13" s="1"/>
  <c r="C879" i="13"/>
  <c r="E879" i="13" s="1"/>
  <c r="J863" i="13"/>
  <c r="K863" i="13" s="1"/>
  <c r="C863" i="13"/>
  <c r="E863" i="13" s="1"/>
  <c r="J860" i="13"/>
  <c r="K860" i="13" s="1"/>
  <c r="C860" i="13"/>
  <c r="E860" i="13" s="1"/>
  <c r="J855" i="13"/>
  <c r="K855" i="13" s="1"/>
  <c r="C855" i="13"/>
  <c r="E855" i="13" s="1"/>
  <c r="J852" i="13"/>
  <c r="K852" i="13" s="1"/>
  <c r="C852" i="13"/>
  <c r="E852" i="13" s="1"/>
  <c r="J847" i="13"/>
  <c r="K847" i="13" s="1"/>
  <c r="C847" i="13"/>
  <c r="E847" i="13" s="1"/>
  <c r="J815" i="13"/>
  <c r="K815" i="13" s="1"/>
  <c r="C815" i="13"/>
  <c r="E815" i="13" s="1"/>
  <c r="J807" i="13"/>
  <c r="K807" i="13" s="1"/>
  <c r="C807" i="13"/>
  <c r="E807" i="13" s="1"/>
  <c r="J804" i="13"/>
  <c r="K804" i="13" s="1"/>
  <c r="C804" i="13"/>
  <c r="E804" i="13" s="1"/>
  <c r="J788" i="13"/>
  <c r="K788" i="13" s="1"/>
  <c r="C788" i="13"/>
  <c r="E788" i="13" s="1"/>
  <c r="J767" i="13"/>
  <c r="K767" i="13" s="1"/>
  <c r="C767" i="13"/>
  <c r="E767" i="13" s="1"/>
  <c r="J759" i="13"/>
  <c r="K759" i="13" s="1"/>
  <c r="C759" i="13"/>
  <c r="E759" i="13" s="1"/>
  <c r="J751" i="13"/>
  <c r="K751" i="13" s="1"/>
  <c r="C751" i="13"/>
  <c r="E751" i="13" s="1"/>
  <c r="J735" i="13"/>
  <c r="K735" i="13" s="1"/>
  <c r="C735" i="13"/>
  <c r="E735" i="13" s="1"/>
  <c r="J728" i="13"/>
  <c r="K728" i="13" s="1"/>
  <c r="C728" i="13"/>
  <c r="E728" i="13" s="1"/>
  <c r="J721" i="13"/>
  <c r="K721" i="13" s="1"/>
  <c r="C721" i="13"/>
  <c r="E721" i="13" s="1"/>
  <c r="J712" i="13"/>
  <c r="K712" i="13" s="1"/>
  <c r="C712" i="13"/>
  <c r="E712" i="13" s="1"/>
  <c r="J705" i="13"/>
  <c r="K705" i="13" s="1"/>
  <c r="C705" i="13"/>
  <c r="E705" i="13" s="1"/>
  <c r="J703" i="13"/>
  <c r="K703" i="13" s="1"/>
  <c r="C703" i="13"/>
  <c r="E703" i="13" s="1"/>
  <c r="J686" i="13"/>
  <c r="K686" i="13" s="1"/>
  <c r="C686" i="13"/>
  <c r="E686" i="13" s="1"/>
  <c r="J684" i="13"/>
  <c r="K684" i="13" s="1"/>
  <c r="C684" i="13"/>
  <c r="E684" i="13" s="1"/>
  <c r="J674" i="13"/>
  <c r="K674" i="13" s="1"/>
  <c r="C674" i="13"/>
  <c r="E674" i="13" s="1"/>
  <c r="J667" i="13"/>
  <c r="K667" i="13" s="1"/>
  <c r="C667" i="13"/>
  <c r="E667" i="13" s="1"/>
  <c r="J642" i="13"/>
  <c r="K642" i="13" s="1"/>
  <c r="C642" i="13"/>
  <c r="E642" i="13" s="1"/>
  <c r="J637" i="13"/>
  <c r="K637" i="13" s="1"/>
  <c r="C637" i="13"/>
  <c r="E637" i="13" s="1"/>
  <c r="J615" i="13"/>
  <c r="K615" i="13" s="1"/>
  <c r="C615" i="13"/>
  <c r="E615" i="13" s="1"/>
  <c r="J573" i="13"/>
  <c r="K573" i="13" s="1"/>
  <c r="C573" i="13"/>
  <c r="E573" i="13" s="1"/>
  <c r="J556" i="13"/>
  <c r="K556" i="13" s="1"/>
  <c r="C556" i="13"/>
  <c r="E556" i="13" s="1"/>
  <c r="J551" i="13"/>
  <c r="K551" i="13" s="1"/>
  <c r="C551" i="13"/>
  <c r="E551" i="13" s="1"/>
  <c r="J522" i="13"/>
  <c r="K522" i="13" s="1"/>
  <c r="C522" i="13"/>
  <c r="E522" i="13" s="1"/>
  <c r="J398" i="13"/>
  <c r="K398" i="13" s="1"/>
  <c r="G398" i="13" s="1"/>
  <c r="E398" i="19" s="1"/>
  <c r="C398" i="13"/>
  <c r="E398" i="13" s="1"/>
  <c r="J389" i="13"/>
  <c r="K389" i="13" s="1"/>
  <c r="C389" i="13"/>
  <c r="E389" i="13" s="1"/>
  <c r="J380" i="13"/>
  <c r="K380" i="13" s="1"/>
  <c r="G380" i="13" s="1"/>
  <c r="E380" i="19" s="1"/>
  <c r="C380" i="13"/>
  <c r="E380" i="13" s="1"/>
  <c r="J378" i="13"/>
  <c r="K378" i="13" s="1"/>
  <c r="C378" i="13"/>
  <c r="E378" i="13" s="1"/>
  <c r="J333" i="13"/>
  <c r="K333" i="13" s="1"/>
  <c r="C333" i="13"/>
  <c r="E333" i="13" s="1"/>
  <c r="J302" i="13"/>
  <c r="K302" i="13" s="1"/>
  <c r="C302" i="13"/>
  <c r="E302" i="13" s="1"/>
  <c r="J285" i="13"/>
  <c r="K285" i="13" s="1"/>
  <c r="C285" i="13"/>
  <c r="E285" i="13" s="1"/>
  <c r="J277" i="13"/>
  <c r="K277" i="13" s="1"/>
  <c r="C277" i="13"/>
  <c r="E277" i="13" s="1"/>
  <c r="J273" i="13"/>
  <c r="K273" i="13" s="1"/>
  <c r="C273" i="13"/>
  <c r="E273" i="13" s="1"/>
  <c r="J212" i="13"/>
  <c r="K212" i="13" s="1"/>
  <c r="C212" i="13"/>
  <c r="E212" i="13" s="1"/>
  <c r="J181" i="13"/>
  <c r="K181" i="13" s="1"/>
  <c r="C181" i="13"/>
  <c r="E181" i="13" s="1"/>
  <c r="J125" i="13"/>
  <c r="K125" i="13" s="1"/>
  <c r="C125" i="13"/>
  <c r="E125" i="13" s="1"/>
  <c r="J93" i="13"/>
  <c r="K93" i="13" s="1"/>
  <c r="C93" i="13"/>
  <c r="E93" i="13" s="1"/>
  <c r="J81" i="13"/>
  <c r="K81" i="13" s="1"/>
  <c r="C81" i="13"/>
  <c r="E81" i="13" s="1"/>
  <c r="J60" i="13"/>
  <c r="K60" i="13" s="1"/>
  <c r="G60" i="13" s="1"/>
  <c r="E60" i="19" s="1"/>
  <c r="D60" i="13"/>
  <c r="F60" i="13" s="1"/>
  <c r="J16" i="13"/>
  <c r="K16" i="13" s="1"/>
  <c r="D16" i="13"/>
  <c r="F16" i="13" s="1"/>
  <c r="C1503" i="13"/>
  <c r="E1503" i="13" s="1"/>
  <c r="C1423" i="13"/>
  <c r="E1423" i="13" s="1"/>
  <c r="C1409" i="13"/>
  <c r="E1409" i="13" s="1"/>
  <c r="C1402" i="13"/>
  <c r="E1402" i="13" s="1"/>
  <c r="C1398" i="13"/>
  <c r="E1398" i="13" s="1"/>
  <c r="C1394" i="13"/>
  <c r="E1394" i="13" s="1"/>
  <c r="C1390" i="13"/>
  <c r="E1390" i="13" s="1"/>
  <c r="C1386" i="13"/>
  <c r="E1386" i="13" s="1"/>
  <c r="C1382" i="13"/>
  <c r="E1382" i="13" s="1"/>
  <c r="C1378" i="13"/>
  <c r="E1378" i="13" s="1"/>
  <c r="C1374" i="13"/>
  <c r="E1374" i="13" s="1"/>
  <c r="C1370" i="13"/>
  <c r="E1370" i="13" s="1"/>
  <c r="C1366" i="13"/>
  <c r="E1366" i="13" s="1"/>
  <c r="C1025" i="13"/>
  <c r="E1025" i="13" s="1"/>
  <c r="C981" i="13"/>
  <c r="E981" i="13" s="1"/>
  <c r="C892" i="13"/>
  <c r="E892" i="13" s="1"/>
  <c r="C698" i="13"/>
  <c r="E698" i="13" s="1"/>
  <c r="C635" i="13"/>
  <c r="E635" i="13" s="1"/>
  <c r="C497" i="13"/>
  <c r="E497" i="13" s="1"/>
  <c r="C402" i="13"/>
  <c r="E402" i="13" s="1"/>
  <c r="C370" i="13"/>
  <c r="E370" i="13" s="1"/>
  <c r="J1544" i="13"/>
  <c r="K1544" i="13" s="1"/>
  <c r="D1544" i="13"/>
  <c r="F1544" i="13" s="1"/>
  <c r="J1419" i="13"/>
  <c r="K1419" i="13" s="1"/>
  <c r="C1419" i="13"/>
  <c r="E1419" i="13" s="1"/>
  <c r="J1341" i="13"/>
  <c r="K1341" i="13" s="1"/>
  <c r="C1341" i="13"/>
  <c r="E1341" i="13" s="1"/>
  <c r="J1217" i="13"/>
  <c r="K1217" i="13" s="1"/>
  <c r="C1217" i="13"/>
  <c r="E1217" i="13" s="1"/>
  <c r="J1213" i="13"/>
  <c r="K1213" i="13" s="1"/>
  <c r="C1213" i="13"/>
  <c r="E1213" i="13" s="1"/>
  <c r="D1205" i="13"/>
  <c r="F1205" i="13" s="1"/>
  <c r="C1205" i="13"/>
  <c r="E1205" i="13" s="1"/>
  <c r="D1197" i="13"/>
  <c r="F1197" i="13" s="1"/>
  <c r="C1197" i="13"/>
  <c r="E1197" i="13" s="1"/>
  <c r="J1189" i="13"/>
  <c r="K1189" i="13" s="1"/>
  <c r="C1189" i="13"/>
  <c r="E1189" i="13" s="1"/>
  <c r="J1185" i="13"/>
  <c r="K1185" i="13" s="1"/>
  <c r="C1185" i="13"/>
  <c r="E1185" i="13" s="1"/>
  <c r="J1113" i="13"/>
  <c r="K1113" i="13" s="1"/>
  <c r="C1113" i="13"/>
  <c r="E1113" i="13" s="1"/>
  <c r="J1097" i="13"/>
  <c r="K1097" i="13" s="1"/>
  <c r="C1097" i="13"/>
  <c r="E1097" i="13" s="1"/>
  <c r="J1057" i="13"/>
  <c r="K1057" i="13" s="1"/>
  <c r="C1057" i="13"/>
  <c r="E1057" i="13" s="1"/>
  <c r="J965" i="13"/>
  <c r="K965" i="13" s="1"/>
  <c r="C965" i="13"/>
  <c r="E965" i="13" s="1"/>
  <c r="J933" i="13"/>
  <c r="K933" i="13" s="1"/>
  <c r="C933" i="13"/>
  <c r="E933" i="13" s="1"/>
  <c r="C1499" i="13"/>
  <c r="E1499" i="13" s="1"/>
  <c r="C1495" i="13"/>
  <c r="E1495" i="13" s="1"/>
  <c r="C1485" i="13"/>
  <c r="E1485" i="13" s="1"/>
  <c r="C1481" i="13"/>
  <c r="E1481" i="13" s="1"/>
  <c r="C1477" i="13"/>
  <c r="E1477" i="13" s="1"/>
  <c r="C1473" i="13"/>
  <c r="E1473" i="13" s="1"/>
  <c r="C1465" i="13"/>
  <c r="E1465" i="13" s="1"/>
  <c r="C1357" i="13"/>
  <c r="E1357" i="13" s="1"/>
  <c r="C1353" i="13"/>
  <c r="E1353" i="13" s="1"/>
  <c r="C1265" i="13"/>
  <c r="E1265" i="13" s="1"/>
  <c r="C1261" i="13"/>
  <c r="E1261" i="13" s="1"/>
  <c r="C1257" i="13"/>
  <c r="E1257" i="13" s="1"/>
  <c r="C1253" i="13"/>
  <c r="E1253" i="13" s="1"/>
  <c r="C1249" i="13"/>
  <c r="E1249" i="13" s="1"/>
  <c r="C1065" i="13"/>
  <c r="E1065" i="13" s="1"/>
  <c r="C871" i="13"/>
  <c r="E871" i="13" s="1"/>
  <c r="C588" i="13"/>
  <c r="E588" i="13" s="1"/>
  <c r="C501" i="13"/>
  <c r="E501" i="13" s="1"/>
  <c r="C220" i="13"/>
  <c r="E220" i="13" s="1"/>
  <c r="C80" i="13"/>
  <c r="E80" i="13" s="1"/>
  <c r="C76" i="13"/>
  <c r="E76" i="13" s="1"/>
  <c r="D76" i="13"/>
  <c r="F76" i="13" s="1"/>
  <c r="D68" i="13"/>
  <c r="F68" i="13" s="1"/>
  <c r="D1585" i="13"/>
  <c r="F1585" i="13" s="1"/>
  <c r="D1560" i="13"/>
  <c r="F1560" i="13" s="1"/>
  <c r="D1995" i="13"/>
  <c r="F1995" i="13" s="1"/>
  <c r="D1988" i="13"/>
  <c r="F1988" i="13" s="1"/>
  <c r="D1979" i="13"/>
  <c r="F1979" i="13" s="1"/>
  <c r="D1972" i="13"/>
  <c r="F1972" i="13" s="1"/>
  <c r="D1963" i="13"/>
  <c r="F1963" i="13" s="1"/>
  <c r="D1956" i="13"/>
  <c r="F1956" i="13" s="1"/>
  <c r="D1947" i="13"/>
  <c r="F1947" i="13" s="1"/>
  <c r="D1940" i="13"/>
  <c r="F1940" i="13" s="1"/>
  <c r="D1931" i="13"/>
  <c r="F1931" i="13" s="1"/>
  <c r="D1924" i="13"/>
  <c r="F1924" i="13" s="1"/>
  <c r="D1915" i="13"/>
  <c r="F1915" i="13" s="1"/>
  <c r="D1908" i="13"/>
  <c r="F1908" i="13" s="1"/>
  <c r="D1899" i="13"/>
  <c r="F1899" i="13" s="1"/>
  <c r="D1892" i="13"/>
  <c r="F1892" i="13" s="1"/>
  <c r="D1883" i="13"/>
  <c r="F1883" i="13" s="1"/>
  <c r="D1876" i="13"/>
  <c r="F1876" i="13" s="1"/>
  <c r="D1867" i="13"/>
  <c r="F1867" i="13" s="1"/>
  <c r="D1860" i="13"/>
  <c r="F1860" i="13" s="1"/>
  <c r="D1519" i="13"/>
  <c r="F1519" i="13" s="1"/>
  <c r="D1471" i="13"/>
  <c r="F1471" i="13" s="1"/>
  <c r="D1468" i="13"/>
  <c r="F1468" i="13" s="1"/>
  <c r="D1447" i="13"/>
  <c r="F1447" i="13" s="1"/>
  <c r="D1440" i="13"/>
  <c r="F1440" i="13" s="1"/>
  <c r="D1423" i="13"/>
  <c r="F1423" i="13" s="1"/>
  <c r="D72" i="13"/>
  <c r="F72" i="13" s="1"/>
  <c r="D40" i="13"/>
  <c r="F40" i="13" s="1"/>
  <c r="D32" i="13"/>
  <c r="F32" i="13" s="1"/>
  <c r="C72" i="13"/>
  <c r="E72" i="13" s="1"/>
  <c r="C68" i="13"/>
  <c r="E68" i="13" s="1"/>
  <c r="C64" i="13"/>
  <c r="E64" i="13" s="1"/>
  <c r="C60" i="13"/>
  <c r="E60" i="13" s="1"/>
  <c r="C56" i="13"/>
  <c r="E56" i="13" s="1"/>
  <c r="C52" i="13"/>
  <c r="E52" i="13" s="1"/>
  <c r="C48" i="13"/>
  <c r="E48" i="13" s="1"/>
  <c r="C44" i="13"/>
  <c r="E44" i="13" s="1"/>
  <c r="C40" i="13"/>
  <c r="E40" i="13" s="1"/>
  <c r="C36" i="13"/>
  <c r="E36" i="13" s="1"/>
  <c r="C32" i="13"/>
  <c r="E32" i="13" s="1"/>
  <c r="C28" i="13"/>
  <c r="E28" i="13" s="1"/>
  <c r="C24" i="13"/>
  <c r="E24" i="13" s="1"/>
  <c r="C20" i="13"/>
  <c r="E20" i="13" s="1"/>
  <c r="C16" i="13"/>
  <c r="E16" i="13" s="1"/>
  <c r="C12" i="13"/>
  <c r="E12" i="13" s="1"/>
  <c r="C8" i="13"/>
  <c r="E8" i="13" s="1"/>
  <c r="C4" i="13"/>
  <c r="E4" i="13" s="1"/>
  <c r="D52" i="13"/>
  <c r="F52" i="13" s="1"/>
  <c r="D44" i="13"/>
  <c r="F44" i="13" s="1"/>
  <c r="D12" i="13"/>
  <c r="F12" i="13" s="1"/>
  <c r="D64" i="13"/>
  <c r="F64" i="13" s="1"/>
  <c r="D56" i="13"/>
  <c r="F56" i="13" s="1"/>
  <c r="D28" i="13"/>
  <c r="F28" i="13" s="1"/>
  <c r="D1467" i="13"/>
  <c r="F1467" i="13" s="1"/>
  <c r="D1460" i="13"/>
  <c r="F1460" i="13" s="1"/>
  <c r="D1455" i="13"/>
  <c r="F1455" i="13" s="1"/>
  <c r="D1448" i="13"/>
  <c r="F1448" i="13" s="1"/>
  <c r="D1439" i="13"/>
  <c r="F1439" i="13" s="1"/>
  <c r="D1375" i="13"/>
  <c r="F1375" i="13" s="1"/>
  <c r="D1848" i="13"/>
  <c r="F1848" i="13" s="1"/>
  <c r="D1725" i="13"/>
  <c r="F1725" i="13" s="1"/>
  <c r="D1716" i="13"/>
  <c r="F1716" i="13" s="1"/>
  <c r="D1700" i="13"/>
  <c r="F1700" i="13" s="1"/>
  <c r="D1684" i="13"/>
  <c r="F1684" i="13" s="1"/>
  <c r="D1668" i="13"/>
  <c r="F1668" i="13" s="1"/>
  <c r="D1652" i="13"/>
  <c r="F1652" i="13" s="1"/>
  <c r="D1636" i="13"/>
  <c r="F1636" i="13" s="1"/>
  <c r="D1620" i="13"/>
  <c r="F1620" i="13" s="1"/>
  <c r="D1604" i="13"/>
  <c r="F1604" i="13" s="1"/>
  <c r="D1584" i="13"/>
  <c r="F1584" i="13" s="1"/>
  <c r="D1568" i="13"/>
  <c r="F1568" i="13" s="1"/>
  <c r="D1552" i="13"/>
  <c r="F1552" i="13" s="1"/>
  <c r="D1535" i="13"/>
  <c r="F1535" i="13" s="1"/>
  <c r="D1495" i="13"/>
  <c r="F1495" i="13" s="1"/>
  <c r="D1479" i="13"/>
  <c r="F1479" i="13" s="1"/>
  <c r="D1391" i="13"/>
  <c r="F1391" i="13" s="1"/>
  <c r="D1724" i="13"/>
  <c r="F1724" i="13" s="1"/>
  <c r="D1708" i="13"/>
  <c r="F1708" i="13" s="1"/>
  <c r="D1692" i="13"/>
  <c r="F1692" i="13" s="1"/>
  <c r="D1676" i="13"/>
  <c r="F1676" i="13" s="1"/>
  <c r="D1660" i="13"/>
  <c r="F1660" i="13" s="1"/>
  <c r="D1644" i="13"/>
  <c r="F1644" i="13" s="1"/>
  <c r="D1628" i="13"/>
  <c r="F1628" i="13" s="1"/>
  <c r="D1612" i="13"/>
  <c r="F1612" i="13" s="1"/>
  <c r="D460" i="13"/>
  <c r="F460" i="13" s="1"/>
  <c r="J1832" i="13"/>
  <c r="K1832" i="13" s="1"/>
  <c r="D1832" i="13"/>
  <c r="F1832" i="13" s="1"/>
  <c r="J1816" i="13"/>
  <c r="K1816" i="13" s="1"/>
  <c r="D1816" i="13"/>
  <c r="F1816" i="13" s="1"/>
  <c r="J1800" i="13"/>
  <c r="K1800" i="13" s="1"/>
  <c r="D1800" i="13"/>
  <c r="F1800" i="13" s="1"/>
  <c r="J1784" i="13"/>
  <c r="K1784" i="13" s="1"/>
  <c r="D1784" i="13"/>
  <c r="F1784" i="13" s="1"/>
  <c r="J1768" i="13"/>
  <c r="K1768" i="13" s="1"/>
  <c r="D1768" i="13"/>
  <c r="F1768" i="13" s="1"/>
  <c r="J1752" i="13"/>
  <c r="K1752" i="13" s="1"/>
  <c r="D1752" i="13"/>
  <c r="F1752" i="13" s="1"/>
  <c r="J1736" i="13"/>
  <c r="K1736" i="13" s="1"/>
  <c r="D1736" i="13"/>
  <c r="F1736" i="13" s="1"/>
  <c r="J1588" i="13"/>
  <c r="K1588" i="13" s="1"/>
  <c r="D1588" i="13"/>
  <c r="F1588" i="13" s="1"/>
  <c r="J1484" i="13"/>
  <c r="K1484" i="13" s="1"/>
  <c r="D1484" i="13"/>
  <c r="F1484" i="13" s="1"/>
  <c r="J1415" i="13"/>
  <c r="K1415" i="13" s="1"/>
  <c r="D1415" i="13"/>
  <c r="F1415" i="13" s="1"/>
  <c r="J268" i="13"/>
  <c r="K268" i="13" s="1"/>
  <c r="D268" i="13"/>
  <c r="F268" i="13" s="1"/>
  <c r="J1851" i="13"/>
  <c r="K1851" i="13" s="1"/>
  <c r="D1851" i="13"/>
  <c r="F1851" i="13" s="1"/>
  <c r="J1831" i="13"/>
  <c r="K1831" i="13" s="1"/>
  <c r="D1831" i="13"/>
  <c r="F1831" i="13" s="1"/>
  <c r="J1815" i="13"/>
  <c r="K1815" i="13" s="1"/>
  <c r="G1815" i="13" s="1"/>
  <c r="D1815" i="13"/>
  <c r="F1815" i="13" s="1"/>
  <c r="J1799" i="13"/>
  <c r="K1799" i="13" s="1"/>
  <c r="D1799" i="13"/>
  <c r="F1799" i="13" s="1"/>
  <c r="J1783" i="13"/>
  <c r="K1783" i="13" s="1"/>
  <c r="D1783" i="13"/>
  <c r="F1783" i="13" s="1"/>
  <c r="J1767" i="13"/>
  <c r="K1767" i="13" s="1"/>
  <c r="D1767" i="13"/>
  <c r="F1767" i="13" s="1"/>
  <c r="J1751" i="13"/>
  <c r="K1751" i="13" s="1"/>
  <c r="D1751" i="13"/>
  <c r="F1751" i="13" s="1"/>
  <c r="J1735" i="13"/>
  <c r="K1735" i="13" s="1"/>
  <c r="D1735" i="13"/>
  <c r="F1735" i="13" s="1"/>
  <c r="J1719" i="13"/>
  <c r="K1719" i="13" s="1"/>
  <c r="D1719" i="13"/>
  <c r="F1719" i="13" s="1"/>
  <c r="J1703" i="13"/>
  <c r="K1703" i="13" s="1"/>
  <c r="D1703" i="13"/>
  <c r="F1703" i="13" s="1"/>
  <c r="J1687" i="13"/>
  <c r="K1687" i="13" s="1"/>
  <c r="D1687" i="13"/>
  <c r="F1687" i="13" s="1"/>
  <c r="J1671" i="13"/>
  <c r="K1671" i="13" s="1"/>
  <c r="D1671" i="13"/>
  <c r="F1671" i="13" s="1"/>
  <c r="J1655" i="13"/>
  <c r="K1655" i="13" s="1"/>
  <c r="D1655" i="13"/>
  <c r="F1655" i="13" s="1"/>
  <c r="J1639" i="13"/>
  <c r="K1639" i="13" s="1"/>
  <c r="D1639" i="13"/>
  <c r="F1639" i="13" s="1"/>
  <c r="J1623" i="13"/>
  <c r="K1623" i="13" s="1"/>
  <c r="D1623" i="13"/>
  <c r="F1623" i="13" s="1"/>
  <c r="J1607" i="13"/>
  <c r="K1607" i="13" s="1"/>
  <c r="D1607" i="13"/>
  <c r="F1607" i="13" s="1"/>
  <c r="J1587" i="13"/>
  <c r="K1587" i="13" s="1"/>
  <c r="D1587" i="13"/>
  <c r="F1587" i="13" s="1"/>
  <c r="J1571" i="13"/>
  <c r="K1571" i="13" s="1"/>
  <c r="D1571" i="13"/>
  <c r="F1571" i="13" s="1"/>
  <c r="J1555" i="13"/>
  <c r="K1555" i="13" s="1"/>
  <c r="D1555" i="13"/>
  <c r="F1555" i="13" s="1"/>
  <c r="J1532" i="13"/>
  <c r="K1532" i="13" s="1"/>
  <c r="D1532" i="13"/>
  <c r="F1532" i="13" s="1"/>
  <c r="J1487" i="13"/>
  <c r="K1487" i="13" s="1"/>
  <c r="D1487" i="13"/>
  <c r="F1487" i="13" s="1"/>
  <c r="J1476" i="13"/>
  <c r="K1476" i="13" s="1"/>
  <c r="D1476" i="13"/>
  <c r="F1476" i="13" s="1"/>
  <c r="J1431" i="13"/>
  <c r="K1431" i="13" s="1"/>
  <c r="D1431" i="13"/>
  <c r="F1431" i="13" s="1"/>
  <c r="J1367" i="13"/>
  <c r="K1367" i="13" s="1"/>
  <c r="D1367" i="13"/>
  <c r="F1367" i="13" s="1"/>
  <c r="J290" i="13"/>
  <c r="K290" i="13" s="1"/>
  <c r="D290" i="13"/>
  <c r="F290" i="13" s="1"/>
  <c r="J1840" i="13"/>
  <c r="K1840" i="13" s="1"/>
  <c r="D1840" i="13"/>
  <c r="F1840" i="13" s="1"/>
  <c r="J1824" i="13"/>
  <c r="K1824" i="13" s="1"/>
  <c r="D1824" i="13"/>
  <c r="F1824" i="13" s="1"/>
  <c r="J1808" i="13"/>
  <c r="K1808" i="13" s="1"/>
  <c r="D1808" i="13"/>
  <c r="F1808" i="13" s="1"/>
  <c r="J1792" i="13"/>
  <c r="K1792" i="13" s="1"/>
  <c r="D1792" i="13"/>
  <c r="F1792" i="13" s="1"/>
  <c r="J1776" i="13"/>
  <c r="K1776" i="13" s="1"/>
  <c r="D1776" i="13"/>
  <c r="F1776" i="13" s="1"/>
  <c r="J1760" i="13"/>
  <c r="K1760" i="13" s="1"/>
  <c r="D1760" i="13"/>
  <c r="F1760" i="13" s="1"/>
  <c r="J1744" i="13"/>
  <c r="K1744" i="13" s="1"/>
  <c r="D1744" i="13"/>
  <c r="F1744" i="13" s="1"/>
  <c r="J1728" i="13"/>
  <c r="K1728" i="13" s="1"/>
  <c r="D1728" i="13"/>
  <c r="F1728" i="13" s="1"/>
  <c r="J1596" i="13"/>
  <c r="K1596" i="13" s="1"/>
  <c r="D1596" i="13"/>
  <c r="F1596" i="13" s="1"/>
  <c r="J1516" i="13"/>
  <c r="K1516" i="13" s="1"/>
  <c r="D1516" i="13"/>
  <c r="F1516" i="13" s="1"/>
  <c r="J1383" i="13"/>
  <c r="K1383" i="13" s="1"/>
  <c r="D1383" i="13"/>
  <c r="F1383" i="13" s="1"/>
  <c r="J294" i="13"/>
  <c r="K294" i="13" s="1"/>
  <c r="D294" i="13"/>
  <c r="F294" i="13" s="1"/>
  <c r="J1843" i="13"/>
  <c r="K1843" i="13" s="1"/>
  <c r="D1843" i="13"/>
  <c r="F1843" i="13" s="1"/>
  <c r="J1839" i="13"/>
  <c r="K1839" i="13" s="1"/>
  <c r="G1839" i="13" s="1"/>
  <c r="D1839" i="13"/>
  <c r="F1839" i="13" s="1"/>
  <c r="J1823" i="13"/>
  <c r="K1823" i="13" s="1"/>
  <c r="D1823" i="13"/>
  <c r="F1823" i="13" s="1"/>
  <c r="J1807" i="13"/>
  <c r="K1807" i="13" s="1"/>
  <c r="G1807" i="13" s="1"/>
  <c r="D1807" i="13"/>
  <c r="F1807" i="13" s="1"/>
  <c r="J1791" i="13"/>
  <c r="K1791" i="13" s="1"/>
  <c r="D1791" i="13"/>
  <c r="F1791" i="13" s="1"/>
  <c r="J1775" i="13"/>
  <c r="K1775" i="13" s="1"/>
  <c r="G1775" i="13" s="1"/>
  <c r="D1775" i="13"/>
  <c r="F1775" i="13" s="1"/>
  <c r="J1759" i="13"/>
  <c r="K1759" i="13" s="1"/>
  <c r="D1759" i="13"/>
  <c r="F1759" i="13" s="1"/>
  <c r="J1743" i="13"/>
  <c r="K1743" i="13" s="1"/>
  <c r="G1743" i="13" s="1"/>
  <c r="D1743" i="13"/>
  <c r="F1743" i="13" s="1"/>
  <c r="J1727" i="13"/>
  <c r="K1727" i="13" s="1"/>
  <c r="D1727" i="13"/>
  <c r="F1727" i="13" s="1"/>
  <c r="J1711" i="13"/>
  <c r="K1711" i="13" s="1"/>
  <c r="D1711" i="13"/>
  <c r="F1711" i="13" s="1"/>
  <c r="J1695" i="13"/>
  <c r="K1695" i="13" s="1"/>
  <c r="D1695" i="13"/>
  <c r="F1695" i="13" s="1"/>
  <c r="J1679" i="13"/>
  <c r="K1679" i="13" s="1"/>
  <c r="D1679" i="13"/>
  <c r="F1679" i="13" s="1"/>
  <c r="J1663" i="13"/>
  <c r="K1663" i="13" s="1"/>
  <c r="D1663" i="13"/>
  <c r="F1663" i="13" s="1"/>
  <c r="J1647" i="13"/>
  <c r="K1647" i="13" s="1"/>
  <c r="D1647" i="13"/>
  <c r="F1647" i="13" s="1"/>
  <c r="J1631" i="13"/>
  <c r="K1631" i="13" s="1"/>
  <c r="D1631" i="13"/>
  <c r="F1631" i="13" s="1"/>
  <c r="J1615" i="13"/>
  <c r="K1615" i="13" s="1"/>
  <c r="D1615" i="13"/>
  <c r="F1615" i="13" s="1"/>
  <c r="J1599" i="13"/>
  <c r="K1599" i="13" s="1"/>
  <c r="D1599" i="13"/>
  <c r="F1599" i="13" s="1"/>
  <c r="J1595" i="13"/>
  <c r="K1595" i="13" s="1"/>
  <c r="D1595" i="13"/>
  <c r="F1595" i="13" s="1"/>
  <c r="J1579" i="13"/>
  <c r="K1579" i="13" s="1"/>
  <c r="D1579" i="13"/>
  <c r="F1579" i="13" s="1"/>
  <c r="J1563" i="13"/>
  <c r="K1563" i="13" s="1"/>
  <c r="D1563" i="13"/>
  <c r="F1563" i="13" s="1"/>
  <c r="J1547" i="13"/>
  <c r="K1547" i="13" s="1"/>
  <c r="D1547" i="13"/>
  <c r="F1547" i="13" s="1"/>
  <c r="J1500" i="13"/>
  <c r="K1500" i="13" s="1"/>
  <c r="D1500" i="13"/>
  <c r="F1500" i="13" s="1"/>
  <c r="J1399" i="13"/>
  <c r="K1399" i="13" s="1"/>
  <c r="D1399" i="13"/>
  <c r="F1399" i="13" s="1"/>
  <c r="J528" i="13"/>
  <c r="K528" i="13" s="1"/>
  <c r="D528" i="13"/>
  <c r="F528" i="13" s="1"/>
  <c r="G1527" i="13"/>
  <c r="E1527" i="19" s="1"/>
  <c r="D82" i="13"/>
  <c r="F82" i="13" s="1"/>
  <c r="D204" i="13"/>
  <c r="F204" i="13" s="1"/>
  <c r="D178" i="13"/>
  <c r="F178" i="13" s="1"/>
  <c r="D154" i="13"/>
  <c r="F154" i="13" s="1"/>
  <c r="D146" i="13"/>
  <c r="F146" i="13" s="1"/>
  <c r="D1183" i="13"/>
  <c r="F1183" i="13" s="1"/>
  <c r="D1180" i="13"/>
  <c r="F1180" i="13" s="1"/>
  <c r="D1119" i="13"/>
  <c r="F1119" i="13" s="1"/>
  <c r="D1116" i="13"/>
  <c r="F1116" i="13" s="1"/>
  <c r="D1043" i="13"/>
  <c r="F1043" i="13" s="1"/>
  <c r="D438" i="13"/>
  <c r="F438" i="13" s="1"/>
  <c r="D1215" i="13"/>
  <c r="F1215" i="13" s="1"/>
  <c r="D1212" i="13"/>
  <c r="F1212" i="13" s="1"/>
  <c r="D1151" i="13"/>
  <c r="F1151" i="13" s="1"/>
  <c r="D1148" i="13"/>
  <c r="F1148" i="13" s="1"/>
  <c r="D1087" i="13"/>
  <c r="F1087" i="13" s="1"/>
  <c r="D1084" i="13"/>
  <c r="F1084" i="13" s="1"/>
  <c r="J1850" i="13"/>
  <c r="K1850" i="13" s="1"/>
  <c r="J1845" i="13"/>
  <c r="K1845" i="13" s="1"/>
  <c r="J1842" i="13"/>
  <c r="K1842" i="13" s="1"/>
  <c r="J1721" i="13"/>
  <c r="K1721" i="13" s="1"/>
  <c r="J1718" i="13"/>
  <c r="K1718" i="13" s="1"/>
  <c r="J1713" i="13"/>
  <c r="K1713" i="13" s="1"/>
  <c r="J1710" i="13"/>
  <c r="K1710" i="13" s="1"/>
  <c r="J1705" i="13"/>
  <c r="K1705" i="13" s="1"/>
  <c r="J1702" i="13"/>
  <c r="K1702" i="13" s="1"/>
  <c r="J1697" i="13"/>
  <c r="K1697" i="13" s="1"/>
  <c r="J1694" i="13"/>
  <c r="K1694" i="13" s="1"/>
  <c r="J1689" i="13"/>
  <c r="K1689" i="13" s="1"/>
  <c r="J1686" i="13"/>
  <c r="K1686" i="13" s="1"/>
  <c r="J1681" i="13"/>
  <c r="K1681" i="13" s="1"/>
  <c r="J1678" i="13"/>
  <c r="K1678" i="13" s="1"/>
  <c r="J1673" i="13"/>
  <c r="K1673" i="13" s="1"/>
  <c r="J1670" i="13"/>
  <c r="K1670" i="13" s="1"/>
  <c r="J1665" i="13"/>
  <c r="K1665" i="13" s="1"/>
  <c r="J1662" i="13"/>
  <c r="K1662" i="13" s="1"/>
  <c r="J1657" i="13"/>
  <c r="K1657" i="13" s="1"/>
  <c r="J1654" i="13"/>
  <c r="K1654" i="13" s="1"/>
  <c r="J1649" i="13"/>
  <c r="K1649" i="13" s="1"/>
  <c r="J1646" i="13"/>
  <c r="K1646" i="13" s="1"/>
  <c r="J1641" i="13"/>
  <c r="K1641" i="13" s="1"/>
  <c r="J1638" i="13"/>
  <c r="K1638" i="13" s="1"/>
  <c r="J1633" i="13"/>
  <c r="K1633" i="13" s="1"/>
  <c r="J1630" i="13"/>
  <c r="K1630" i="13" s="1"/>
  <c r="J1625" i="13"/>
  <c r="K1625" i="13" s="1"/>
  <c r="J1622" i="13"/>
  <c r="K1622" i="13" s="1"/>
  <c r="J1617" i="13"/>
  <c r="K1617" i="13" s="1"/>
  <c r="J1614" i="13"/>
  <c r="K1614" i="13" s="1"/>
  <c r="J1609" i="13"/>
  <c r="K1609" i="13" s="1"/>
  <c r="J1606" i="13"/>
  <c r="K1606" i="13" s="1"/>
  <c r="J1601" i="13"/>
  <c r="K1601" i="13" s="1"/>
  <c r="J1598" i="13"/>
  <c r="K1598" i="13" s="1"/>
  <c r="J1581" i="13"/>
  <c r="K1581" i="13" s="1"/>
  <c r="J1578" i="13"/>
  <c r="K1578" i="13" s="1"/>
  <c r="J1573" i="13"/>
  <c r="K1573" i="13" s="1"/>
  <c r="J1570" i="13"/>
  <c r="K1570" i="13" s="1"/>
  <c r="J1565" i="13"/>
  <c r="K1565" i="13" s="1"/>
  <c r="J1562" i="13"/>
  <c r="K1562" i="13" s="1"/>
  <c r="J1557" i="13"/>
  <c r="K1557" i="13" s="1"/>
  <c r="J1554" i="13"/>
  <c r="K1554" i="13" s="1"/>
  <c r="J1549" i="13"/>
  <c r="K1549" i="13" s="1"/>
  <c r="J1546" i="13"/>
  <c r="K1546" i="13" s="1"/>
  <c r="J1541" i="13"/>
  <c r="K1541" i="13" s="1"/>
  <c r="J1534" i="13"/>
  <c r="K1534" i="13" s="1"/>
  <c r="J1518" i="13"/>
  <c r="K1518" i="13" s="1"/>
  <c r="J1502" i="13"/>
  <c r="K1502" i="13" s="1"/>
  <c r="J1496" i="13"/>
  <c r="K1496" i="13" s="1"/>
  <c r="D1496" i="13"/>
  <c r="F1496" i="13" s="1"/>
  <c r="J1491" i="13"/>
  <c r="K1491" i="13" s="1"/>
  <c r="J1489" i="13"/>
  <c r="K1489" i="13" s="1"/>
  <c r="J1470" i="13"/>
  <c r="K1470" i="13" s="1"/>
  <c r="J1466" i="13"/>
  <c r="K1466" i="13" s="1"/>
  <c r="G1466" i="13" s="1"/>
  <c r="E1466" i="19" s="1"/>
  <c r="D1466" i="13"/>
  <c r="F1466" i="13" s="1"/>
  <c r="J1464" i="13"/>
  <c r="K1464" i="13" s="1"/>
  <c r="J1461" i="13"/>
  <c r="K1461" i="13" s="1"/>
  <c r="D1461" i="13"/>
  <c r="F1461" i="13" s="1"/>
  <c r="J1452" i="13"/>
  <c r="K1452" i="13" s="1"/>
  <c r="G1452" i="13" s="1"/>
  <c r="E1452" i="19" s="1"/>
  <c r="D1452" i="13"/>
  <c r="F1452" i="13" s="1"/>
  <c r="J418" i="13"/>
  <c r="K418" i="13" s="1"/>
  <c r="G418" i="13" s="1"/>
  <c r="E418" i="19" s="1"/>
  <c r="D418" i="13"/>
  <c r="F418" i="13" s="1"/>
  <c r="F2026" i="13"/>
  <c r="G2026" i="13"/>
  <c r="A2" i="19"/>
  <c r="D2" i="19"/>
  <c r="J1998" i="13"/>
  <c r="K1998" i="13" s="1"/>
  <c r="G1998" i="13" s="1"/>
  <c r="E1998" i="19" s="1"/>
  <c r="G1995" i="13"/>
  <c r="J1993" i="13"/>
  <c r="K1993" i="13" s="1"/>
  <c r="G1993" i="13" s="1"/>
  <c r="E1993" i="19" s="1"/>
  <c r="J1990" i="13"/>
  <c r="K1990" i="13" s="1"/>
  <c r="G1990" i="13" s="1"/>
  <c r="E1990" i="19" s="1"/>
  <c r="G1987" i="13"/>
  <c r="J1985" i="13"/>
  <c r="K1985" i="13" s="1"/>
  <c r="G1985" i="13" s="1"/>
  <c r="E1985" i="19" s="1"/>
  <c r="E1982" i="19"/>
  <c r="J1982" i="13"/>
  <c r="K1982" i="13" s="1"/>
  <c r="G1982" i="13" s="1"/>
  <c r="G1979" i="13"/>
  <c r="J1977" i="13"/>
  <c r="K1977" i="13" s="1"/>
  <c r="G1977" i="13" s="1"/>
  <c r="E1977" i="19" s="1"/>
  <c r="E1974" i="19"/>
  <c r="J1974" i="13"/>
  <c r="K1974" i="13" s="1"/>
  <c r="G1974" i="13" s="1"/>
  <c r="G1971" i="13"/>
  <c r="J1969" i="13"/>
  <c r="K1969" i="13" s="1"/>
  <c r="G1969" i="13" s="1"/>
  <c r="E1969" i="19" s="1"/>
  <c r="J1966" i="13"/>
  <c r="K1966" i="13" s="1"/>
  <c r="G1966" i="13" s="1"/>
  <c r="E1966" i="19" s="1"/>
  <c r="G1963" i="13"/>
  <c r="J1961" i="13"/>
  <c r="K1961" i="13" s="1"/>
  <c r="G1961" i="13" s="1"/>
  <c r="E1961" i="19" s="1"/>
  <c r="J1958" i="13"/>
  <c r="K1958" i="13" s="1"/>
  <c r="G1958" i="13" s="1"/>
  <c r="E1958" i="19" s="1"/>
  <c r="G1955" i="13"/>
  <c r="J1953" i="13"/>
  <c r="K1953" i="13" s="1"/>
  <c r="G1953" i="13" s="1"/>
  <c r="E1953" i="19" s="1"/>
  <c r="E1950" i="19"/>
  <c r="J1950" i="13"/>
  <c r="K1950" i="13" s="1"/>
  <c r="G1950" i="13" s="1"/>
  <c r="G1947" i="13"/>
  <c r="J1945" i="13"/>
  <c r="K1945" i="13" s="1"/>
  <c r="G1945" i="13" s="1"/>
  <c r="E1945" i="19" s="1"/>
  <c r="E1942" i="19"/>
  <c r="J1942" i="13"/>
  <c r="K1942" i="13" s="1"/>
  <c r="G1942" i="13" s="1"/>
  <c r="G1939" i="13"/>
  <c r="J1937" i="13"/>
  <c r="K1937" i="13" s="1"/>
  <c r="G1937" i="13" s="1"/>
  <c r="E1937" i="19" s="1"/>
  <c r="J1934" i="13"/>
  <c r="K1934" i="13" s="1"/>
  <c r="G1934" i="13" s="1"/>
  <c r="E1934" i="19" s="1"/>
  <c r="G1931" i="13"/>
  <c r="J1929" i="13"/>
  <c r="K1929" i="13" s="1"/>
  <c r="G1929" i="13" s="1"/>
  <c r="E1929" i="19" s="1"/>
  <c r="J1926" i="13"/>
  <c r="K1926" i="13" s="1"/>
  <c r="G1926" i="13" s="1"/>
  <c r="E1926" i="19" s="1"/>
  <c r="J1921" i="13"/>
  <c r="K1921" i="13" s="1"/>
  <c r="G1921" i="13" s="1"/>
  <c r="E1921" i="19" s="1"/>
  <c r="E1918" i="19"/>
  <c r="J1918" i="13"/>
  <c r="K1918" i="13" s="1"/>
  <c r="G1918" i="13" s="1"/>
  <c r="G1915" i="13"/>
  <c r="J1913" i="13"/>
  <c r="K1913" i="13" s="1"/>
  <c r="G1913" i="13" s="1"/>
  <c r="E1913" i="19" s="1"/>
  <c r="E1910" i="19"/>
  <c r="J1910" i="13"/>
  <c r="K1910" i="13" s="1"/>
  <c r="G1910" i="13" s="1"/>
  <c r="G1907" i="13"/>
  <c r="J1905" i="13"/>
  <c r="K1905" i="13" s="1"/>
  <c r="G1905" i="13" s="1"/>
  <c r="E1905" i="19" s="1"/>
  <c r="J1902" i="13"/>
  <c r="K1902" i="13" s="1"/>
  <c r="G1902" i="13" s="1"/>
  <c r="E1902" i="19" s="1"/>
  <c r="G1899" i="13"/>
  <c r="J1897" i="13"/>
  <c r="K1897" i="13" s="1"/>
  <c r="G1897" i="13" s="1"/>
  <c r="E1897" i="19" s="1"/>
  <c r="J1894" i="13"/>
  <c r="K1894" i="13" s="1"/>
  <c r="G1894" i="13" s="1"/>
  <c r="E1894" i="19" s="1"/>
  <c r="G1891" i="13"/>
  <c r="J1889" i="13"/>
  <c r="K1889" i="13" s="1"/>
  <c r="G1889" i="13" s="1"/>
  <c r="E1889" i="19" s="1"/>
  <c r="E1886" i="19"/>
  <c r="J1886" i="13"/>
  <c r="K1886" i="13" s="1"/>
  <c r="G1886" i="13" s="1"/>
  <c r="G1883" i="13"/>
  <c r="J1881" i="13"/>
  <c r="K1881" i="13" s="1"/>
  <c r="G1881" i="13" s="1"/>
  <c r="E1881" i="19" s="1"/>
  <c r="E1878" i="19"/>
  <c r="J1878" i="13"/>
  <c r="K1878" i="13" s="1"/>
  <c r="G1878" i="13" s="1"/>
  <c r="G1875" i="13"/>
  <c r="J1873" i="13"/>
  <c r="K1873" i="13" s="1"/>
  <c r="G1873" i="13" s="1"/>
  <c r="E1873" i="19" s="1"/>
  <c r="J1870" i="13"/>
  <c r="K1870" i="13" s="1"/>
  <c r="G1870" i="13" s="1"/>
  <c r="E1870" i="19" s="1"/>
  <c r="G1867" i="13"/>
  <c r="J1865" i="13"/>
  <c r="K1865" i="13" s="1"/>
  <c r="G1865" i="13" s="1"/>
  <c r="E1865" i="19" s="1"/>
  <c r="J1862" i="13"/>
  <c r="K1862" i="13" s="1"/>
  <c r="G1862" i="13" s="1"/>
  <c r="E1862" i="19" s="1"/>
  <c r="G1859" i="13"/>
  <c r="J1857" i="13"/>
  <c r="K1857" i="13" s="1"/>
  <c r="G1857" i="13" s="1"/>
  <c r="E1857" i="19" s="1"/>
  <c r="E1854" i="19"/>
  <c r="J1854" i="13"/>
  <c r="K1854" i="13" s="1"/>
  <c r="G1854" i="13" s="1"/>
  <c r="G1848" i="13"/>
  <c r="E1837" i="19"/>
  <c r="J1837" i="13"/>
  <c r="K1837" i="13" s="1"/>
  <c r="G1837" i="13" s="1"/>
  <c r="J1834" i="13"/>
  <c r="K1834" i="13" s="1"/>
  <c r="G1834" i="13" s="1"/>
  <c r="E1834" i="19" s="1"/>
  <c r="G1831" i="13"/>
  <c r="E1829" i="19"/>
  <c r="J1829" i="13"/>
  <c r="K1829" i="13" s="1"/>
  <c r="G1829" i="13" s="1"/>
  <c r="J1826" i="13"/>
  <c r="K1826" i="13" s="1"/>
  <c r="G1826" i="13" s="1"/>
  <c r="E1826" i="19" s="1"/>
  <c r="G1823" i="13"/>
  <c r="J1821" i="13"/>
  <c r="K1821" i="13" s="1"/>
  <c r="G1821" i="13" s="1"/>
  <c r="E1821" i="19" s="1"/>
  <c r="E1818" i="19"/>
  <c r="J1818" i="13"/>
  <c r="K1818" i="13" s="1"/>
  <c r="G1818" i="13" s="1"/>
  <c r="J1813" i="13"/>
  <c r="K1813" i="13" s="1"/>
  <c r="G1813" i="13" s="1"/>
  <c r="E1813" i="19" s="1"/>
  <c r="E1810" i="19"/>
  <c r="J1810" i="13"/>
  <c r="K1810" i="13" s="1"/>
  <c r="G1810" i="13" s="1"/>
  <c r="E1805" i="19"/>
  <c r="J1805" i="13"/>
  <c r="K1805" i="13" s="1"/>
  <c r="G1805" i="13" s="1"/>
  <c r="J1802" i="13"/>
  <c r="K1802" i="13" s="1"/>
  <c r="G1802" i="13" s="1"/>
  <c r="E1802" i="19" s="1"/>
  <c r="G1799" i="13"/>
  <c r="E1797" i="19"/>
  <c r="J1797" i="13"/>
  <c r="K1797" i="13" s="1"/>
  <c r="G1797" i="13" s="1"/>
  <c r="J1794" i="13"/>
  <c r="K1794" i="13" s="1"/>
  <c r="G1794" i="13" s="1"/>
  <c r="E1794" i="19" s="1"/>
  <c r="G1791" i="13"/>
  <c r="J1789" i="13"/>
  <c r="K1789" i="13" s="1"/>
  <c r="G1789" i="13" s="1"/>
  <c r="E1789" i="19" s="1"/>
  <c r="E1786" i="19"/>
  <c r="J1786" i="13"/>
  <c r="K1786" i="13" s="1"/>
  <c r="G1786" i="13" s="1"/>
  <c r="G1783" i="13"/>
  <c r="J1781" i="13"/>
  <c r="K1781" i="13" s="1"/>
  <c r="G1781" i="13" s="1"/>
  <c r="E1781" i="19" s="1"/>
  <c r="E1778" i="19"/>
  <c r="J1778" i="13"/>
  <c r="K1778" i="13" s="1"/>
  <c r="G1778" i="13" s="1"/>
  <c r="E1773" i="19"/>
  <c r="J1773" i="13"/>
  <c r="K1773" i="13" s="1"/>
  <c r="G1773" i="13" s="1"/>
  <c r="J1770" i="13"/>
  <c r="K1770" i="13" s="1"/>
  <c r="G1770" i="13" s="1"/>
  <c r="E1770" i="19" s="1"/>
  <c r="G1767" i="13"/>
  <c r="E1765" i="19"/>
  <c r="J1765" i="13"/>
  <c r="K1765" i="13" s="1"/>
  <c r="G1765" i="13" s="1"/>
  <c r="J1762" i="13"/>
  <c r="K1762" i="13" s="1"/>
  <c r="G1762" i="13" s="1"/>
  <c r="E1762" i="19" s="1"/>
  <c r="G1759" i="13"/>
  <c r="J1757" i="13"/>
  <c r="K1757" i="13" s="1"/>
  <c r="G1757" i="13" s="1"/>
  <c r="E1757" i="19" s="1"/>
  <c r="E1754" i="19"/>
  <c r="J1754" i="13"/>
  <c r="K1754" i="13" s="1"/>
  <c r="G1754" i="13" s="1"/>
  <c r="G1751" i="13"/>
  <c r="J1749" i="13"/>
  <c r="K1749" i="13" s="1"/>
  <c r="G1749" i="13" s="1"/>
  <c r="E1749" i="19" s="1"/>
  <c r="E1746" i="19"/>
  <c r="J1746" i="13"/>
  <c r="K1746" i="13" s="1"/>
  <c r="G1746" i="13" s="1"/>
  <c r="E1741" i="19"/>
  <c r="J1741" i="13"/>
  <c r="K1741" i="13" s="1"/>
  <c r="G1741" i="13" s="1"/>
  <c r="J1738" i="13"/>
  <c r="K1738" i="13" s="1"/>
  <c r="G1738" i="13" s="1"/>
  <c r="E1738" i="19" s="1"/>
  <c r="G1735" i="13"/>
  <c r="E1733" i="19"/>
  <c r="J1733" i="13"/>
  <c r="K1733" i="13" s="1"/>
  <c r="G1733" i="13" s="1"/>
  <c r="J1730" i="13"/>
  <c r="K1730" i="13" s="1"/>
  <c r="G1730" i="13" s="1"/>
  <c r="E1730" i="19" s="1"/>
  <c r="G1727" i="13"/>
  <c r="G1724" i="13"/>
  <c r="G1716" i="13"/>
  <c r="G1708" i="13"/>
  <c r="G1700" i="13"/>
  <c r="G1692" i="13"/>
  <c r="G1684" i="13"/>
  <c r="G1676" i="13"/>
  <c r="G1668" i="13"/>
  <c r="G1660" i="13"/>
  <c r="G1652" i="13"/>
  <c r="G1644" i="13"/>
  <c r="G1636" i="13"/>
  <c r="G1628" i="13"/>
  <c r="G1620" i="13"/>
  <c r="G1612" i="13"/>
  <c r="G1604" i="13"/>
  <c r="G1595" i="13"/>
  <c r="J1593" i="13"/>
  <c r="K1593" i="13" s="1"/>
  <c r="G1593" i="13" s="1"/>
  <c r="E1593" i="19" s="1"/>
  <c r="E1590" i="19"/>
  <c r="J1590" i="13"/>
  <c r="K1590" i="13" s="1"/>
  <c r="G1590" i="13" s="1"/>
  <c r="G1587" i="13"/>
  <c r="G1584" i="13"/>
  <c r="G1568" i="13"/>
  <c r="G1560" i="13"/>
  <c r="G1552" i="13"/>
  <c r="G1544" i="13"/>
  <c r="J1539" i="13"/>
  <c r="K1539" i="13" s="1"/>
  <c r="G1539" i="13" s="1"/>
  <c r="E1539" i="19" s="1"/>
  <c r="J1537" i="13"/>
  <c r="K1537" i="13" s="1"/>
  <c r="G1537" i="13" s="1"/>
  <c r="E1537" i="19" s="1"/>
  <c r="G1532" i="13"/>
  <c r="J1528" i="13"/>
  <c r="K1528" i="13" s="1"/>
  <c r="D1528" i="13"/>
  <c r="F1528" i="13" s="1"/>
  <c r="J1523" i="13"/>
  <c r="K1523" i="13" s="1"/>
  <c r="G1523" i="13" s="1"/>
  <c r="E1523" i="19" s="1"/>
  <c r="J1521" i="13"/>
  <c r="K1521" i="13" s="1"/>
  <c r="G1521" i="13" s="1"/>
  <c r="E1521" i="19" s="1"/>
  <c r="G1516" i="13"/>
  <c r="J1512" i="13"/>
  <c r="K1512" i="13" s="1"/>
  <c r="D1512" i="13"/>
  <c r="F1512" i="13" s="1"/>
  <c r="J1507" i="13"/>
  <c r="K1507" i="13" s="1"/>
  <c r="G1507" i="13" s="1"/>
  <c r="E1507" i="19" s="1"/>
  <c r="J1505" i="13"/>
  <c r="K1505" i="13" s="1"/>
  <c r="G1505" i="13" s="1"/>
  <c r="E1505" i="19" s="1"/>
  <c r="J1494" i="13"/>
  <c r="K1494" i="13" s="1"/>
  <c r="G1494" i="13" s="1"/>
  <c r="E1494" i="19" s="1"/>
  <c r="J1488" i="13"/>
  <c r="K1488" i="13" s="1"/>
  <c r="D1488" i="13"/>
  <c r="F1488" i="13" s="1"/>
  <c r="J1483" i="13"/>
  <c r="K1483" i="13" s="1"/>
  <c r="G1483" i="13" s="1"/>
  <c r="E1483" i="19" s="1"/>
  <c r="J1481" i="13"/>
  <c r="K1481" i="13" s="1"/>
  <c r="G1481" i="13" s="1"/>
  <c r="E1481" i="19" s="1"/>
  <c r="J1469" i="13"/>
  <c r="K1469" i="13" s="1"/>
  <c r="G1469" i="13" s="1"/>
  <c r="E1469" i="19" s="1"/>
  <c r="D1469" i="13"/>
  <c r="F1469" i="13" s="1"/>
  <c r="J1463" i="13"/>
  <c r="K1463" i="13" s="1"/>
  <c r="G1463" i="13" s="1"/>
  <c r="E1463" i="19" s="1"/>
  <c r="D1463" i="13"/>
  <c r="F1463" i="13" s="1"/>
  <c r="J1444" i="13"/>
  <c r="K1444" i="13" s="1"/>
  <c r="D1444" i="13"/>
  <c r="F1444" i="13" s="1"/>
  <c r="C1853" i="13"/>
  <c r="E1853" i="13" s="1"/>
  <c r="C1847" i="13"/>
  <c r="E1847" i="13" s="1"/>
  <c r="C1845" i="13"/>
  <c r="E1845" i="13" s="1"/>
  <c r="C1723" i="13"/>
  <c r="E1723" i="13" s="1"/>
  <c r="C1721" i="13"/>
  <c r="E1721" i="13" s="1"/>
  <c r="C1715" i="13"/>
  <c r="E1715" i="13" s="1"/>
  <c r="C1713" i="13"/>
  <c r="E1713" i="13" s="1"/>
  <c r="C1707" i="13"/>
  <c r="E1707" i="13" s="1"/>
  <c r="C1705" i="13"/>
  <c r="E1705" i="13" s="1"/>
  <c r="C1699" i="13"/>
  <c r="E1699" i="13" s="1"/>
  <c r="C1697" i="13"/>
  <c r="E1697" i="13" s="1"/>
  <c r="C1691" i="13"/>
  <c r="E1691" i="13" s="1"/>
  <c r="C1689" i="13"/>
  <c r="E1689" i="13" s="1"/>
  <c r="C1683" i="13"/>
  <c r="E1683" i="13" s="1"/>
  <c r="C1681" i="13"/>
  <c r="E1681" i="13" s="1"/>
  <c r="C1675" i="13"/>
  <c r="E1675" i="13" s="1"/>
  <c r="C1673" i="13"/>
  <c r="E1673" i="13" s="1"/>
  <c r="C1667" i="13"/>
  <c r="E1667" i="13" s="1"/>
  <c r="C1665" i="13"/>
  <c r="E1665" i="13" s="1"/>
  <c r="C1659" i="13"/>
  <c r="E1659" i="13" s="1"/>
  <c r="C1657" i="13"/>
  <c r="E1657" i="13" s="1"/>
  <c r="C1651" i="13"/>
  <c r="E1651" i="13" s="1"/>
  <c r="C1649" i="13"/>
  <c r="E1649" i="13" s="1"/>
  <c r="C1643" i="13"/>
  <c r="E1643" i="13" s="1"/>
  <c r="C1641" i="13"/>
  <c r="E1641" i="13" s="1"/>
  <c r="C1635" i="13"/>
  <c r="E1635" i="13" s="1"/>
  <c r="C1633" i="13"/>
  <c r="E1633" i="13" s="1"/>
  <c r="C1627" i="13"/>
  <c r="E1627" i="13" s="1"/>
  <c r="C1625" i="13"/>
  <c r="E1625" i="13" s="1"/>
  <c r="C1619" i="13"/>
  <c r="E1619" i="13" s="1"/>
  <c r="C1617" i="13"/>
  <c r="E1617" i="13" s="1"/>
  <c r="C1611" i="13"/>
  <c r="E1611" i="13" s="1"/>
  <c r="C1609" i="13"/>
  <c r="E1609" i="13" s="1"/>
  <c r="C1603" i="13"/>
  <c r="E1603" i="13" s="1"/>
  <c r="C1601" i="13"/>
  <c r="E1601" i="13" s="1"/>
  <c r="C1583" i="13"/>
  <c r="E1583" i="13" s="1"/>
  <c r="C1581" i="13"/>
  <c r="E1581" i="13" s="1"/>
  <c r="C1575" i="13"/>
  <c r="E1575" i="13" s="1"/>
  <c r="C1573" i="13"/>
  <c r="E1573" i="13" s="1"/>
  <c r="C1567" i="13"/>
  <c r="E1567" i="13" s="1"/>
  <c r="C1565" i="13"/>
  <c r="E1565" i="13" s="1"/>
  <c r="C1559" i="13"/>
  <c r="E1559" i="13" s="1"/>
  <c r="C1557" i="13"/>
  <c r="E1557" i="13" s="1"/>
  <c r="C1551" i="13"/>
  <c r="E1551" i="13" s="1"/>
  <c r="C1549" i="13"/>
  <c r="E1549" i="13" s="1"/>
  <c r="C1543" i="13"/>
  <c r="E1543" i="13" s="1"/>
  <c r="C1541" i="13"/>
  <c r="E1541" i="13" s="1"/>
  <c r="C1491" i="13"/>
  <c r="E1491" i="13" s="1"/>
  <c r="C1489" i="13"/>
  <c r="E1489" i="13" s="1"/>
  <c r="C1461" i="13"/>
  <c r="E1461" i="13" s="1"/>
  <c r="C977" i="13"/>
  <c r="E977" i="13" s="1"/>
  <c r="C973" i="13"/>
  <c r="E973" i="13" s="1"/>
  <c r="C957" i="13"/>
  <c r="E957" i="13" s="1"/>
  <c r="C941" i="13"/>
  <c r="E941" i="13" s="1"/>
  <c r="C937" i="13"/>
  <c r="E937" i="13" s="1"/>
  <c r="C895" i="13"/>
  <c r="E895" i="13" s="1"/>
  <c r="C887" i="13"/>
  <c r="E887" i="13" s="1"/>
  <c r="C876" i="13"/>
  <c r="E876" i="13" s="1"/>
  <c r="C868" i="13"/>
  <c r="E868" i="13" s="1"/>
  <c r="C839" i="13"/>
  <c r="E839" i="13" s="1"/>
  <c r="C831" i="13"/>
  <c r="E831" i="13" s="1"/>
  <c r="C828" i="13"/>
  <c r="E828" i="13" s="1"/>
  <c r="C820" i="13"/>
  <c r="E820" i="13" s="1"/>
  <c r="C812" i="13"/>
  <c r="E812" i="13" s="1"/>
  <c r="C783" i="13"/>
  <c r="E783" i="13" s="1"/>
  <c r="C775" i="13"/>
  <c r="E775" i="13" s="1"/>
  <c r="C772" i="13"/>
  <c r="E772" i="13" s="1"/>
  <c r="C764" i="13"/>
  <c r="E764" i="13" s="1"/>
  <c r="C756" i="13"/>
  <c r="E756" i="13" s="1"/>
  <c r="C737" i="13"/>
  <c r="E737" i="13" s="1"/>
  <c r="C730" i="13"/>
  <c r="E730" i="13" s="1"/>
  <c r="C719" i="13"/>
  <c r="E719" i="13" s="1"/>
  <c r="C696" i="13"/>
  <c r="E696" i="13" s="1"/>
  <c r="C669" i="13"/>
  <c r="E669" i="13" s="1"/>
  <c r="C654" i="13"/>
  <c r="E654" i="13" s="1"/>
  <c r="C620" i="13"/>
  <c r="E620" i="13" s="1"/>
  <c r="C605" i="13"/>
  <c r="E605" i="13" s="1"/>
  <c r="C590" i="13"/>
  <c r="E590" i="13" s="1"/>
  <c r="C583" i="13"/>
  <c r="E583" i="13" s="1"/>
  <c r="C571" i="13"/>
  <c r="E571" i="13" s="1"/>
  <c r="D1999" i="13"/>
  <c r="F1999" i="13" s="1"/>
  <c r="G1996" i="13"/>
  <c r="E1996" i="19" s="1"/>
  <c r="D1991" i="13"/>
  <c r="F1991" i="13" s="1"/>
  <c r="G1988" i="13"/>
  <c r="E1988" i="19" s="1"/>
  <c r="D1983" i="13"/>
  <c r="F1983" i="13" s="1"/>
  <c r="G1980" i="13"/>
  <c r="E1980" i="19" s="1"/>
  <c r="D1975" i="13"/>
  <c r="F1975" i="13" s="1"/>
  <c r="D1967" i="13"/>
  <c r="F1967" i="13" s="1"/>
  <c r="D1959" i="13"/>
  <c r="F1959" i="13" s="1"/>
  <c r="D1951" i="13"/>
  <c r="F1951" i="13" s="1"/>
  <c r="G1948" i="13"/>
  <c r="E1948" i="19" s="1"/>
  <c r="D1943" i="13"/>
  <c r="F1943" i="13" s="1"/>
  <c r="G1940" i="13"/>
  <c r="E1940" i="19" s="1"/>
  <c r="D1935" i="13"/>
  <c r="F1935" i="13" s="1"/>
  <c r="G1932" i="13"/>
  <c r="E1932" i="19" s="1"/>
  <c r="D1927" i="13"/>
  <c r="F1927" i="13" s="1"/>
  <c r="G1924" i="13"/>
  <c r="E1924" i="19" s="1"/>
  <c r="D1919" i="13"/>
  <c r="F1919" i="13" s="1"/>
  <c r="G1916" i="13"/>
  <c r="E1916" i="19" s="1"/>
  <c r="D1911" i="13"/>
  <c r="F1911" i="13" s="1"/>
  <c r="G1908" i="13"/>
  <c r="E1908" i="19" s="1"/>
  <c r="D1903" i="13"/>
  <c r="F1903" i="13" s="1"/>
  <c r="G1900" i="13"/>
  <c r="E1900" i="19" s="1"/>
  <c r="D1895" i="13"/>
  <c r="F1895" i="13" s="1"/>
  <c r="G1892" i="13"/>
  <c r="E1892" i="19" s="1"/>
  <c r="D1887" i="13"/>
  <c r="F1887" i="13" s="1"/>
  <c r="G1884" i="13"/>
  <c r="E1884" i="19" s="1"/>
  <c r="D1879" i="13"/>
  <c r="F1879" i="13" s="1"/>
  <c r="G1876" i="13"/>
  <c r="E1876" i="19" s="1"/>
  <c r="D1871" i="13"/>
  <c r="F1871" i="13" s="1"/>
  <c r="G1868" i="13"/>
  <c r="E1868" i="19" s="1"/>
  <c r="D1863" i="13"/>
  <c r="F1863" i="13" s="1"/>
  <c r="G1860" i="13"/>
  <c r="E1860" i="19" s="1"/>
  <c r="D1855" i="13"/>
  <c r="F1855" i="13" s="1"/>
  <c r="D1852" i="13"/>
  <c r="F1852" i="13" s="1"/>
  <c r="G1851" i="13"/>
  <c r="E1851" i="19" s="1"/>
  <c r="E1849" i="19"/>
  <c r="J1849" i="13"/>
  <c r="K1849" i="13" s="1"/>
  <c r="G1849" i="13" s="1"/>
  <c r="J1846" i="13"/>
  <c r="K1846" i="13" s="1"/>
  <c r="G1846" i="13" s="1"/>
  <c r="E1846" i="19" s="1"/>
  <c r="D1844" i="13"/>
  <c r="F1844" i="13" s="1"/>
  <c r="G1843" i="13"/>
  <c r="E1843" i="19" s="1"/>
  <c r="D1841" i="13"/>
  <c r="F1841" i="13" s="1"/>
  <c r="G1840" i="13"/>
  <c r="E1840" i="19" s="1"/>
  <c r="D1835" i="13"/>
  <c r="F1835" i="13" s="1"/>
  <c r="G1832" i="13"/>
  <c r="E1832" i="19" s="1"/>
  <c r="D1827" i="13"/>
  <c r="F1827" i="13" s="1"/>
  <c r="G1824" i="13"/>
  <c r="E1824" i="19" s="1"/>
  <c r="D1819" i="13"/>
  <c r="F1819" i="13" s="1"/>
  <c r="G1816" i="13"/>
  <c r="E1816" i="19" s="1"/>
  <c r="D1811" i="13"/>
  <c r="F1811" i="13" s="1"/>
  <c r="G1808" i="13"/>
  <c r="E1808" i="19" s="1"/>
  <c r="D1803" i="13"/>
  <c r="F1803" i="13" s="1"/>
  <c r="G1800" i="13"/>
  <c r="E1800" i="19" s="1"/>
  <c r="D1795" i="13"/>
  <c r="F1795" i="13" s="1"/>
  <c r="G1792" i="13"/>
  <c r="E1792" i="19" s="1"/>
  <c r="D1787" i="13"/>
  <c r="F1787" i="13" s="1"/>
  <c r="G1784" i="13"/>
  <c r="E1784" i="19" s="1"/>
  <c r="D1779" i="13"/>
  <c r="F1779" i="13" s="1"/>
  <c r="G1776" i="13"/>
  <c r="E1776" i="19" s="1"/>
  <c r="D1771" i="13"/>
  <c r="F1771" i="13" s="1"/>
  <c r="G1768" i="13"/>
  <c r="E1768" i="19" s="1"/>
  <c r="D1763" i="13"/>
  <c r="F1763" i="13" s="1"/>
  <c r="G1760" i="13"/>
  <c r="E1760" i="19" s="1"/>
  <c r="D1755" i="13"/>
  <c r="F1755" i="13" s="1"/>
  <c r="G1752" i="13"/>
  <c r="E1752" i="19" s="1"/>
  <c r="D1747" i="13"/>
  <c r="F1747" i="13" s="1"/>
  <c r="G1744" i="13"/>
  <c r="E1744" i="19" s="1"/>
  <c r="D1739" i="13"/>
  <c r="F1739" i="13" s="1"/>
  <c r="G1736" i="13"/>
  <c r="E1736" i="19" s="1"/>
  <c r="D1731" i="13"/>
  <c r="F1731" i="13" s="1"/>
  <c r="G1728" i="13"/>
  <c r="E1728" i="19" s="1"/>
  <c r="G1725" i="13"/>
  <c r="E1725" i="19" s="1"/>
  <c r="J1722" i="13"/>
  <c r="K1722" i="13" s="1"/>
  <c r="G1722" i="13" s="1"/>
  <c r="E1722" i="19" s="1"/>
  <c r="D1720" i="13"/>
  <c r="F1720" i="13" s="1"/>
  <c r="G1719" i="13"/>
  <c r="E1719" i="19" s="1"/>
  <c r="J1717" i="13"/>
  <c r="K1717" i="13" s="1"/>
  <c r="G1717" i="13" s="1"/>
  <c r="E1717" i="19" s="1"/>
  <c r="E1714" i="19"/>
  <c r="J1714" i="13"/>
  <c r="K1714" i="13" s="1"/>
  <c r="G1714" i="13" s="1"/>
  <c r="D1712" i="13"/>
  <c r="F1712" i="13" s="1"/>
  <c r="G1711" i="13"/>
  <c r="E1711" i="19" s="1"/>
  <c r="E1709" i="19"/>
  <c r="J1709" i="13"/>
  <c r="K1709" i="13" s="1"/>
  <c r="G1709" i="13" s="1"/>
  <c r="J1706" i="13"/>
  <c r="K1706" i="13" s="1"/>
  <c r="G1706" i="13" s="1"/>
  <c r="E1706" i="19" s="1"/>
  <c r="D1704" i="13"/>
  <c r="F1704" i="13" s="1"/>
  <c r="G1703" i="13"/>
  <c r="E1703" i="19" s="1"/>
  <c r="J1701" i="13"/>
  <c r="K1701" i="13" s="1"/>
  <c r="G1701" i="13" s="1"/>
  <c r="E1701" i="19" s="1"/>
  <c r="J1698" i="13"/>
  <c r="K1698" i="13" s="1"/>
  <c r="G1698" i="13" s="1"/>
  <c r="E1698" i="19" s="1"/>
  <c r="D1696" i="13"/>
  <c r="F1696" i="13" s="1"/>
  <c r="G1695" i="13"/>
  <c r="E1695" i="19" s="1"/>
  <c r="J1693" i="13"/>
  <c r="K1693" i="13" s="1"/>
  <c r="G1693" i="13" s="1"/>
  <c r="E1693" i="19" s="1"/>
  <c r="J1690" i="13"/>
  <c r="K1690" i="13" s="1"/>
  <c r="G1690" i="13" s="1"/>
  <c r="E1690" i="19" s="1"/>
  <c r="D1688" i="13"/>
  <c r="F1688" i="13" s="1"/>
  <c r="G1687" i="13"/>
  <c r="E1687" i="19" s="1"/>
  <c r="J1685" i="13"/>
  <c r="K1685" i="13" s="1"/>
  <c r="G1685" i="13" s="1"/>
  <c r="E1685" i="19" s="1"/>
  <c r="J1682" i="13"/>
  <c r="K1682" i="13" s="1"/>
  <c r="G1682" i="13" s="1"/>
  <c r="E1682" i="19" s="1"/>
  <c r="D1680" i="13"/>
  <c r="F1680" i="13" s="1"/>
  <c r="G1679" i="13"/>
  <c r="E1679" i="19" s="1"/>
  <c r="J1677" i="13"/>
  <c r="K1677" i="13" s="1"/>
  <c r="G1677" i="13" s="1"/>
  <c r="E1677" i="19" s="1"/>
  <c r="J1674" i="13"/>
  <c r="K1674" i="13" s="1"/>
  <c r="G1674" i="13" s="1"/>
  <c r="E1674" i="19" s="1"/>
  <c r="D1672" i="13"/>
  <c r="F1672" i="13" s="1"/>
  <c r="G1671" i="13"/>
  <c r="E1671" i="19" s="1"/>
  <c r="J1669" i="13"/>
  <c r="K1669" i="13" s="1"/>
  <c r="G1669" i="13" s="1"/>
  <c r="E1669" i="19" s="1"/>
  <c r="J1666" i="13"/>
  <c r="K1666" i="13" s="1"/>
  <c r="G1666" i="13" s="1"/>
  <c r="E1666" i="19" s="1"/>
  <c r="D1664" i="13"/>
  <c r="F1664" i="13" s="1"/>
  <c r="G1663" i="13"/>
  <c r="E1663" i="19" s="1"/>
  <c r="J1661" i="13"/>
  <c r="K1661" i="13" s="1"/>
  <c r="G1661" i="13" s="1"/>
  <c r="E1661" i="19" s="1"/>
  <c r="J1658" i="13"/>
  <c r="K1658" i="13" s="1"/>
  <c r="G1658" i="13" s="1"/>
  <c r="E1658" i="19" s="1"/>
  <c r="D1656" i="13"/>
  <c r="F1656" i="13" s="1"/>
  <c r="G1655" i="13"/>
  <c r="E1655" i="19" s="1"/>
  <c r="J1653" i="13"/>
  <c r="K1653" i="13" s="1"/>
  <c r="G1653" i="13" s="1"/>
  <c r="E1653" i="19" s="1"/>
  <c r="E1650" i="19"/>
  <c r="J1650" i="13"/>
  <c r="K1650" i="13" s="1"/>
  <c r="G1650" i="13" s="1"/>
  <c r="D1648" i="13"/>
  <c r="F1648" i="13" s="1"/>
  <c r="G1647" i="13"/>
  <c r="E1647" i="19" s="1"/>
  <c r="E1645" i="19"/>
  <c r="J1645" i="13"/>
  <c r="K1645" i="13" s="1"/>
  <c r="G1645" i="13" s="1"/>
  <c r="J1642" i="13"/>
  <c r="K1642" i="13" s="1"/>
  <c r="G1642" i="13" s="1"/>
  <c r="E1642" i="19" s="1"/>
  <c r="D1640" i="13"/>
  <c r="F1640" i="13" s="1"/>
  <c r="G1639" i="13"/>
  <c r="E1639" i="19" s="1"/>
  <c r="J1637" i="13"/>
  <c r="K1637" i="13" s="1"/>
  <c r="G1637" i="13" s="1"/>
  <c r="E1637" i="19" s="1"/>
  <c r="J1634" i="13"/>
  <c r="K1634" i="13" s="1"/>
  <c r="G1634" i="13" s="1"/>
  <c r="E1634" i="19" s="1"/>
  <c r="D1632" i="13"/>
  <c r="F1632" i="13" s="1"/>
  <c r="G1631" i="13"/>
  <c r="E1631" i="19" s="1"/>
  <c r="J1629" i="13"/>
  <c r="K1629" i="13" s="1"/>
  <c r="G1629" i="13" s="1"/>
  <c r="E1629" i="19" s="1"/>
  <c r="J1626" i="13"/>
  <c r="K1626" i="13" s="1"/>
  <c r="G1626" i="13" s="1"/>
  <c r="E1626" i="19" s="1"/>
  <c r="D1624" i="13"/>
  <c r="F1624" i="13" s="1"/>
  <c r="G1623" i="13"/>
  <c r="E1623" i="19" s="1"/>
  <c r="J1621" i="13"/>
  <c r="K1621" i="13" s="1"/>
  <c r="G1621" i="13" s="1"/>
  <c r="E1621" i="19" s="1"/>
  <c r="J1618" i="13"/>
  <c r="K1618" i="13" s="1"/>
  <c r="G1618" i="13" s="1"/>
  <c r="E1618" i="19" s="1"/>
  <c r="D1616" i="13"/>
  <c r="F1616" i="13" s="1"/>
  <c r="G1615" i="13"/>
  <c r="E1615" i="19" s="1"/>
  <c r="J1613" i="13"/>
  <c r="K1613" i="13" s="1"/>
  <c r="G1613" i="13" s="1"/>
  <c r="E1613" i="19" s="1"/>
  <c r="J1610" i="13"/>
  <c r="K1610" i="13" s="1"/>
  <c r="G1610" i="13" s="1"/>
  <c r="E1610" i="19" s="1"/>
  <c r="D1608" i="13"/>
  <c r="F1608" i="13" s="1"/>
  <c r="G1607" i="13"/>
  <c r="E1607" i="19" s="1"/>
  <c r="J1605" i="13"/>
  <c r="K1605" i="13" s="1"/>
  <c r="G1605" i="13" s="1"/>
  <c r="E1605" i="19" s="1"/>
  <c r="J1602" i="13"/>
  <c r="K1602" i="13" s="1"/>
  <c r="G1602" i="13" s="1"/>
  <c r="E1602" i="19" s="1"/>
  <c r="D1600" i="13"/>
  <c r="F1600" i="13" s="1"/>
  <c r="G1599" i="13"/>
  <c r="E1599" i="19" s="1"/>
  <c r="D1597" i="13"/>
  <c r="F1597" i="13" s="1"/>
  <c r="G1596" i="13"/>
  <c r="E1596" i="19" s="1"/>
  <c r="D1591" i="13"/>
  <c r="F1591" i="13" s="1"/>
  <c r="G1588" i="13"/>
  <c r="E1588" i="19" s="1"/>
  <c r="G1585" i="13"/>
  <c r="E1585" i="19" s="1"/>
  <c r="J1582" i="13"/>
  <c r="K1582" i="13" s="1"/>
  <c r="G1582" i="13" s="1"/>
  <c r="E1582" i="19" s="1"/>
  <c r="D1580" i="13"/>
  <c r="F1580" i="13" s="1"/>
  <c r="G1579" i="13"/>
  <c r="E1579" i="19" s="1"/>
  <c r="J1577" i="13"/>
  <c r="K1577" i="13" s="1"/>
  <c r="G1577" i="13" s="1"/>
  <c r="E1577" i="19" s="1"/>
  <c r="E1574" i="19"/>
  <c r="J1574" i="13"/>
  <c r="K1574" i="13" s="1"/>
  <c r="G1574" i="13" s="1"/>
  <c r="D1572" i="13"/>
  <c r="F1572" i="13" s="1"/>
  <c r="G1571" i="13"/>
  <c r="E1571" i="19" s="1"/>
  <c r="E1569" i="19"/>
  <c r="J1569" i="13"/>
  <c r="K1569" i="13" s="1"/>
  <c r="G1569" i="13" s="1"/>
  <c r="J1566" i="13"/>
  <c r="K1566" i="13" s="1"/>
  <c r="G1566" i="13" s="1"/>
  <c r="E1566" i="19" s="1"/>
  <c r="D1564" i="13"/>
  <c r="F1564" i="13" s="1"/>
  <c r="G1563" i="13"/>
  <c r="E1563" i="19" s="1"/>
  <c r="J1561" i="13"/>
  <c r="K1561" i="13" s="1"/>
  <c r="G1561" i="13" s="1"/>
  <c r="E1561" i="19" s="1"/>
  <c r="J1558" i="13"/>
  <c r="K1558" i="13" s="1"/>
  <c r="G1558" i="13" s="1"/>
  <c r="E1558" i="19" s="1"/>
  <c r="D1556" i="13"/>
  <c r="F1556" i="13" s="1"/>
  <c r="G1555" i="13"/>
  <c r="E1555" i="19" s="1"/>
  <c r="J1553" i="13"/>
  <c r="K1553" i="13" s="1"/>
  <c r="G1553" i="13" s="1"/>
  <c r="E1553" i="19" s="1"/>
  <c r="J1550" i="13"/>
  <c r="K1550" i="13" s="1"/>
  <c r="G1550" i="13" s="1"/>
  <c r="E1550" i="19" s="1"/>
  <c r="D1548" i="13"/>
  <c r="F1548" i="13" s="1"/>
  <c r="G1547" i="13"/>
  <c r="E1547" i="19" s="1"/>
  <c r="J1545" i="13"/>
  <c r="K1545" i="13" s="1"/>
  <c r="G1545" i="13" s="1"/>
  <c r="E1545" i="19" s="1"/>
  <c r="J1542" i="13"/>
  <c r="K1542" i="13" s="1"/>
  <c r="G1542" i="13" s="1"/>
  <c r="E1542" i="19" s="1"/>
  <c r="D1540" i="13"/>
  <c r="F1540" i="13" s="1"/>
  <c r="J1526" i="13"/>
  <c r="K1526" i="13" s="1"/>
  <c r="G1526" i="13" s="1"/>
  <c r="E1526" i="19" s="1"/>
  <c r="D1524" i="13"/>
  <c r="F1524" i="13" s="1"/>
  <c r="G1519" i="13"/>
  <c r="E1519" i="19" s="1"/>
  <c r="J1510" i="13"/>
  <c r="K1510" i="13" s="1"/>
  <c r="G1510" i="13" s="1"/>
  <c r="E1510" i="19" s="1"/>
  <c r="D1508" i="13"/>
  <c r="F1508" i="13" s="1"/>
  <c r="J1486" i="13"/>
  <c r="K1486" i="13" s="1"/>
  <c r="G1486" i="13" s="1"/>
  <c r="E1486" i="19" s="1"/>
  <c r="J1480" i="13"/>
  <c r="K1480" i="13" s="1"/>
  <c r="D1480" i="13"/>
  <c r="F1480" i="13" s="1"/>
  <c r="J1475" i="13"/>
  <c r="K1475" i="13" s="1"/>
  <c r="G1475" i="13" s="1"/>
  <c r="E1475" i="19" s="1"/>
  <c r="J1473" i="13"/>
  <c r="K1473" i="13" s="1"/>
  <c r="G1473" i="13" s="1"/>
  <c r="E1473" i="19" s="1"/>
  <c r="J1458" i="13"/>
  <c r="K1458" i="13" s="1"/>
  <c r="D1458" i="13"/>
  <c r="F1458" i="13" s="1"/>
  <c r="J1436" i="13"/>
  <c r="K1436" i="13" s="1"/>
  <c r="D1436" i="13"/>
  <c r="F1436" i="13" s="1"/>
  <c r="J1428" i="13"/>
  <c r="K1428" i="13" s="1"/>
  <c r="D1428" i="13"/>
  <c r="F1428" i="13" s="1"/>
  <c r="J1420" i="13"/>
  <c r="K1420" i="13" s="1"/>
  <c r="D1420" i="13"/>
  <c r="F1420" i="13" s="1"/>
  <c r="J1412" i="13"/>
  <c r="K1412" i="13" s="1"/>
  <c r="D1412" i="13"/>
  <c r="F1412" i="13" s="1"/>
  <c r="J1404" i="13"/>
  <c r="K1404" i="13" s="1"/>
  <c r="D1404" i="13"/>
  <c r="F1404" i="13" s="1"/>
  <c r="J1396" i="13"/>
  <c r="K1396" i="13" s="1"/>
  <c r="D1396" i="13"/>
  <c r="F1396" i="13" s="1"/>
  <c r="J1388" i="13"/>
  <c r="K1388" i="13" s="1"/>
  <c r="D1388" i="13"/>
  <c r="F1388" i="13" s="1"/>
  <c r="J1380" i="13"/>
  <c r="K1380" i="13" s="1"/>
  <c r="D1380" i="13"/>
  <c r="F1380" i="13" s="1"/>
  <c r="J1372" i="13"/>
  <c r="K1372" i="13" s="1"/>
  <c r="D1372" i="13"/>
  <c r="F1372" i="13" s="1"/>
  <c r="J1364" i="13"/>
  <c r="K1364" i="13" s="1"/>
  <c r="D1364" i="13"/>
  <c r="F1364" i="13" s="1"/>
  <c r="J1356" i="13"/>
  <c r="K1356" i="13" s="1"/>
  <c r="D1356" i="13"/>
  <c r="F1356" i="13" s="1"/>
  <c r="J1324" i="13"/>
  <c r="K1324" i="13" s="1"/>
  <c r="G1324" i="13" s="1"/>
  <c r="E1324" i="19" s="1"/>
  <c r="D1324" i="13"/>
  <c r="F1324" i="13" s="1"/>
  <c r="D2000" i="13"/>
  <c r="F2000" i="13" s="1"/>
  <c r="G1999" i="13"/>
  <c r="E1999" i="19" s="1"/>
  <c r="J1997" i="13"/>
  <c r="K1997" i="13" s="1"/>
  <c r="G1997" i="13" s="1"/>
  <c r="E1997" i="19" s="1"/>
  <c r="E1995" i="19"/>
  <c r="J1994" i="13"/>
  <c r="K1994" i="13" s="1"/>
  <c r="G1994" i="13" s="1"/>
  <c r="E1994" i="19" s="1"/>
  <c r="D1992" i="13"/>
  <c r="F1992" i="13" s="1"/>
  <c r="G1991" i="13"/>
  <c r="E1991" i="19" s="1"/>
  <c r="J1989" i="13"/>
  <c r="K1989" i="13" s="1"/>
  <c r="G1989" i="13" s="1"/>
  <c r="E1989" i="19" s="1"/>
  <c r="E1987" i="19"/>
  <c r="J1986" i="13"/>
  <c r="K1986" i="13" s="1"/>
  <c r="G1986" i="13" s="1"/>
  <c r="E1986" i="19" s="1"/>
  <c r="D1984" i="13"/>
  <c r="F1984" i="13" s="1"/>
  <c r="G1983" i="13"/>
  <c r="E1983" i="19" s="1"/>
  <c r="J1981" i="13"/>
  <c r="K1981" i="13" s="1"/>
  <c r="G1981" i="13" s="1"/>
  <c r="E1981" i="19" s="1"/>
  <c r="E1979" i="19"/>
  <c r="J1978" i="13"/>
  <c r="K1978" i="13" s="1"/>
  <c r="G1978" i="13" s="1"/>
  <c r="E1978" i="19" s="1"/>
  <c r="D1976" i="13"/>
  <c r="F1976" i="13" s="1"/>
  <c r="G1975" i="13"/>
  <c r="E1975" i="19" s="1"/>
  <c r="J1973" i="13"/>
  <c r="K1973" i="13" s="1"/>
  <c r="G1973" i="13" s="1"/>
  <c r="E1973" i="19" s="1"/>
  <c r="E1971" i="19"/>
  <c r="E1970" i="19"/>
  <c r="J1970" i="13"/>
  <c r="K1970" i="13" s="1"/>
  <c r="G1970" i="13" s="1"/>
  <c r="D1968" i="13"/>
  <c r="F1968" i="13" s="1"/>
  <c r="G1967" i="13"/>
  <c r="E1967" i="19" s="1"/>
  <c r="E1965" i="19"/>
  <c r="J1965" i="13"/>
  <c r="K1965" i="13" s="1"/>
  <c r="G1965" i="13" s="1"/>
  <c r="E1963" i="19"/>
  <c r="J1962" i="13"/>
  <c r="K1962" i="13" s="1"/>
  <c r="G1962" i="13" s="1"/>
  <c r="E1962" i="19" s="1"/>
  <c r="D1960" i="13"/>
  <c r="F1960" i="13" s="1"/>
  <c r="G1959" i="13"/>
  <c r="E1959" i="19" s="1"/>
  <c r="J1957" i="13"/>
  <c r="K1957" i="13" s="1"/>
  <c r="G1957" i="13" s="1"/>
  <c r="E1957" i="19" s="1"/>
  <c r="E1955" i="19"/>
  <c r="J1954" i="13"/>
  <c r="K1954" i="13" s="1"/>
  <c r="G1954" i="13" s="1"/>
  <c r="E1954" i="19" s="1"/>
  <c r="D1952" i="13"/>
  <c r="F1952" i="13" s="1"/>
  <c r="G1951" i="13"/>
  <c r="E1951" i="19" s="1"/>
  <c r="J1949" i="13"/>
  <c r="K1949" i="13" s="1"/>
  <c r="G1949" i="13" s="1"/>
  <c r="E1949" i="19" s="1"/>
  <c r="E1947" i="19"/>
  <c r="J1946" i="13"/>
  <c r="K1946" i="13" s="1"/>
  <c r="G1946" i="13" s="1"/>
  <c r="E1946" i="19" s="1"/>
  <c r="D1944" i="13"/>
  <c r="F1944" i="13" s="1"/>
  <c r="G1943" i="13"/>
  <c r="E1943" i="19" s="1"/>
  <c r="J1941" i="13"/>
  <c r="K1941" i="13" s="1"/>
  <c r="G1941" i="13" s="1"/>
  <c r="E1941" i="19" s="1"/>
  <c r="E1939" i="19"/>
  <c r="J1938" i="13"/>
  <c r="K1938" i="13" s="1"/>
  <c r="G1938" i="13" s="1"/>
  <c r="E1938" i="19" s="1"/>
  <c r="D1936" i="13"/>
  <c r="F1936" i="13" s="1"/>
  <c r="G1935" i="13"/>
  <c r="E1935" i="19" s="1"/>
  <c r="J1933" i="13"/>
  <c r="K1933" i="13" s="1"/>
  <c r="G1933" i="13" s="1"/>
  <c r="E1933" i="19" s="1"/>
  <c r="E1931" i="19"/>
  <c r="J1930" i="13"/>
  <c r="K1930" i="13" s="1"/>
  <c r="G1930" i="13" s="1"/>
  <c r="E1930" i="19" s="1"/>
  <c r="D1928" i="13"/>
  <c r="F1928" i="13" s="1"/>
  <c r="G1927" i="13"/>
  <c r="E1927" i="19" s="1"/>
  <c r="J1925" i="13"/>
  <c r="K1925" i="13" s="1"/>
  <c r="G1925" i="13" s="1"/>
  <c r="E1925" i="19" s="1"/>
  <c r="E1923" i="19"/>
  <c r="J1922" i="13"/>
  <c r="K1922" i="13" s="1"/>
  <c r="G1922" i="13" s="1"/>
  <c r="E1922" i="19" s="1"/>
  <c r="D1920" i="13"/>
  <c r="F1920" i="13" s="1"/>
  <c r="G1919" i="13"/>
  <c r="E1919" i="19" s="1"/>
  <c r="J1917" i="13"/>
  <c r="K1917" i="13" s="1"/>
  <c r="G1917" i="13" s="1"/>
  <c r="E1917" i="19" s="1"/>
  <c r="E1915" i="19"/>
  <c r="J1914" i="13"/>
  <c r="K1914" i="13" s="1"/>
  <c r="G1914" i="13" s="1"/>
  <c r="E1914" i="19" s="1"/>
  <c r="D1912" i="13"/>
  <c r="F1912" i="13" s="1"/>
  <c r="G1911" i="13"/>
  <c r="E1911" i="19" s="1"/>
  <c r="J1909" i="13"/>
  <c r="K1909" i="13" s="1"/>
  <c r="G1909" i="13" s="1"/>
  <c r="E1909" i="19" s="1"/>
  <c r="E1907" i="19"/>
  <c r="E1906" i="19"/>
  <c r="J1906" i="13"/>
  <c r="K1906" i="13" s="1"/>
  <c r="G1906" i="13" s="1"/>
  <c r="D1904" i="13"/>
  <c r="F1904" i="13" s="1"/>
  <c r="G1903" i="13"/>
  <c r="E1903" i="19" s="1"/>
  <c r="E1901" i="19"/>
  <c r="J1901" i="13"/>
  <c r="K1901" i="13" s="1"/>
  <c r="G1901" i="13" s="1"/>
  <c r="E1899" i="19"/>
  <c r="J1898" i="13"/>
  <c r="K1898" i="13" s="1"/>
  <c r="G1898" i="13" s="1"/>
  <c r="E1898" i="19" s="1"/>
  <c r="D1896" i="13"/>
  <c r="F1896" i="13" s="1"/>
  <c r="G1895" i="13"/>
  <c r="E1895" i="19" s="1"/>
  <c r="J1893" i="13"/>
  <c r="K1893" i="13" s="1"/>
  <c r="G1893" i="13" s="1"/>
  <c r="E1893" i="19" s="1"/>
  <c r="E1891" i="19"/>
  <c r="J1890" i="13"/>
  <c r="K1890" i="13" s="1"/>
  <c r="G1890" i="13" s="1"/>
  <c r="E1890" i="19" s="1"/>
  <c r="D1888" i="13"/>
  <c r="F1888" i="13" s="1"/>
  <c r="G1887" i="13"/>
  <c r="E1887" i="19" s="1"/>
  <c r="J1885" i="13"/>
  <c r="K1885" i="13" s="1"/>
  <c r="G1885" i="13" s="1"/>
  <c r="E1885" i="19" s="1"/>
  <c r="E1883" i="19"/>
  <c r="J1882" i="13"/>
  <c r="K1882" i="13" s="1"/>
  <c r="G1882" i="13" s="1"/>
  <c r="E1882" i="19" s="1"/>
  <c r="D1880" i="13"/>
  <c r="F1880" i="13" s="1"/>
  <c r="G1879" i="13"/>
  <c r="E1879" i="19" s="1"/>
  <c r="J1877" i="13"/>
  <c r="K1877" i="13" s="1"/>
  <c r="G1877" i="13" s="1"/>
  <c r="E1877" i="19" s="1"/>
  <c r="E1875" i="19"/>
  <c r="J1874" i="13"/>
  <c r="K1874" i="13" s="1"/>
  <c r="G1874" i="13" s="1"/>
  <c r="E1874" i="19" s="1"/>
  <c r="D1872" i="13"/>
  <c r="F1872" i="13" s="1"/>
  <c r="G1871" i="13"/>
  <c r="E1871" i="19" s="1"/>
  <c r="J1869" i="13"/>
  <c r="K1869" i="13" s="1"/>
  <c r="G1869" i="13" s="1"/>
  <c r="E1869" i="19" s="1"/>
  <c r="E1867" i="19"/>
  <c r="J1866" i="13"/>
  <c r="K1866" i="13" s="1"/>
  <c r="G1866" i="13" s="1"/>
  <c r="E1866" i="19" s="1"/>
  <c r="D1864" i="13"/>
  <c r="F1864" i="13" s="1"/>
  <c r="G1863" i="13"/>
  <c r="E1863" i="19" s="1"/>
  <c r="J1861" i="13"/>
  <c r="K1861" i="13" s="1"/>
  <c r="G1861" i="13" s="1"/>
  <c r="E1861" i="19" s="1"/>
  <c r="E1859" i="19"/>
  <c r="J1858" i="13"/>
  <c r="K1858" i="13" s="1"/>
  <c r="G1858" i="13" s="1"/>
  <c r="E1858" i="19" s="1"/>
  <c r="D1856" i="13"/>
  <c r="F1856" i="13" s="1"/>
  <c r="G1855" i="13"/>
  <c r="E1855" i="19" s="1"/>
  <c r="D1853" i="13"/>
  <c r="F1853" i="13" s="1"/>
  <c r="G1852" i="13"/>
  <c r="E1852" i="19" s="1"/>
  <c r="D1850" i="13"/>
  <c r="F1850" i="13" s="1"/>
  <c r="E1848" i="19"/>
  <c r="D1847" i="13"/>
  <c r="F1847" i="13" s="1"/>
  <c r="D1845" i="13"/>
  <c r="F1845" i="13" s="1"/>
  <c r="G1844" i="13"/>
  <c r="E1844" i="19" s="1"/>
  <c r="D1842" i="13"/>
  <c r="F1842" i="13" s="1"/>
  <c r="G1841" i="13"/>
  <c r="E1841" i="19" s="1"/>
  <c r="E1839" i="19"/>
  <c r="J1838" i="13"/>
  <c r="K1838" i="13" s="1"/>
  <c r="G1838" i="13" s="1"/>
  <c r="E1838" i="19" s="1"/>
  <c r="D1836" i="13"/>
  <c r="F1836" i="13" s="1"/>
  <c r="J1833" i="13"/>
  <c r="K1833" i="13" s="1"/>
  <c r="G1833" i="13" s="1"/>
  <c r="E1833" i="19" s="1"/>
  <c r="E1831" i="19"/>
  <c r="J1830" i="13"/>
  <c r="K1830" i="13" s="1"/>
  <c r="G1830" i="13" s="1"/>
  <c r="E1830" i="19" s="1"/>
  <c r="D1828" i="13"/>
  <c r="F1828" i="13" s="1"/>
  <c r="J1825" i="13"/>
  <c r="K1825" i="13" s="1"/>
  <c r="G1825" i="13" s="1"/>
  <c r="E1825" i="19" s="1"/>
  <c r="E1823" i="19"/>
  <c r="J1822" i="13"/>
  <c r="K1822" i="13" s="1"/>
  <c r="G1822" i="13" s="1"/>
  <c r="E1822" i="19" s="1"/>
  <c r="D1820" i="13"/>
  <c r="F1820" i="13" s="1"/>
  <c r="G1819" i="13"/>
  <c r="E1819" i="19" s="1"/>
  <c r="J1817" i="13"/>
  <c r="K1817" i="13" s="1"/>
  <c r="G1817" i="13" s="1"/>
  <c r="E1817" i="19" s="1"/>
  <c r="E1815" i="19"/>
  <c r="J1814" i="13"/>
  <c r="K1814" i="13" s="1"/>
  <c r="G1814" i="13" s="1"/>
  <c r="E1814" i="19" s="1"/>
  <c r="D1812" i="13"/>
  <c r="F1812" i="13" s="1"/>
  <c r="G1811" i="13"/>
  <c r="E1811" i="19" s="1"/>
  <c r="J1809" i="13"/>
  <c r="K1809" i="13" s="1"/>
  <c r="G1809" i="13" s="1"/>
  <c r="E1809" i="19" s="1"/>
  <c r="E1807" i="19"/>
  <c r="E1806" i="19"/>
  <c r="J1806" i="13"/>
  <c r="K1806" i="13" s="1"/>
  <c r="G1806" i="13" s="1"/>
  <c r="D1804" i="13"/>
  <c r="F1804" i="13" s="1"/>
  <c r="G1803" i="13"/>
  <c r="E1803" i="19" s="1"/>
  <c r="E1801" i="19"/>
  <c r="J1801" i="13"/>
  <c r="K1801" i="13" s="1"/>
  <c r="G1801" i="13" s="1"/>
  <c r="E1799" i="19"/>
  <c r="J1798" i="13"/>
  <c r="K1798" i="13" s="1"/>
  <c r="G1798" i="13" s="1"/>
  <c r="E1798" i="19" s="1"/>
  <c r="D1796" i="13"/>
  <c r="F1796" i="13" s="1"/>
  <c r="G1795" i="13"/>
  <c r="E1795" i="19" s="1"/>
  <c r="J1793" i="13"/>
  <c r="K1793" i="13" s="1"/>
  <c r="G1793" i="13" s="1"/>
  <c r="E1793" i="19" s="1"/>
  <c r="E1791" i="19"/>
  <c r="J1790" i="13"/>
  <c r="K1790" i="13" s="1"/>
  <c r="G1790" i="13" s="1"/>
  <c r="E1790" i="19" s="1"/>
  <c r="D1788" i="13"/>
  <c r="F1788" i="13" s="1"/>
  <c r="G1787" i="13"/>
  <c r="E1787" i="19" s="1"/>
  <c r="J1785" i="13"/>
  <c r="K1785" i="13" s="1"/>
  <c r="G1785" i="13" s="1"/>
  <c r="E1785" i="19" s="1"/>
  <c r="E1783" i="19"/>
  <c r="J1782" i="13"/>
  <c r="K1782" i="13" s="1"/>
  <c r="G1782" i="13" s="1"/>
  <c r="E1782" i="19" s="1"/>
  <c r="D1780" i="13"/>
  <c r="F1780" i="13" s="1"/>
  <c r="G1779" i="13"/>
  <c r="E1779" i="19" s="1"/>
  <c r="J1777" i="13"/>
  <c r="K1777" i="13" s="1"/>
  <c r="G1777" i="13" s="1"/>
  <c r="E1777" i="19" s="1"/>
  <c r="E1775" i="19"/>
  <c r="J1774" i="13"/>
  <c r="K1774" i="13" s="1"/>
  <c r="G1774" i="13" s="1"/>
  <c r="E1774" i="19" s="1"/>
  <c r="D1772" i="13"/>
  <c r="F1772" i="13" s="1"/>
  <c r="G1771" i="13"/>
  <c r="E1771" i="19" s="1"/>
  <c r="J1769" i="13"/>
  <c r="K1769" i="13" s="1"/>
  <c r="G1769" i="13" s="1"/>
  <c r="E1769" i="19" s="1"/>
  <c r="E1767" i="19"/>
  <c r="J1766" i="13"/>
  <c r="K1766" i="13" s="1"/>
  <c r="G1766" i="13" s="1"/>
  <c r="E1766" i="19" s="1"/>
  <c r="D1764" i="13"/>
  <c r="F1764" i="13" s="1"/>
  <c r="G1763" i="13"/>
  <c r="E1763" i="19" s="1"/>
  <c r="J1761" i="13"/>
  <c r="K1761" i="13" s="1"/>
  <c r="G1761" i="13" s="1"/>
  <c r="E1761" i="19" s="1"/>
  <c r="E1759" i="19"/>
  <c r="J1758" i="13"/>
  <c r="K1758" i="13" s="1"/>
  <c r="G1758" i="13" s="1"/>
  <c r="E1758" i="19" s="1"/>
  <c r="D1756" i="13"/>
  <c r="F1756" i="13" s="1"/>
  <c r="G1755" i="13"/>
  <c r="E1755" i="19" s="1"/>
  <c r="J1753" i="13"/>
  <c r="K1753" i="13" s="1"/>
  <c r="G1753" i="13" s="1"/>
  <c r="E1753" i="19" s="1"/>
  <c r="E1751" i="19"/>
  <c r="J1750" i="13"/>
  <c r="K1750" i="13" s="1"/>
  <c r="G1750" i="13" s="1"/>
  <c r="E1750" i="19" s="1"/>
  <c r="D1748" i="13"/>
  <c r="F1748" i="13" s="1"/>
  <c r="G1747" i="13"/>
  <c r="E1747" i="19" s="1"/>
  <c r="J1745" i="13"/>
  <c r="K1745" i="13" s="1"/>
  <c r="G1745" i="13" s="1"/>
  <c r="E1745" i="19" s="1"/>
  <c r="E1743" i="19"/>
  <c r="E1742" i="19"/>
  <c r="J1742" i="13"/>
  <c r="K1742" i="13" s="1"/>
  <c r="G1742" i="13" s="1"/>
  <c r="D1740" i="13"/>
  <c r="F1740" i="13" s="1"/>
  <c r="E1737" i="19"/>
  <c r="J1737" i="13"/>
  <c r="K1737" i="13" s="1"/>
  <c r="G1737" i="13" s="1"/>
  <c r="E1735" i="19"/>
  <c r="J1734" i="13"/>
  <c r="K1734" i="13" s="1"/>
  <c r="G1734" i="13" s="1"/>
  <c r="E1734" i="19" s="1"/>
  <c r="D1732" i="13"/>
  <c r="F1732" i="13" s="1"/>
  <c r="J1729" i="13"/>
  <c r="K1729" i="13" s="1"/>
  <c r="G1729" i="13" s="1"/>
  <c r="E1729" i="19" s="1"/>
  <c r="E1727" i="19"/>
  <c r="J1726" i="13"/>
  <c r="K1726" i="13" s="1"/>
  <c r="G1726" i="13" s="1"/>
  <c r="E1726" i="19" s="1"/>
  <c r="E1724" i="19"/>
  <c r="D1723" i="13"/>
  <c r="F1723" i="13" s="1"/>
  <c r="D1721" i="13"/>
  <c r="F1721" i="13" s="1"/>
  <c r="G1720" i="13"/>
  <c r="E1720" i="19" s="1"/>
  <c r="D1718" i="13"/>
  <c r="F1718" i="13" s="1"/>
  <c r="E1716" i="19"/>
  <c r="D1715" i="13"/>
  <c r="F1715" i="13" s="1"/>
  <c r="D1713" i="13"/>
  <c r="F1713" i="13" s="1"/>
  <c r="G1712" i="13"/>
  <c r="E1712" i="19" s="1"/>
  <c r="D1710" i="13"/>
  <c r="F1710" i="13" s="1"/>
  <c r="E1708" i="19"/>
  <c r="D1707" i="13"/>
  <c r="F1707" i="13" s="1"/>
  <c r="D1705" i="13"/>
  <c r="F1705" i="13" s="1"/>
  <c r="G1704" i="13"/>
  <c r="E1704" i="19" s="1"/>
  <c r="D1702" i="13"/>
  <c r="F1702" i="13" s="1"/>
  <c r="E1700" i="19"/>
  <c r="D1699" i="13"/>
  <c r="F1699" i="13" s="1"/>
  <c r="D1697" i="13"/>
  <c r="F1697" i="13" s="1"/>
  <c r="G1696" i="13"/>
  <c r="E1696" i="19" s="1"/>
  <c r="D1694" i="13"/>
  <c r="F1694" i="13" s="1"/>
  <c r="E1692" i="19"/>
  <c r="D1691" i="13"/>
  <c r="F1691" i="13" s="1"/>
  <c r="D1689" i="13"/>
  <c r="F1689" i="13" s="1"/>
  <c r="G1688" i="13"/>
  <c r="E1688" i="19" s="1"/>
  <c r="D1686" i="13"/>
  <c r="F1686" i="13" s="1"/>
  <c r="E1684" i="19"/>
  <c r="D1683" i="13"/>
  <c r="F1683" i="13" s="1"/>
  <c r="D1681" i="13"/>
  <c r="F1681" i="13" s="1"/>
  <c r="G1680" i="13"/>
  <c r="E1680" i="19" s="1"/>
  <c r="D1678" i="13"/>
  <c r="F1678" i="13" s="1"/>
  <c r="E1676" i="19"/>
  <c r="D1675" i="13"/>
  <c r="F1675" i="13" s="1"/>
  <c r="D1673" i="13"/>
  <c r="F1673" i="13" s="1"/>
  <c r="G1672" i="13"/>
  <c r="E1672" i="19" s="1"/>
  <c r="D1670" i="13"/>
  <c r="F1670" i="13" s="1"/>
  <c r="E1668" i="19"/>
  <c r="D1667" i="13"/>
  <c r="F1667" i="13" s="1"/>
  <c r="D1665" i="13"/>
  <c r="F1665" i="13" s="1"/>
  <c r="G1664" i="13"/>
  <c r="E1664" i="19" s="1"/>
  <c r="D1662" i="13"/>
  <c r="F1662" i="13" s="1"/>
  <c r="E1660" i="19"/>
  <c r="D1659" i="13"/>
  <c r="F1659" i="13" s="1"/>
  <c r="D1657" i="13"/>
  <c r="F1657" i="13" s="1"/>
  <c r="G1656" i="13"/>
  <c r="E1656" i="19" s="1"/>
  <c r="D1654" i="13"/>
  <c r="F1654" i="13" s="1"/>
  <c r="E1652" i="19"/>
  <c r="D1651" i="13"/>
  <c r="F1651" i="13" s="1"/>
  <c r="D1649" i="13"/>
  <c r="F1649" i="13" s="1"/>
  <c r="G1648" i="13"/>
  <c r="E1648" i="19" s="1"/>
  <c r="D1646" i="13"/>
  <c r="F1646" i="13" s="1"/>
  <c r="E1644" i="19"/>
  <c r="D1643" i="13"/>
  <c r="F1643" i="13" s="1"/>
  <c r="D1641" i="13"/>
  <c r="F1641" i="13" s="1"/>
  <c r="G1640" i="13"/>
  <c r="E1640" i="19" s="1"/>
  <c r="D1638" i="13"/>
  <c r="F1638" i="13" s="1"/>
  <c r="E1636" i="19"/>
  <c r="D1635" i="13"/>
  <c r="F1635" i="13" s="1"/>
  <c r="D1633" i="13"/>
  <c r="F1633" i="13" s="1"/>
  <c r="G1632" i="13"/>
  <c r="E1632" i="19" s="1"/>
  <c r="D1630" i="13"/>
  <c r="F1630" i="13" s="1"/>
  <c r="E1628" i="19"/>
  <c r="D1627" i="13"/>
  <c r="F1627" i="13" s="1"/>
  <c r="D1625" i="13"/>
  <c r="F1625" i="13" s="1"/>
  <c r="G1624" i="13"/>
  <c r="E1624" i="19" s="1"/>
  <c r="D1622" i="13"/>
  <c r="F1622" i="13" s="1"/>
  <c r="E1620" i="19"/>
  <c r="D1619" i="13"/>
  <c r="F1619" i="13" s="1"/>
  <c r="D1617" i="13"/>
  <c r="F1617" i="13" s="1"/>
  <c r="G1616" i="13"/>
  <c r="E1616" i="19" s="1"/>
  <c r="D1614" i="13"/>
  <c r="F1614" i="13" s="1"/>
  <c r="E1612" i="19"/>
  <c r="D1611" i="13"/>
  <c r="F1611" i="13" s="1"/>
  <c r="D1609" i="13"/>
  <c r="F1609" i="13" s="1"/>
  <c r="G1608" i="13"/>
  <c r="E1608" i="19" s="1"/>
  <c r="D1606" i="13"/>
  <c r="F1606" i="13" s="1"/>
  <c r="E1604" i="19"/>
  <c r="D1603" i="13"/>
  <c r="F1603" i="13" s="1"/>
  <c r="D1601" i="13"/>
  <c r="F1601" i="13" s="1"/>
  <c r="G1600" i="13"/>
  <c r="E1600" i="19" s="1"/>
  <c r="D1598" i="13"/>
  <c r="F1598" i="13" s="1"/>
  <c r="G1597" i="13"/>
  <c r="E1597" i="19" s="1"/>
  <c r="E1595" i="19"/>
  <c r="J1594" i="13"/>
  <c r="K1594" i="13" s="1"/>
  <c r="G1594" i="13" s="1"/>
  <c r="E1594" i="19" s="1"/>
  <c r="D1592" i="13"/>
  <c r="F1592" i="13" s="1"/>
  <c r="G1591" i="13"/>
  <c r="E1591" i="19" s="1"/>
  <c r="J1589" i="13"/>
  <c r="K1589" i="13" s="1"/>
  <c r="G1589" i="13" s="1"/>
  <c r="E1589" i="19" s="1"/>
  <c r="E1587" i="19"/>
  <c r="J1586" i="13"/>
  <c r="K1586" i="13" s="1"/>
  <c r="G1586" i="13" s="1"/>
  <c r="E1586" i="19" s="1"/>
  <c r="E1584" i="19"/>
  <c r="D1583" i="13"/>
  <c r="F1583" i="13" s="1"/>
  <c r="D1581" i="13"/>
  <c r="F1581" i="13" s="1"/>
  <c r="G1580" i="13"/>
  <c r="E1580" i="19" s="1"/>
  <c r="D1578" i="13"/>
  <c r="F1578" i="13" s="1"/>
  <c r="E1576" i="19"/>
  <c r="D1575" i="13"/>
  <c r="F1575" i="13" s="1"/>
  <c r="D1573" i="13"/>
  <c r="F1573" i="13" s="1"/>
  <c r="G1572" i="13"/>
  <c r="E1572" i="19" s="1"/>
  <c r="D1570" i="13"/>
  <c r="F1570" i="13" s="1"/>
  <c r="E1568" i="19"/>
  <c r="D1567" i="13"/>
  <c r="F1567" i="13" s="1"/>
  <c r="D1565" i="13"/>
  <c r="F1565" i="13" s="1"/>
  <c r="G1564" i="13"/>
  <c r="E1564" i="19" s="1"/>
  <c r="D1562" i="13"/>
  <c r="F1562" i="13" s="1"/>
  <c r="E1560" i="19"/>
  <c r="D1559" i="13"/>
  <c r="F1559" i="13" s="1"/>
  <c r="D1557" i="13"/>
  <c r="F1557" i="13" s="1"/>
  <c r="G1556" i="13"/>
  <c r="E1556" i="19" s="1"/>
  <c r="D1554" i="13"/>
  <c r="F1554" i="13" s="1"/>
  <c r="E1552" i="19"/>
  <c r="D1551" i="13"/>
  <c r="F1551" i="13" s="1"/>
  <c r="D1549" i="13"/>
  <c r="F1549" i="13" s="1"/>
  <c r="G1548" i="13"/>
  <c r="E1548" i="19" s="1"/>
  <c r="D1546" i="13"/>
  <c r="F1546" i="13" s="1"/>
  <c r="E1544" i="19"/>
  <c r="D1543" i="13"/>
  <c r="F1543" i="13" s="1"/>
  <c r="D1541" i="13"/>
  <c r="F1541" i="13" s="1"/>
  <c r="G1540" i="13"/>
  <c r="E1540" i="19" s="1"/>
  <c r="J1536" i="13"/>
  <c r="K1536" i="13" s="1"/>
  <c r="D1536" i="13"/>
  <c r="F1536" i="13" s="1"/>
  <c r="D1534" i="13"/>
  <c r="F1534" i="13" s="1"/>
  <c r="E1532" i="19"/>
  <c r="J1531" i="13"/>
  <c r="K1531" i="13" s="1"/>
  <c r="G1531" i="13" s="1"/>
  <c r="E1531" i="19" s="1"/>
  <c r="J1529" i="13"/>
  <c r="K1529" i="13" s="1"/>
  <c r="G1529" i="13" s="1"/>
  <c r="E1529" i="19" s="1"/>
  <c r="G1524" i="13"/>
  <c r="E1524" i="19" s="1"/>
  <c r="J1520" i="13"/>
  <c r="K1520" i="13" s="1"/>
  <c r="D1520" i="13"/>
  <c r="F1520" i="13" s="1"/>
  <c r="D1518" i="13"/>
  <c r="F1518" i="13" s="1"/>
  <c r="E1516" i="19"/>
  <c r="J1515" i="13"/>
  <c r="K1515" i="13" s="1"/>
  <c r="G1515" i="13" s="1"/>
  <c r="E1515" i="19"/>
  <c r="J1513" i="13"/>
  <c r="K1513" i="13" s="1"/>
  <c r="G1513" i="13" s="1"/>
  <c r="E1513" i="19" s="1"/>
  <c r="G1508" i="13"/>
  <c r="E1508" i="19" s="1"/>
  <c r="J1504" i="13"/>
  <c r="K1504" i="13" s="1"/>
  <c r="D1504" i="13"/>
  <c r="F1504" i="13" s="1"/>
  <c r="D1502" i="13"/>
  <c r="F1502" i="13" s="1"/>
  <c r="J1499" i="13"/>
  <c r="K1499" i="13" s="1"/>
  <c r="G1499" i="13" s="1"/>
  <c r="E1499" i="19" s="1"/>
  <c r="J1497" i="13"/>
  <c r="K1497" i="13" s="1"/>
  <c r="G1497" i="13" s="1"/>
  <c r="E1497" i="19" s="1"/>
  <c r="D1491" i="13"/>
  <c r="F1491" i="13" s="1"/>
  <c r="D1489" i="13"/>
  <c r="F1489" i="13" s="1"/>
  <c r="J1478" i="13"/>
  <c r="K1478" i="13" s="1"/>
  <c r="G1478" i="13" s="1"/>
  <c r="E1478" i="19"/>
  <c r="J1472" i="13"/>
  <c r="K1472" i="13" s="1"/>
  <c r="D1472" i="13"/>
  <c r="F1472" i="13" s="1"/>
  <c r="D1470" i="13"/>
  <c r="F1470" i="13" s="1"/>
  <c r="D1464" i="13"/>
  <c r="F1464" i="13" s="1"/>
  <c r="J1339" i="13"/>
  <c r="K1339" i="13" s="1"/>
  <c r="G1339" i="13" s="1"/>
  <c r="D1339" i="13"/>
  <c r="F1339" i="13" s="1"/>
  <c r="J412" i="13"/>
  <c r="K412" i="13" s="1"/>
  <c r="D412" i="13"/>
  <c r="F412" i="13" s="1"/>
  <c r="D380" i="13"/>
  <c r="F380" i="13" s="1"/>
  <c r="G1455" i="13"/>
  <c r="J1453" i="13"/>
  <c r="K1453" i="13" s="1"/>
  <c r="G1453" i="13" s="1"/>
  <c r="E1453" i="19" s="1"/>
  <c r="J1450" i="13"/>
  <c r="K1450" i="13" s="1"/>
  <c r="G1450" i="13" s="1"/>
  <c r="E1450" i="19" s="1"/>
  <c r="G1447" i="13"/>
  <c r="J1445" i="13"/>
  <c r="K1445" i="13" s="1"/>
  <c r="G1445" i="13" s="1"/>
  <c r="E1445" i="19" s="1"/>
  <c r="J1442" i="13"/>
  <c r="K1442" i="13" s="1"/>
  <c r="G1442" i="13" s="1"/>
  <c r="E1442" i="19" s="1"/>
  <c r="G1439" i="13"/>
  <c r="E1439" i="19" s="1"/>
  <c r="J1437" i="13"/>
  <c r="K1437" i="13" s="1"/>
  <c r="G1437" i="13" s="1"/>
  <c r="E1437" i="19" s="1"/>
  <c r="J1434" i="13"/>
  <c r="K1434" i="13" s="1"/>
  <c r="G1434" i="13" s="1"/>
  <c r="E1434" i="19" s="1"/>
  <c r="D1432" i="13"/>
  <c r="F1432" i="13" s="1"/>
  <c r="G1431" i="13"/>
  <c r="E1431" i="19" s="1"/>
  <c r="J1429" i="13"/>
  <c r="K1429" i="13" s="1"/>
  <c r="G1429" i="13" s="1"/>
  <c r="E1429" i="19" s="1"/>
  <c r="J1426" i="13"/>
  <c r="K1426" i="13" s="1"/>
  <c r="G1426" i="13" s="1"/>
  <c r="E1426" i="19" s="1"/>
  <c r="D1424" i="13"/>
  <c r="F1424" i="13" s="1"/>
  <c r="G1423" i="13"/>
  <c r="E1423" i="19" s="1"/>
  <c r="E1421" i="19"/>
  <c r="J1421" i="13"/>
  <c r="K1421" i="13" s="1"/>
  <c r="G1421" i="13" s="1"/>
  <c r="J1418" i="13"/>
  <c r="K1418" i="13" s="1"/>
  <c r="G1418" i="13" s="1"/>
  <c r="E1418" i="19"/>
  <c r="D1416" i="13"/>
  <c r="F1416" i="13" s="1"/>
  <c r="G1415" i="13"/>
  <c r="E1415" i="19" s="1"/>
  <c r="J1413" i="13"/>
  <c r="K1413" i="13" s="1"/>
  <c r="G1413" i="13" s="1"/>
  <c r="E1413" i="19" s="1"/>
  <c r="J1410" i="13"/>
  <c r="K1410" i="13" s="1"/>
  <c r="G1410" i="13" s="1"/>
  <c r="E1410" i="19"/>
  <c r="D1408" i="13"/>
  <c r="F1408" i="13" s="1"/>
  <c r="G1407" i="13"/>
  <c r="E1407" i="19" s="1"/>
  <c r="J1405" i="13"/>
  <c r="K1405" i="13" s="1"/>
  <c r="G1405" i="13" s="1"/>
  <c r="E1405" i="19" s="1"/>
  <c r="J1402" i="13"/>
  <c r="K1402" i="13" s="1"/>
  <c r="G1402" i="13" s="1"/>
  <c r="E1402" i="19" s="1"/>
  <c r="D1400" i="13"/>
  <c r="F1400" i="13" s="1"/>
  <c r="G1399" i="13"/>
  <c r="E1399" i="19" s="1"/>
  <c r="J1397" i="13"/>
  <c r="K1397" i="13" s="1"/>
  <c r="G1397" i="13" s="1"/>
  <c r="E1397" i="19" s="1"/>
  <c r="J1394" i="13"/>
  <c r="K1394" i="13" s="1"/>
  <c r="G1394" i="13" s="1"/>
  <c r="E1394" i="19" s="1"/>
  <c r="D1392" i="13"/>
  <c r="F1392" i="13" s="1"/>
  <c r="G1391" i="13"/>
  <c r="E1391" i="19" s="1"/>
  <c r="E1389" i="19"/>
  <c r="J1389" i="13"/>
  <c r="K1389" i="13" s="1"/>
  <c r="G1389" i="13" s="1"/>
  <c r="J1386" i="13"/>
  <c r="K1386" i="13" s="1"/>
  <c r="G1386" i="13" s="1"/>
  <c r="E1386" i="19"/>
  <c r="D1384" i="13"/>
  <c r="F1384" i="13" s="1"/>
  <c r="G1383" i="13"/>
  <c r="E1383" i="19" s="1"/>
  <c r="J1381" i="13"/>
  <c r="K1381" i="13" s="1"/>
  <c r="G1381" i="13" s="1"/>
  <c r="E1381" i="19" s="1"/>
  <c r="J1378" i="13"/>
  <c r="K1378" i="13" s="1"/>
  <c r="G1378" i="13" s="1"/>
  <c r="E1378" i="19"/>
  <c r="D1376" i="13"/>
  <c r="F1376" i="13" s="1"/>
  <c r="G1375" i="13"/>
  <c r="E1375" i="19" s="1"/>
  <c r="J1373" i="13"/>
  <c r="K1373" i="13" s="1"/>
  <c r="G1373" i="13" s="1"/>
  <c r="E1373" i="19" s="1"/>
  <c r="J1370" i="13"/>
  <c r="K1370" i="13" s="1"/>
  <c r="G1370" i="13" s="1"/>
  <c r="E1370" i="19" s="1"/>
  <c r="D1368" i="13"/>
  <c r="F1368" i="13" s="1"/>
  <c r="G1367" i="13"/>
  <c r="E1367" i="19" s="1"/>
  <c r="J1365" i="13"/>
  <c r="K1365" i="13" s="1"/>
  <c r="G1365" i="13" s="1"/>
  <c r="E1365" i="19" s="1"/>
  <c r="J1362" i="13"/>
  <c r="K1362" i="13" s="1"/>
  <c r="G1362" i="13" s="1"/>
  <c r="E1362" i="19" s="1"/>
  <c r="D1360" i="13"/>
  <c r="F1360" i="13" s="1"/>
  <c r="E1357" i="19"/>
  <c r="J1357" i="13"/>
  <c r="K1357" i="13" s="1"/>
  <c r="G1357" i="13" s="1"/>
  <c r="D1319" i="13"/>
  <c r="F1319" i="13" s="1"/>
  <c r="D983" i="13"/>
  <c r="F983" i="13" s="1"/>
  <c r="D226" i="13"/>
  <c r="F226" i="13" s="1"/>
  <c r="G1500" i="13"/>
  <c r="E1500" i="19" s="1"/>
  <c r="G1492" i="13"/>
  <c r="E1492" i="19" s="1"/>
  <c r="G1484" i="13"/>
  <c r="E1484" i="19" s="1"/>
  <c r="G1476" i="13"/>
  <c r="E1476" i="19" s="1"/>
  <c r="G1467" i="13"/>
  <c r="E1467" i="19" s="1"/>
  <c r="J1465" i="13"/>
  <c r="K1465" i="13" s="1"/>
  <c r="G1465" i="13" s="1"/>
  <c r="E1465" i="19" s="1"/>
  <c r="J1462" i="13"/>
  <c r="K1462" i="13" s="1"/>
  <c r="G1462" i="13" s="1"/>
  <c r="E1462" i="19" s="1"/>
  <c r="G1459" i="13"/>
  <c r="E1459" i="19" s="1"/>
  <c r="D1457" i="13"/>
  <c r="F1457" i="13" s="1"/>
  <c r="G1456" i="13"/>
  <c r="E1456" i="19" s="1"/>
  <c r="D1451" i="13"/>
  <c r="F1451" i="13" s="1"/>
  <c r="G1448" i="13"/>
  <c r="E1448" i="19" s="1"/>
  <c r="D1443" i="13"/>
  <c r="F1443" i="13" s="1"/>
  <c r="G1440" i="13"/>
  <c r="E1440" i="19" s="1"/>
  <c r="D1435" i="13"/>
  <c r="F1435" i="13" s="1"/>
  <c r="G1432" i="13"/>
  <c r="E1432" i="19" s="1"/>
  <c r="D1427" i="13"/>
  <c r="F1427" i="13" s="1"/>
  <c r="G1424" i="13"/>
  <c r="E1424" i="19" s="1"/>
  <c r="D1419" i="13"/>
  <c r="F1419" i="13" s="1"/>
  <c r="G1416" i="13"/>
  <c r="E1416" i="19" s="1"/>
  <c r="D1411" i="13"/>
  <c r="F1411" i="13" s="1"/>
  <c r="G1408" i="13"/>
  <c r="E1408" i="19" s="1"/>
  <c r="D1403" i="13"/>
  <c r="F1403" i="13" s="1"/>
  <c r="G1400" i="13"/>
  <c r="E1400" i="19" s="1"/>
  <c r="D1395" i="13"/>
  <c r="F1395" i="13" s="1"/>
  <c r="G1392" i="13"/>
  <c r="E1392" i="19" s="1"/>
  <c r="D1387" i="13"/>
  <c r="F1387" i="13" s="1"/>
  <c r="G1384" i="13"/>
  <c r="E1384" i="19" s="1"/>
  <c r="D1379" i="13"/>
  <c r="F1379" i="13" s="1"/>
  <c r="D1371" i="13"/>
  <c r="F1371" i="13" s="1"/>
  <c r="G1368" i="13"/>
  <c r="E1368" i="19" s="1"/>
  <c r="D1363" i="13"/>
  <c r="F1363" i="13" s="1"/>
  <c r="G1360" i="13"/>
  <c r="E1360" i="19" s="1"/>
  <c r="D1355" i="13"/>
  <c r="F1355" i="13" s="1"/>
  <c r="D1231" i="13"/>
  <c r="F1231" i="13" s="1"/>
  <c r="D1228" i="13"/>
  <c r="F1228" i="13" s="1"/>
  <c r="D1199" i="13"/>
  <c r="F1199" i="13" s="1"/>
  <c r="D1196" i="13"/>
  <c r="F1196" i="13" s="1"/>
  <c r="D1167" i="13"/>
  <c r="F1167" i="13" s="1"/>
  <c r="D1164" i="13"/>
  <c r="F1164" i="13" s="1"/>
  <c r="D1135" i="13"/>
  <c r="F1135" i="13" s="1"/>
  <c r="D1132" i="13"/>
  <c r="F1132" i="13" s="1"/>
  <c r="D1103" i="13"/>
  <c r="F1103" i="13" s="1"/>
  <c r="D1100" i="13"/>
  <c r="F1100" i="13" s="1"/>
  <c r="D1071" i="13"/>
  <c r="F1071" i="13" s="1"/>
  <c r="D1068" i="13"/>
  <c r="F1068" i="13" s="1"/>
  <c r="D515" i="13"/>
  <c r="F515" i="13" s="1"/>
  <c r="D507" i="13"/>
  <c r="F507" i="13" s="1"/>
  <c r="D476" i="13"/>
  <c r="F476" i="13" s="1"/>
  <c r="D332" i="13"/>
  <c r="F332" i="13" s="1"/>
  <c r="J1538" i="13"/>
  <c r="K1538" i="13" s="1"/>
  <c r="G1538" i="13" s="1"/>
  <c r="E1538" i="19" s="1"/>
  <c r="J1533" i="13"/>
  <c r="K1533" i="13" s="1"/>
  <c r="G1533" i="13" s="1"/>
  <c r="E1533" i="19" s="1"/>
  <c r="J1530" i="13"/>
  <c r="K1530" i="13" s="1"/>
  <c r="G1530" i="13" s="1"/>
  <c r="E1530" i="19" s="1"/>
  <c r="J1525" i="13"/>
  <c r="K1525" i="13" s="1"/>
  <c r="G1525" i="13" s="1"/>
  <c r="E1525" i="19" s="1"/>
  <c r="J1522" i="13"/>
  <c r="K1522" i="13" s="1"/>
  <c r="G1522" i="13" s="1"/>
  <c r="E1522" i="19" s="1"/>
  <c r="J1517" i="13"/>
  <c r="K1517" i="13" s="1"/>
  <c r="G1517" i="13" s="1"/>
  <c r="E1517" i="19" s="1"/>
  <c r="J1514" i="13"/>
  <c r="K1514" i="13" s="1"/>
  <c r="G1514" i="13" s="1"/>
  <c r="E1514" i="19" s="1"/>
  <c r="J1509" i="13"/>
  <c r="K1509" i="13" s="1"/>
  <c r="G1509" i="13" s="1"/>
  <c r="E1509" i="19" s="1"/>
  <c r="J1506" i="13"/>
  <c r="K1506" i="13" s="1"/>
  <c r="G1506" i="13" s="1"/>
  <c r="E1506" i="19" s="1"/>
  <c r="J1501" i="13"/>
  <c r="K1501" i="13" s="1"/>
  <c r="G1501" i="13" s="1"/>
  <c r="E1501" i="19" s="1"/>
  <c r="J1498" i="13"/>
  <c r="K1498" i="13" s="1"/>
  <c r="G1498" i="13" s="1"/>
  <c r="E1498" i="19" s="1"/>
  <c r="G1495" i="13"/>
  <c r="E1495" i="19" s="1"/>
  <c r="J1493" i="13"/>
  <c r="K1493" i="13" s="1"/>
  <c r="G1493" i="13" s="1"/>
  <c r="E1493" i="19" s="1"/>
  <c r="J1490" i="13"/>
  <c r="K1490" i="13" s="1"/>
  <c r="G1490" i="13" s="1"/>
  <c r="E1490" i="19" s="1"/>
  <c r="G1487" i="13"/>
  <c r="E1487" i="19" s="1"/>
  <c r="E1485" i="19"/>
  <c r="J1485" i="13"/>
  <c r="K1485" i="13" s="1"/>
  <c r="G1485" i="13" s="1"/>
  <c r="J1482" i="13"/>
  <c r="K1482" i="13" s="1"/>
  <c r="G1482" i="13" s="1"/>
  <c r="E1482" i="19" s="1"/>
  <c r="G1479" i="13"/>
  <c r="E1479" i="19" s="1"/>
  <c r="J1477" i="13"/>
  <c r="K1477" i="13" s="1"/>
  <c r="G1477" i="13" s="1"/>
  <c r="E1477" i="19" s="1"/>
  <c r="J1474" i="13"/>
  <c r="K1474" i="13" s="1"/>
  <c r="G1474" i="13" s="1"/>
  <c r="E1474" i="19" s="1"/>
  <c r="G1471" i="13"/>
  <c r="E1471" i="19" s="1"/>
  <c r="G1468" i="13"/>
  <c r="E1468" i="19" s="1"/>
  <c r="G1460" i="13"/>
  <c r="E1460" i="19" s="1"/>
  <c r="G1457" i="13"/>
  <c r="E1457" i="19" s="1"/>
  <c r="E1455" i="19"/>
  <c r="J1454" i="13"/>
  <c r="K1454" i="13" s="1"/>
  <c r="G1454" i="13" s="1"/>
  <c r="E1454" i="19" s="1"/>
  <c r="G1451" i="13"/>
  <c r="E1451" i="19" s="1"/>
  <c r="J1449" i="13"/>
  <c r="K1449" i="13" s="1"/>
  <c r="G1449" i="13" s="1"/>
  <c r="E1449" i="19" s="1"/>
  <c r="E1447" i="19"/>
  <c r="J1446" i="13"/>
  <c r="K1446" i="13" s="1"/>
  <c r="G1446" i="13" s="1"/>
  <c r="E1446" i="19" s="1"/>
  <c r="G1443" i="13"/>
  <c r="E1443" i="19" s="1"/>
  <c r="J1441" i="13"/>
  <c r="K1441" i="13" s="1"/>
  <c r="G1441" i="13" s="1"/>
  <c r="E1441" i="19" s="1"/>
  <c r="J1438" i="13"/>
  <c r="K1438" i="13" s="1"/>
  <c r="G1438" i="13" s="1"/>
  <c r="E1438" i="19" s="1"/>
  <c r="G1435" i="13"/>
  <c r="E1435" i="19" s="1"/>
  <c r="E1433" i="19"/>
  <c r="J1433" i="13"/>
  <c r="K1433" i="13" s="1"/>
  <c r="G1433" i="13" s="1"/>
  <c r="J1430" i="13"/>
  <c r="K1430" i="13" s="1"/>
  <c r="G1430" i="13" s="1"/>
  <c r="E1430" i="19" s="1"/>
  <c r="G1427" i="13"/>
  <c r="E1427" i="19" s="1"/>
  <c r="J1425" i="13"/>
  <c r="K1425" i="13" s="1"/>
  <c r="G1425" i="13" s="1"/>
  <c r="E1425" i="19" s="1"/>
  <c r="J1422" i="13"/>
  <c r="K1422" i="13" s="1"/>
  <c r="G1422" i="13" s="1"/>
  <c r="E1422" i="19" s="1"/>
  <c r="G1419" i="13"/>
  <c r="E1419" i="19" s="1"/>
  <c r="J1417" i="13"/>
  <c r="K1417" i="13" s="1"/>
  <c r="G1417" i="13" s="1"/>
  <c r="E1417" i="19" s="1"/>
  <c r="J1414" i="13"/>
  <c r="K1414" i="13" s="1"/>
  <c r="G1414" i="13" s="1"/>
  <c r="E1414" i="19" s="1"/>
  <c r="G1411" i="13"/>
  <c r="E1411" i="19" s="1"/>
  <c r="J1409" i="13"/>
  <c r="K1409" i="13" s="1"/>
  <c r="G1409" i="13" s="1"/>
  <c r="E1409" i="19" s="1"/>
  <c r="J1406" i="13"/>
  <c r="K1406" i="13" s="1"/>
  <c r="G1406" i="13" s="1"/>
  <c r="E1406" i="19" s="1"/>
  <c r="G1403" i="13"/>
  <c r="E1403" i="19" s="1"/>
  <c r="J1401" i="13"/>
  <c r="K1401" i="13" s="1"/>
  <c r="G1401" i="13" s="1"/>
  <c r="E1401" i="19" s="1"/>
  <c r="J1398" i="13"/>
  <c r="K1398" i="13" s="1"/>
  <c r="G1398" i="13" s="1"/>
  <c r="E1398" i="19" s="1"/>
  <c r="G1395" i="13"/>
  <c r="E1395" i="19" s="1"/>
  <c r="J1393" i="13"/>
  <c r="K1393" i="13" s="1"/>
  <c r="G1393" i="13" s="1"/>
  <c r="E1393" i="19" s="1"/>
  <c r="J1390" i="13"/>
  <c r="K1390" i="13" s="1"/>
  <c r="G1390" i="13" s="1"/>
  <c r="E1390" i="19" s="1"/>
  <c r="G1387" i="13"/>
  <c r="E1387" i="19" s="1"/>
  <c r="J1385" i="13"/>
  <c r="K1385" i="13" s="1"/>
  <c r="G1385" i="13" s="1"/>
  <c r="E1385" i="19" s="1"/>
  <c r="J1382" i="13"/>
  <c r="K1382" i="13" s="1"/>
  <c r="G1382" i="13" s="1"/>
  <c r="E1382" i="19" s="1"/>
  <c r="G1379" i="13"/>
  <c r="E1379" i="19" s="1"/>
  <c r="J1377" i="13"/>
  <c r="K1377" i="13" s="1"/>
  <c r="G1377" i="13" s="1"/>
  <c r="E1377" i="19" s="1"/>
  <c r="J1374" i="13"/>
  <c r="K1374" i="13" s="1"/>
  <c r="G1374" i="13" s="1"/>
  <c r="E1374" i="19" s="1"/>
  <c r="G1371" i="13"/>
  <c r="E1371" i="19" s="1"/>
  <c r="J1369" i="13"/>
  <c r="K1369" i="13" s="1"/>
  <c r="G1369" i="13" s="1"/>
  <c r="E1369" i="19" s="1"/>
  <c r="J1366" i="13"/>
  <c r="K1366" i="13" s="1"/>
  <c r="G1366" i="13" s="1"/>
  <c r="E1366" i="19" s="1"/>
  <c r="G1363" i="13"/>
  <c r="E1363" i="19" s="1"/>
  <c r="J1361" i="13"/>
  <c r="K1361" i="13" s="1"/>
  <c r="G1361" i="13" s="1"/>
  <c r="E1361" i="19" s="1"/>
  <c r="J1358" i="13"/>
  <c r="K1358" i="13" s="1"/>
  <c r="G1358" i="13" s="1"/>
  <c r="E1358" i="19" s="1"/>
  <c r="G1355" i="13"/>
  <c r="E1355" i="19" s="1"/>
  <c r="D1347" i="13"/>
  <c r="F1347" i="13" s="1"/>
  <c r="D1283" i="13"/>
  <c r="F1283" i="13" s="1"/>
  <c r="D1280" i="13"/>
  <c r="F1280" i="13" s="1"/>
  <c r="D1251" i="13"/>
  <c r="F1251" i="13" s="1"/>
  <c r="D1248" i="13"/>
  <c r="F1248" i="13" s="1"/>
  <c r="D931" i="13"/>
  <c r="F931" i="13" s="1"/>
  <c r="D542" i="13"/>
  <c r="F542" i="13" s="1"/>
  <c r="D523" i="13"/>
  <c r="F523" i="13" s="1"/>
  <c r="D512" i="13"/>
  <c r="F512" i="13" s="1"/>
  <c r="D510" i="13"/>
  <c r="F510" i="13" s="1"/>
  <c r="D482" i="13"/>
  <c r="F482" i="13" s="1"/>
  <c r="D374" i="13"/>
  <c r="F374" i="13" s="1"/>
  <c r="D354" i="13"/>
  <c r="F354" i="13" s="1"/>
  <c r="D310" i="13"/>
  <c r="F310" i="13" s="1"/>
  <c r="D252" i="13"/>
  <c r="F252" i="13" s="1"/>
  <c r="D396" i="13"/>
  <c r="F396" i="13" s="1"/>
  <c r="D246" i="13"/>
  <c r="F246" i="13" s="1"/>
  <c r="D122" i="13"/>
  <c r="F122" i="13" s="1"/>
  <c r="D114" i="13"/>
  <c r="F114" i="13" s="1"/>
  <c r="D1348" i="13"/>
  <c r="F1348" i="13" s="1"/>
  <c r="D1267" i="13"/>
  <c r="F1267" i="13" s="1"/>
  <c r="D1264" i="13"/>
  <c r="F1264" i="13" s="1"/>
  <c r="D1235" i="13"/>
  <c r="F1235" i="13" s="1"/>
  <c r="D1011" i="13"/>
  <c r="F1011" i="13" s="1"/>
  <c r="D520" i="13"/>
  <c r="F520" i="13" s="1"/>
  <c r="D518" i="13"/>
  <c r="F518" i="13" s="1"/>
  <c r="D498" i="13"/>
  <c r="F498" i="13" s="1"/>
  <c r="D466" i="13"/>
  <c r="F466" i="13" s="1"/>
  <c r="D454" i="13"/>
  <c r="F454" i="13" s="1"/>
  <c r="D434" i="13"/>
  <c r="F434" i="13" s="1"/>
  <c r="D210" i="13"/>
  <c r="F210" i="13" s="1"/>
  <c r="D86" i="13"/>
  <c r="F86" i="13" s="1"/>
  <c r="C1350" i="13"/>
  <c r="E1350" i="13" s="1"/>
  <c r="J1343" i="13"/>
  <c r="K1343" i="13" s="1"/>
  <c r="D1343" i="13"/>
  <c r="F1343" i="13" s="1"/>
  <c r="J1184" i="13"/>
  <c r="K1184" i="13" s="1"/>
  <c r="D1184" i="13"/>
  <c r="F1184" i="13" s="1"/>
  <c r="J1120" i="13"/>
  <c r="K1120" i="13" s="1"/>
  <c r="D1120" i="13"/>
  <c r="F1120" i="13" s="1"/>
  <c r="A522" i="19"/>
  <c r="J386" i="13"/>
  <c r="K386" i="13" s="1"/>
  <c r="G386" i="13" s="1"/>
  <c r="E386" i="19" s="1"/>
  <c r="D386" i="13"/>
  <c r="F386" i="13" s="1"/>
  <c r="J214" i="13"/>
  <c r="K214" i="13" s="1"/>
  <c r="D214" i="13"/>
  <c r="F214" i="13" s="1"/>
  <c r="J1351" i="13"/>
  <c r="K1351" i="13" s="1"/>
  <c r="D1351" i="13"/>
  <c r="F1351" i="13" s="1"/>
  <c r="J1200" i="13"/>
  <c r="K1200" i="13" s="1"/>
  <c r="D1200" i="13"/>
  <c r="F1200" i="13" s="1"/>
  <c r="J1168" i="13"/>
  <c r="K1168" i="13" s="1"/>
  <c r="D1168" i="13"/>
  <c r="F1168" i="13" s="1"/>
  <c r="J1104" i="13"/>
  <c r="K1104" i="13" s="1"/>
  <c r="D1104" i="13"/>
  <c r="F1104" i="13" s="1"/>
  <c r="J1088" i="13"/>
  <c r="K1088" i="13" s="1"/>
  <c r="G1088" i="13" s="1"/>
  <c r="E1088" i="19" s="1"/>
  <c r="D1088" i="13"/>
  <c r="F1088" i="13" s="1"/>
  <c r="J1072" i="13"/>
  <c r="K1072" i="13" s="1"/>
  <c r="D1072" i="13"/>
  <c r="F1072" i="13" s="1"/>
  <c r="J526" i="13"/>
  <c r="K526" i="13" s="1"/>
  <c r="G526" i="13" s="1"/>
  <c r="E526" i="19" s="1"/>
  <c r="D526" i="13"/>
  <c r="F526" i="13" s="1"/>
  <c r="C1229" i="13"/>
  <c r="E1229" i="13" s="1"/>
  <c r="C1175" i="13"/>
  <c r="E1175" i="13" s="1"/>
  <c r="C1172" i="13"/>
  <c r="E1172" i="13" s="1"/>
  <c r="C1168" i="13"/>
  <c r="E1168" i="13" s="1"/>
  <c r="C1165" i="13"/>
  <c r="E1165" i="13" s="1"/>
  <c r="C1028" i="13"/>
  <c r="E1028" i="13" s="1"/>
  <c r="C951" i="13"/>
  <c r="E951" i="13" s="1"/>
  <c r="C519" i="13"/>
  <c r="E519" i="13" s="1"/>
  <c r="A1354" i="19"/>
  <c r="A1350" i="19"/>
  <c r="A1346" i="19"/>
  <c r="A1342" i="19"/>
  <c r="D1352" i="13"/>
  <c r="F1352" i="13" s="1"/>
  <c r="D1350" i="13"/>
  <c r="F1350" i="13" s="1"/>
  <c r="G1347" i="13"/>
  <c r="D1344" i="13"/>
  <c r="F1344" i="13" s="1"/>
  <c r="D1342" i="13"/>
  <c r="F1342" i="13" s="1"/>
  <c r="J1292" i="13"/>
  <c r="K1292" i="13" s="1"/>
  <c r="G1292" i="13" s="1"/>
  <c r="E1292" i="19" s="1"/>
  <c r="D1292" i="13"/>
  <c r="F1292" i="13" s="1"/>
  <c r="J1276" i="13"/>
  <c r="K1276" i="13" s="1"/>
  <c r="D1276" i="13"/>
  <c r="F1276" i="13" s="1"/>
  <c r="J1260" i="13"/>
  <c r="K1260" i="13" s="1"/>
  <c r="G1260" i="13" s="1"/>
  <c r="E1260" i="19" s="1"/>
  <c r="D1260" i="13"/>
  <c r="F1260" i="13" s="1"/>
  <c r="J1244" i="13"/>
  <c r="K1244" i="13" s="1"/>
  <c r="G1244" i="13" s="1"/>
  <c r="E1244" i="19" s="1"/>
  <c r="D1244" i="13"/>
  <c r="F1244" i="13" s="1"/>
  <c r="J1219" i="13"/>
  <c r="K1219" i="13" s="1"/>
  <c r="G1219" i="13" s="1"/>
  <c r="D1219" i="13"/>
  <c r="F1219" i="13" s="1"/>
  <c r="J1203" i="13"/>
  <c r="K1203" i="13" s="1"/>
  <c r="G1203" i="13" s="1"/>
  <c r="E1203" i="19" s="1"/>
  <c r="D1203" i="13"/>
  <c r="F1203" i="13" s="1"/>
  <c r="J1187" i="13"/>
  <c r="K1187" i="13" s="1"/>
  <c r="G1187" i="13" s="1"/>
  <c r="D1187" i="13"/>
  <c r="F1187" i="13" s="1"/>
  <c r="J1171" i="13"/>
  <c r="K1171" i="13" s="1"/>
  <c r="G1171" i="13" s="1"/>
  <c r="E1171" i="19" s="1"/>
  <c r="D1171" i="13"/>
  <c r="F1171" i="13" s="1"/>
  <c r="J1155" i="13"/>
  <c r="K1155" i="13" s="1"/>
  <c r="G1155" i="13" s="1"/>
  <c r="E1155" i="19" s="1"/>
  <c r="D1155" i="13"/>
  <c r="F1155" i="13" s="1"/>
  <c r="J1139" i="13"/>
  <c r="K1139" i="13" s="1"/>
  <c r="D1139" i="13"/>
  <c r="F1139" i="13" s="1"/>
  <c r="J1123" i="13"/>
  <c r="K1123" i="13" s="1"/>
  <c r="G1123" i="13" s="1"/>
  <c r="D1123" i="13"/>
  <c r="F1123" i="13" s="1"/>
  <c r="J1107" i="13"/>
  <c r="K1107" i="13" s="1"/>
  <c r="G1107" i="13" s="1"/>
  <c r="E1107" i="19" s="1"/>
  <c r="D1107" i="13"/>
  <c r="F1107" i="13" s="1"/>
  <c r="J1091" i="13"/>
  <c r="K1091" i="13" s="1"/>
  <c r="G1091" i="13" s="1"/>
  <c r="D1091" i="13"/>
  <c r="F1091" i="13" s="1"/>
  <c r="J1075" i="13"/>
  <c r="K1075" i="13" s="1"/>
  <c r="G1075" i="13" s="1"/>
  <c r="E1075" i="19" s="1"/>
  <c r="D1075" i="13"/>
  <c r="F1075" i="13" s="1"/>
  <c r="J1027" i="13"/>
  <c r="K1027" i="13" s="1"/>
  <c r="G1027" i="13" s="1"/>
  <c r="E1027" i="19" s="1"/>
  <c r="D1027" i="13"/>
  <c r="F1027" i="13" s="1"/>
  <c r="J539" i="13"/>
  <c r="K539" i="13" s="1"/>
  <c r="G539" i="13" s="1"/>
  <c r="D539" i="13"/>
  <c r="F539" i="13" s="1"/>
  <c r="J531" i="13"/>
  <c r="K531" i="13" s="1"/>
  <c r="G531" i="13" s="1"/>
  <c r="D531" i="13"/>
  <c r="F531" i="13" s="1"/>
  <c r="A518" i="19"/>
  <c r="J422" i="13"/>
  <c r="K422" i="13" s="1"/>
  <c r="D422" i="13"/>
  <c r="F422" i="13" s="1"/>
  <c r="A414" i="19"/>
  <c r="A389" i="19"/>
  <c r="A385" i="19"/>
  <c r="A381" i="19"/>
  <c r="J258" i="13"/>
  <c r="K258" i="13" s="1"/>
  <c r="D258" i="13"/>
  <c r="F258" i="13" s="1"/>
  <c r="J1287" i="13"/>
  <c r="K1287" i="13" s="1"/>
  <c r="D1287" i="13"/>
  <c r="F1287" i="13" s="1"/>
  <c r="J1271" i="13"/>
  <c r="K1271" i="13" s="1"/>
  <c r="D1271" i="13"/>
  <c r="F1271" i="13" s="1"/>
  <c r="J1255" i="13"/>
  <c r="K1255" i="13" s="1"/>
  <c r="D1255" i="13"/>
  <c r="F1255" i="13" s="1"/>
  <c r="J1239" i="13"/>
  <c r="K1239" i="13" s="1"/>
  <c r="D1239" i="13"/>
  <c r="F1239" i="13" s="1"/>
  <c r="J1232" i="13"/>
  <c r="K1232" i="13" s="1"/>
  <c r="D1232" i="13"/>
  <c r="F1232" i="13" s="1"/>
  <c r="J1216" i="13"/>
  <c r="K1216" i="13" s="1"/>
  <c r="D1216" i="13"/>
  <c r="F1216" i="13" s="1"/>
  <c r="J1152" i="13"/>
  <c r="K1152" i="13" s="1"/>
  <c r="D1152" i="13"/>
  <c r="F1152" i="13" s="1"/>
  <c r="J1136" i="13"/>
  <c r="K1136" i="13" s="1"/>
  <c r="D1136" i="13"/>
  <c r="F1136" i="13" s="1"/>
  <c r="A510" i="19"/>
  <c r="A208" i="19"/>
  <c r="C1239" i="13"/>
  <c r="E1239" i="13" s="1"/>
  <c r="C1111" i="13"/>
  <c r="E1111" i="13" s="1"/>
  <c r="C1108" i="13"/>
  <c r="E1108" i="13" s="1"/>
  <c r="C1104" i="13"/>
  <c r="E1104" i="13" s="1"/>
  <c r="C1101" i="13"/>
  <c r="E1101" i="13" s="1"/>
  <c r="C924" i="13"/>
  <c r="E924" i="13" s="1"/>
  <c r="C901" i="13"/>
  <c r="E901" i="13" s="1"/>
  <c r="C897" i="13"/>
  <c r="E897" i="13" s="1"/>
  <c r="C1277" i="13"/>
  <c r="E1277" i="13" s="1"/>
  <c r="C1245" i="13"/>
  <c r="E1245" i="13" s="1"/>
  <c r="C1191" i="13"/>
  <c r="E1191" i="13" s="1"/>
  <c r="C1188" i="13"/>
  <c r="E1188" i="13" s="1"/>
  <c r="C1184" i="13"/>
  <c r="E1184" i="13" s="1"/>
  <c r="C1181" i="13"/>
  <c r="E1181" i="13" s="1"/>
  <c r="C1127" i="13"/>
  <c r="E1127" i="13" s="1"/>
  <c r="C1124" i="13"/>
  <c r="E1124" i="13" s="1"/>
  <c r="C1120" i="13"/>
  <c r="E1120" i="13" s="1"/>
  <c r="C1117" i="13"/>
  <c r="E1117" i="13" s="1"/>
  <c r="C1063" i="13"/>
  <c r="E1063" i="13" s="1"/>
  <c r="C993" i="13"/>
  <c r="E993" i="13" s="1"/>
  <c r="C947" i="13"/>
  <c r="E947" i="13" s="1"/>
  <c r="C917" i="13"/>
  <c r="E917" i="13" s="1"/>
  <c r="C913" i="13"/>
  <c r="E913" i="13" s="1"/>
  <c r="C526" i="13"/>
  <c r="E526" i="13" s="1"/>
  <c r="C373" i="13"/>
  <c r="E373" i="13" s="1"/>
  <c r="C369" i="13"/>
  <c r="E369" i="13" s="1"/>
  <c r="C365" i="13"/>
  <c r="E365" i="13" s="1"/>
  <c r="C338" i="13"/>
  <c r="E338" i="13" s="1"/>
  <c r="C334" i="13"/>
  <c r="E334" i="13" s="1"/>
  <c r="C214" i="13"/>
  <c r="E214" i="13" s="1"/>
  <c r="C201" i="13"/>
  <c r="E201" i="13" s="1"/>
  <c r="C197" i="13"/>
  <c r="E197" i="13" s="1"/>
  <c r="A1353" i="19"/>
  <c r="A1349" i="19"/>
  <c r="A1345" i="19"/>
  <c r="A1341" i="19"/>
  <c r="J1354" i="13"/>
  <c r="K1354" i="13" s="1"/>
  <c r="D1354" i="13"/>
  <c r="F1354" i="13" s="1"/>
  <c r="G1352" i="13"/>
  <c r="E1352" i="19" s="1"/>
  <c r="J1346" i="13"/>
  <c r="K1346" i="13" s="1"/>
  <c r="D1346" i="13"/>
  <c r="F1346" i="13" s="1"/>
  <c r="G1344" i="13"/>
  <c r="E1344" i="19" s="1"/>
  <c r="G1342" i="13"/>
  <c r="E1342" i="19" s="1"/>
  <c r="J1340" i="13"/>
  <c r="K1340" i="13" s="1"/>
  <c r="D1340" i="13"/>
  <c r="F1340" i="13" s="1"/>
  <c r="D1323" i="13"/>
  <c r="F1323" i="13" s="1"/>
  <c r="D1320" i="13"/>
  <c r="F1320" i="13" s="1"/>
  <c r="D1318" i="13"/>
  <c r="F1318" i="13" s="1"/>
  <c r="D1291" i="13"/>
  <c r="F1291" i="13" s="1"/>
  <c r="D1288" i="13"/>
  <c r="F1288" i="13" s="1"/>
  <c r="J1279" i="13"/>
  <c r="K1279" i="13" s="1"/>
  <c r="D1279" i="13"/>
  <c r="F1279" i="13" s="1"/>
  <c r="D1275" i="13"/>
  <c r="F1275" i="13" s="1"/>
  <c r="D1272" i="13"/>
  <c r="F1272" i="13" s="1"/>
  <c r="J1263" i="13"/>
  <c r="K1263" i="13" s="1"/>
  <c r="D1263" i="13"/>
  <c r="F1263" i="13" s="1"/>
  <c r="D1259" i="13"/>
  <c r="F1259" i="13" s="1"/>
  <c r="D1256" i="13"/>
  <c r="F1256" i="13" s="1"/>
  <c r="J1247" i="13"/>
  <c r="K1247" i="13" s="1"/>
  <c r="D1247" i="13"/>
  <c r="F1247" i="13" s="1"/>
  <c r="D1243" i="13"/>
  <c r="F1243" i="13" s="1"/>
  <c r="D1240" i="13"/>
  <c r="F1240" i="13" s="1"/>
  <c r="J995" i="13"/>
  <c r="K995" i="13" s="1"/>
  <c r="D995" i="13"/>
  <c r="F995" i="13" s="1"/>
  <c r="J899" i="13"/>
  <c r="K899" i="13" s="1"/>
  <c r="D899" i="13"/>
  <c r="F899" i="13" s="1"/>
  <c r="J544" i="13"/>
  <c r="K544" i="13" s="1"/>
  <c r="D544" i="13"/>
  <c r="F544" i="13" s="1"/>
  <c r="J450" i="13"/>
  <c r="K450" i="13" s="1"/>
  <c r="D450" i="13"/>
  <c r="F450" i="13" s="1"/>
  <c r="D444" i="13"/>
  <c r="F444" i="13" s="1"/>
  <c r="A431" i="19"/>
  <c r="J300" i="13"/>
  <c r="K300" i="13" s="1"/>
  <c r="D300" i="13"/>
  <c r="F300" i="13" s="1"/>
  <c r="A290" i="19"/>
  <c r="A1352" i="19"/>
  <c r="A1344" i="19"/>
  <c r="D1353" i="13"/>
  <c r="F1353" i="13" s="1"/>
  <c r="J1349" i="13"/>
  <c r="K1349" i="13" s="1"/>
  <c r="D1349" i="13"/>
  <c r="F1349" i="13" s="1"/>
  <c r="E1347" i="19"/>
  <c r="D1345" i="13"/>
  <c r="F1345" i="13" s="1"/>
  <c r="D1341" i="13"/>
  <c r="F1341" i="13" s="1"/>
  <c r="E1339" i="19"/>
  <c r="J1284" i="13"/>
  <c r="K1284" i="13" s="1"/>
  <c r="D1284" i="13"/>
  <c r="F1284" i="13" s="1"/>
  <c r="J1268" i="13"/>
  <c r="K1268" i="13" s="1"/>
  <c r="D1268" i="13"/>
  <c r="F1268" i="13" s="1"/>
  <c r="J1252" i="13"/>
  <c r="K1252" i="13" s="1"/>
  <c r="D1252" i="13"/>
  <c r="F1252" i="13" s="1"/>
  <c r="J1236" i="13"/>
  <c r="K1236" i="13" s="1"/>
  <c r="D1236" i="13"/>
  <c r="F1236" i="13" s="1"/>
  <c r="J1227" i="13"/>
  <c r="K1227" i="13" s="1"/>
  <c r="D1227" i="13"/>
  <c r="F1227" i="13" s="1"/>
  <c r="D1223" i="13"/>
  <c r="F1223" i="13" s="1"/>
  <c r="D1220" i="13"/>
  <c r="F1220" i="13" s="1"/>
  <c r="J1211" i="13"/>
  <c r="K1211" i="13" s="1"/>
  <c r="D1211" i="13"/>
  <c r="F1211" i="13" s="1"/>
  <c r="D1207" i="13"/>
  <c r="F1207" i="13" s="1"/>
  <c r="D1204" i="13"/>
  <c r="F1204" i="13" s="1"/>
  <c r="J1195" i="13"/>
  <c r="K1195" i="13" s="1"/>
  <c r="D1195" i="13"/>
  <c r="F1195" i="13" s="1"/>
  <c r="D1191" i="13"/>
  <c r="F1191" i="13" s="1"/>
  <c r="D1188" i="13"/>
  <c r="F1188" i="13" s="1"/>
  <c r="J1179" i="13"/>
  <c r="K1179" i="13" s="1"/>
  <c r="D1179" i="13"/>
  <c r="F1179" i="13" s="1"/>
  <c r="D1175" i="13"/>
  <c r="F1175" i="13" s="1"/>
  <c r="D1172" i="13"/>
  <c r="F1172" i="13" s="1"/>
  <c r="J1163" i="13"/>
  <c r="K1163" i="13" s="1"/>
  <c r="D1163" i="13"/>
  <c r="F1163" i="13" s="1"/>
  <c r="D1159" i="13"/>
  <c r="F1159" i="13" s="1"/>
  <c r="D1156" i="13"/>
  <c r="F1156" i="13" s="1"/>
  <c r="J1147" i="13"/>
  <c r="K1147" i="13" s="1"/>
  <c r="D1147" i="13"/>
  <c r="F1147" i="13" s="1"/>
  <c r="D1143" i="13"/>
  <c r="F1143" i="13" s="1"/>
  <c r="D1140" i="13"/>
  <c r="F1140" i="13" s="1"/>
  <c r="J1131" i="13"/>
  <c r="K1131" i="13" s="1"/>
  <c r="D1131" i="13"/>
  <c r="F1131" i="13" s="1"/>
  <c r="D1127" i="13"/>
  <c r="F1127" i="13" s="1"/>
  <c r="D1124" i="13"/>
  <c r="F1124" i="13" s="1"/>
  <c r="J1115" i="13"/>
  <c r="K1115" i="13" s="1"/>
  <c r="D1115" i="13"/>
  <c r="F1115" i="13" s="1"/>
  <c r="D1111" i="13"/>
  <c r="F1111" i="13" s="1"/>
  <c r="D1108" i="13"/>
  <c r="F1108" i="13" s="1"/>
  <c r="J1099" i="13"/>
  <c r="K1099" i="13" s="1"/>
  <c r="D1099" i="13"/>
  <c r="F1099" i="13" s="1"/>
  <c r="D1095" i="13"/>
  <c r="F1095" i="13" s="1"/>
  <c r="D1092" i="13"/>
  <c r="F1092" i="13" s="1"/>
  <c r="J1083" i="13"/>
  <c r="K1083" i="13" s="1"/>
  <c r="D1083" i="13"/>
  <c r="F1083" i="13" s="1"/>
  <c r="D1079" i="13"/>
  <c r="F1079" i="13" s="1"/>
  <c r="D1076" i="13"/>
  <c r="F1076" i="13" s="1"/>
  <c r="J1067" i="13"/>
  <c r="K1067" i="13" s="1"/>
  <c r="D1067" i="13"/>
  <c r="F1067" i="13" s="1"/>
  <c r="D1063" i="13"/>
  <c r="F1063" i="13" s="1"/>
  <c r="J963" i="13"/>
  <c r="K963" i="13" s="1"/>
  <c r="G963" i="13" s="1"/>
  <c r="E963" i="19" s="1"/>
  <c r="D963" i="13"/>
  <c r="F963" i="13" s="1"/>
  <c r="D951" i="13"/>
  <c r="F951" i="13" s="1"/>
  <c r="A689" i="19"/>
  <c r="A679" i="19"/>
  <c r="A673" i="19"/>
  <c r="A663" i="19"/>
  <c r="A657" i="19"/>
  <c r="A647" i="19"/>
  <c r="A641" i="19"/>
  <c r="A631" i="19"/>
  <c r="A625" i="19"/>
  <c r="A615" i="19"/>
  <c r="A609" i="19"/>
  <c r="A599" i="19"/>
  <c r="A593" i="19"/>
  <c r="A583" i="19"/>
  <c r="A577" i="19"/>
  <c r="A567" i="19"/>
  <c r="A561" i="19"/>
  <c r="A551" i="19"/>
  <c r="J502" i="13"/>
  <c r="K502" i="13" s="1"/>
  <c r="D502" i="13"/>
  <c r="F502" i="13" s="1"/>
  <c r="J470" i="13"/>
  <c r="K470" i="13" s="1"/>
  <c r="D470" i="13"/>
  <c r="F470" i="13" s="1"/>
  <c r="A464" i="19"/>
  <c r="A451" i="19"/>
  <c r="A447" i="19"/>
  <c r="J342" i="13"/>
  <c r="K342" i="13" s="1"/>
  <c r="G342" i="13" s="1"/>
  <c r="D342" i="13"/>
  <c r="F342" i="13" s="1"/>
  <c r="D338" i="13"/>
  <c r="F338" i="13" s="1"/>
  <c r="A336" i="19"/>
  <c r="A303" i="19"/>
  <c r="J162" i="13"/>
  <c r="K162" i="13" s="1"/>
  <c r="D162" i="13"/>
  <c r="F162" i="13" s="1"/>
  <c r="J106" i="13"/>
  <c r="K106" i="13" s="1"/>
  <c r="D106" i="13"/>
  <c r="F106" i="13" s="1"/>
  <c r="A98" i="19"/>
  <c r="G1348" i="13"/>
  <c r="E1348" i="19" s="1"/>
  <c r="J1224" i="13"/>
  <c r="K1224" i="13" s="1"/>
  <c r="D1224" i="13"/>
  <c r="F1224" i="13" s="1"/>
  <c r="J1208" i="13"/>
  <c r="K1208" i="13" s="1"/>
  <c r="D1208" i="13"/>
  <c r="F1208" i="13" s="1"/>
  <c r="J1192" i="13"/>
  <c r="K1192" i="13" s="1"/>
  <c r="D1192" i="13"/>
  <c r="F1192" i="13" s="1"/>
  <c r="J1176" i="13"/>
  <c r="K1176" i="13" s="1"/>
  <c r="D1176" i="13"/>
  <c r="F1176" i="13" s="1"/>
  <c r="J1160" i="13"/>
  <c r="K1160" i="13" s="1"/>
  <c r="D1160" i="13"/>
  <c r="F1160" i="13" s="1"/>
  <c r="J1144" i="13"/>
  <c r="K1144" i="13" s="1"/>
  <c r="D1144" i="13"/>
  <c r="F1144" i="13" s="1"/>
  <c r="J1128" i="13"/>
  <c r="K1128" i="13" s="1"/>
  <c r="D1128" i="13"/>
  <c r="F1128" i="13" s="1"/>
  <c r="J1112" i="13"/>
  <c r="K1112" i="13" s="1"/>
  <c r="D1112" i="13"/>
  <c r="F1112" i="13" s="1"/>
  <c r="J1096" i="13"/>
  <c r="K1096" i="13" s="1"/>
  <c r="D1096" i="13"/>
  <c r="F1096" i="13" s="1"/>
  <c r="J1080" i="13"/>
  <c r="K1080" i="13" s="1"/>
  <c r="D1080" i="13"/>
  <c r="F1080" i="13" s="1"/>
  <c r="J1064" i="13"/>
  <c r="K1064" i="13" s="1"/>
  <c r="D1064" i="13"/>
  <c r="F1064" i="13" s="1"/>
  <c r="J536" i="13"/>
  <c r="K536" i="13" s="1"/>
  <c r="D536" i="13"/>
  <c r="F536" i="13" s="1"/>
  <c r="D534" i="13"/>
  <c r="F534" i="13" s="1"/>
  <c r="J490" i="13"/>
  <c r="K490" i="13" s="1"/>
  <c r="D490" i="13"/>
  <c r="F490" i="13" s="1"/>
  <c r="D486" i="13"/>
  <c r="F486" i="13" s="1"/>
  <c r="J406" i="13"/>
  <c r="K406" i="13" s="1"/>
  <c r="D406" i="13"/>
  <c r="F406" i="13" s="1"/>
  <c r="D402" i="13"/>
  <c r="F402" i="13" s="1"/>
  <c r="J364" i="13"/>
  <c r="K364" i="13" s="1"/>
  <c r="G364" i="13" s="1"/>
  <c r="E364" i="19" s="1"/>
  <c r="D364" i="13"/>
  <c r="F364" i="13" s="1"/>
  <c r="D358" i="13"/>
  <c r="F358" i="13" s="1"/>
  <c r="J322" i="13"/>
  <c r="K322" i="13" s="1"/>
  <c r="D322" i="13"/>
  <c r="F322" i="13" s="1"/>
  <c r="D316" i="13"/>
  <c r="F316" i="13" s="1"/>
  <c r="J278" i="13"/>
  <c r="K278" i="13" s="1"/>
  <c r="G278" i="13" s="1"/>
  <c r="E278" i="19" s="1"/>
  <c r="D278" i="13"/>
  <c r="F278" i="13" s="1"/>
  <c r="D274" i="13"/>
  <c r="F274" i="13" s="1"/>
  <c r="J236" i="13"/>
  <c r="K236" i="13" s="1"/>
  <c r="D236" i="13"/>
  <c r="F236" i="13" s="1"/>
  <c r="D230" i="13"/>
  <c r="F230" i="13" s="1"/>
  <c r="J194" i="13"/>
  <c r="K194" i="13" s="1"/>
  <c r="G194" i="13" s="1"/>
  <c r="E194" i="19" s="1"/>
  <c r="D194" i="13"/>
  <c r="F194" i="13" s="1"/>
  <c r="D186" i="13"/>
  <c r="F186" i="13" s="1"/>
  <c r="J130" i="13"/>
  <c r="K130" i="13" s="1"/>
  <c r="D130" i="13"/>
  <c r="F130" i="13" s="1"/>
  <c r="J90" i="13"/>
  <c r="K90" i="13" s="1"/>
  <c r="D90" i="13"/>
  <c r="F90" i="13" s="1"/>
  <c r="J77" i="13"/>
  <c r="K77" i="13" s="1"/>
  <c r="D77" i="13"/>
  <c r="F77" i="13" s="1"/>
  <c r="J73" i="13"/>
  <c r="K73" i="13" s="1"/>
  <c r="D73" i="13"/>
  <c r="F73" i="13" s="1"/>
  <c r="J61" i="13"/>
  <c r="K61" i="13" s="1"/>
  <c r="D61" i="13"/>
  <c r="F61" i="13" s="1"/>
  <c r="J49" i="13"/>
  <c r="K49" i="13" s="1"/>
  <c r="D49" i="13"/>
  <c r="F49" i="13" s="1"/>
  <c r="J45" i="13"/>
  <c r="K45" i="13" s="1"/>
  <c r="D45" i="13"/>
  <c r="F45" i="13" s="1"/>
  <c r="J33" i="13"/>
  <c r="K33" i="13" s="1"/>
  <c r="D33" i="13"/>
  <c r="F33" i="13" s="1"/>
  <c r="J29" i="13"/>
  <c r="K29" i="13" s="1"/>
  <c r="D29" i="13"/>
  <c r="F29" i="13" s="1"/>
  <c r="J25" i="13"/>
  <c r="K25" i="13" s="1"/>
  <c r="D25" i="13"/>
  <c r="F25" i="13" s="1"/>
  <c r="J17" i="13"/>
  <c r="K17" i="13" s="1"/>
  <c r="D17" i="13"/>
  <c r="F17" i="13" s="1"/>
  <c r="J13" i="13"/>
  <c r="K13" i="13" s="1"/>
  <c r="D13" i="13"/>
  <c r="F13" i="13" s="1"/>
  <c r="J9" i="13"/>
  <c r="K9" i="13" s="1"/>
  <c r="D9" i="13"/>
  <c r="F9" i="13" s="1"/>
  <c r="J504" i="13"/>
  <c r="K504" i="13" s="1"/>
  <c r="D504" i="13"/>
  <c r="F504" i="13" s="1"/>
  <c r="J428" i="13"/>
  <c r="K428" i="13" s="1"/>
  <c r="D428" i="13"/>
  <c r="F428" i="13" s="1"/>
  <c r="D390" i="13"/>
  <c r="F390" i="13" s="1"/>
  <c r="D370" i="13"/>
  <c r="F370" i="13" s="1"/>
  <c r="D348" i="13"/>
  <c r="F348" i="13" s="1"/>
  <c r="D326" i="13"/>
  <c r="F326" i="13" s="1"/>
  <c r="D306" i="13"/>
  <c r="F306" i="13" s="1"/>
  <c r="D284" i="13"/>
  <c r="F284" i="13" s="1"/>
  <c r="D262" i="13"/>
  <c r="F262" i="13" s="1"/>
  <c r="D242" i="13"/>
  <c r="F242" i="13" s="1"/>
  <c r="D220" i="13"/>
  <c r="F220" i="13" s="1"/>
  <c r="D198" i="13"/>
  <c r="F198" i="13" s="1"/>
  <c r="D170" i="13"/>
  <c r="F170" i="13" s="1"/>
  <c r="D138" i="13"/>
  <c r="F138" i="13" s="1"/>
  <c r="D110" i="13"/>
  <c r="F110" i="13" s="1"/>
  <c r="D94" i="13"/>
  <c r="F94" i="13" s="1"/>
  <c r="D36" i="13"/>
  <c r="F36" i="13" s="1"/>
  <c r="D20" i="13"/>
  <c r="F20" i="13" s="1"/>
  <c r="D4" i="13"/>
  <c r="F4" i="13" s="1"/>
  <c r="D24" i="13"/>
  <c r="F24" i="13" s="1"/>
  <c r="D8" i="13"/>
  <c r="F8" i="13" s="1"/>
  <c r="J1336" i="13"/>
  <c r="K1336" i="13" s="1"/>
  <c r="G1336" i="13" s="1"/>
  <c r="D1336" i="13"/>
  <c r="F1336" i="13" s="1"/>
  <c r="J1019" i="13"/>
  <c r="K1019" i="13" s="1"/>
  <c r="G1019" i="13" s="1"/>
  <c r="E1019" i="19" s="1"/>
  <c r="D1019" i="13"/>
  <c r="F1019" i="13" s="1"/>
  <c r="J959" i="13"/>
  <c r="K959" i="13" s="1"/>
  <c r="G959" i="13" s="1"/>
  <c r="E959" i="19" s="1"/>
  <c r="D959" i="13"/>
  <c r="F959" i="13" s="1"/>
  <c r="A1337" i="19"/>
  <c r="A1333" i="19"/>
  <c r="A1329" i="19"/>
  <c r="A1325" i="19"/>
  <c r="A1321" i="19"/>
  <c r="A1317" i="19"/>
  <c r="A1313" i="19"/>
  <c r="A1309" i="19"/>
  <c r="A1305" i="19"/>
  <c r="A1301" i="19"/>
  <c r="A1297" i="19"/>
  <c r="A1293" i="19"/>
  <c r="A1289" i="19"/>
  <c r="A1285" i="19"/>
  <c r="A1281" i="19"/>
  <c r="A1277" i="19"/>
  <c r="A1273" i="19"/>
  <c r="A1269" i="19"/>
  <c r="A1265" i="19"/>
  <c r="A1261" i="19"/>
  <c r="A1257" i="19"/>
  <c r="A1253" i="19"/>
  <c r="A1249" i="19"/>
  <c r="A1245" i="19"/>
  <c r="A1241" i="19"/>
  <c r="A1233" i="19"/>
  <c r="A1229" i="19"/>
  <c r="A1225" i="19"/>
  <c r="A1221" i="19"/>
  <c r="A1217" i="19"/>
  <c r="A1213" i="19"/>
  <c r="A1209" i="19"/>
  <c r="A1205" i="19"/>
  <c r="A1201" i="19"/>
  <c r="A1197" i="19"/>
  <c r="A1193" i="19"/>
  <c r="A1189" i="19"/>
  <c r="A1185" i="19"/>
  <c r="A1181" i="19"/>
  <c r="A1177" i="19"/>
  <c r="A1173" i="19"/>
  <c r="A1169" i="19"/>
  <c r="A1165" i="19"/>
  <c r="A1161" i="19"/>
  <c r="A1157" i="19"/>
  <c r="A1153" i="19"/>
  <c r="A1149" i="19"/>
  <c r="A1145" i="19"/>
  <c r="A1141" i="19"/>
  <c r="A1137" i="19"/>
  <c r="A1133" i="19"/>
  <c r="A1129" i="19"/>
  <c r="A1125" i="19"/>
  <c r="A1121" i="19"/>
  <c r="A1117" i="19"/>
  <c r="A1113" i="19"/>
  <c r="A1109" i="19"/>
  <c r="A1105" i="19"/>
  <c r="A1101" i="19"/>
  <c r="A1097" i="19"/>
  <c r="A1093" i="19"/>
  <c r="A1089" i="19"/>
  <c r="A1085" i="19"/>
  <c r="A1081" i="19"/>
  <c r="A1077" i="19"/>
  <c r="A1073" i="19"/>
  <c r="A1069" i="19"/>
  <c r="A1065" i="19"/>
  <c r="A1061" i="19"/>
  <c r="A1057" i="19"/>
  <c r="A1053" i="19"/>
  <c r="A1049" i="19"/>
  <c r="A1045" i="19"/>
  <c r="A1041" i="19"/>
  <c r="A1037" i="19"/>
  <c r="A1033" i="19"/>
  <c r="A1029" i="19"/>
  <c r="A1025" i="19"/>
  <c r="A1021" i="19"/>
  <c r="A1017" i="19"/>
  <c r="A1013" i="19"/>
  <c r="A1009" i="19"/>
  <c r="A1005" i="19"/>
  <c r="A1001" i="19"/>
  <c r="A997" i="19"/>
  <c r="A993" i="19"/>
  <c r="A989" i="19"/>
  <c r="A985" i="19"/>
  <c r="A981" i="19"/>
  <c r="A977" i="19"/>
  <c r="A973" i="19"/>
  <c r="A969" i="19"/>
  <c r="A965" i="19"/>
  <c r="A961" i="19"/>
  <c r="A957" i="19"/>
  <c r="A953" i="19"/>
  <c r="A949" i="19"/>
  <c r="A945" i="19"/>
  <c r="A941" i="19"/>
  <c r="A937" i="19"/>
  <c r="A933" i="19"/>
  <c r="A929" i="19"/>
  <c r="A925" i="19"/>
  <c r="A921" i="19"/>
  <c r="A917" i="19"/>
  <c r="A913" i="19"/>
  <c r="A909" i="19"/>
  <c r="A905" i="19"/>
  <c r="A901" i="19"/>
  <c r="A897" i="19"/>
  <c r="J1335" i="13"/>
  <c r="K1335" i="13" s="1"/>
  <c r="D1335" i="13"/>
  <c r="F1335" i="13" s="1"/>
  <c r="J1308" i="13"/>
  <c r="K1308" i="13" s="1"/>
  <c r="D1308" i="13"/>
  <c r="F1308" i="13" s="1"/>
  <c r="J1304" i="13"/>
  <c r="K1304" i="13" s="1"/>
  <c r="D1304" i="13"/>
  <c r="F1304" i="13" s="1"/>
  <c r="J1003" i="13"/>
  <c r="K1003" i="13" s="1"/>
  <c r="D1003" i="13"/>
  <c r="F1003" i="13" s="1"/>
  <c r="J943" i="13"/>
  <c r="K943" i="13" s="1"/>
  <c r="G943" i="13" s="1"/>
  <c r="D943" i="13"/>
  <c r="F943" i="13" s="1"/>
  <c r="A1237" i="19"/>
  <c r="A1312" i="19"/>
  <c r="A1280" i="19"/>
  <c r="A1216" i="19"/>
  <c r="A1184" i="19"/>
  <c r="A1148" i="19"/>
  <c r="A1132" i="19"/>
  <c r="A1116" i="19"/>
  <c r="A1100" i="19"/>
  <c r="A1088" i="19"/>
  <c r="A1084" i="19"/>
  <c r="A1068" i="19"/>
  <c r="A960" i="19"/>
  <c r="J1334" i="13"/>
  <c r="K1334" i="13" s="1"/>
  <c r="D1334" i="13"/>
  <c r="F1334" i="13" s="1"/>
  <c r="J1307" i="13"/>
  <c r="K1307" i="13" s="1"/>
  <c r="D1307" i="13"/>
  <c r="F1307" i="13" s="1"/>
  <c r="J1303" i="13"/>
  <c r="K1303" i="13" s="1"/>
  <c r="D1303" i="13"/>
  <c r="F1303" i="13" s="1"/>
  <c r="J1051" i="13"/>
  <c r="K1051" i="13" s="1"/>
  <c r="D1051" i="13"/>
  <c r="F1051" i="13" s="1"/>
  <c r="J991" i="13"/>
  <c r="K991" i="13" s="1"/>
  <c r="D991" i="13"/>
  <c r="F991" i="13" s="1"/>
  <c r="J927" i="13"/>
  <c r="K927" i="13" s="1"/>
  <c r="D927" i="13"/>
  <c r="F927" i="13" s="1"/>
  <c r="A1335" i="19"/>
  <c r="A1331" i="19"/>
  <c r="A1327" i="19"/>
  <c r="A1323" i="19"/>
  <c r="A1319" i="19"/>
  <c r="A1315" i="19"/>
  <c r="A1311" i="19"/>
  <c r="A1307" i="19"/>
  <c r="A1303" i="19"/>
  <c r="A1299" i="19"/>
  <c r="A1295" i="19"/>
  <c r="A1291" i="19"/>
  <c r="A1287" i="19"/>
  <c r="J1302" i="13"/>
  <c r="K1302" i="13" s="1"/>
  <c r="D1302" i="13"/>
  <c r="F1302" i="13" s="1"/>
  <c r="J1035" i="13"/>
  <c r="K1035" i="13" s="1"/>
  <c r="D1035" i="13"/>
  <c r="F1035" i="13" s="1"/>
  <c r="D1020" i="13"/>
  <c r="F1020" i="13" s="1"/>
  <c r="J1020" i="13"/>
  <c r="K1020" i="13" s="1"/>
  <c r="G1020" i="13" s="1"/>
  <c r="J975" i="13"/>
  <c r="K975" i="13" s="1"/>
  <c r="G975" i="13" s="1"/>
  <c r="E975" i="19" s="1"/>
  <c r="D975" i="13"/>
  <c r="F975" i="13" s="1"/>
  <c r="J911" i="13"/>
  <c r="K911" i="13" s="1"/>
  <c r="D911" i="13"/>
  <c r="F911" i="13" s="1"/>
  <c r="A896" i="19"/>
  <c r="A894" i="19"/>
  <c r="A892" i="19"/>
  <c r="A890" i="19"/>
  <c r="A888" i="19"/>
  <c r="A886" i="19"/>
  <c r="A884" i="19"/>
  <c r="A882" i="19"/>
  <c r="A880" i="19"/>
  <c r="A878" i="19"/>
  <c r="A876" i="19"/>
  <c r="A874" i="19"/>
  <c r="A872" i="19"/>
  <c r="A870" i="19"/>
  <c r="A868" i="19"/>
  <c r="A866" i="19"/>
  <c r="A864" i="19"/>
  <c r="A862" i="19"/>
  <c r="A860" i="19"/>
  <c r="A858" i="19"/>
  <c r="A856" i="19"/>
  <c r="A854" i="19"/>
  <c r="A852" i="19"/>
  <c r="A850" i="19"/>
  <c r="A848" i="19"/>
  <c r="A846" i="19"/>
  <c r="A844" i="19"/>
  <c r="A842" i="19"/>
  <c r="A840" i="19"/>
  <c r="A838" i="19"/>
  <c r="A836" i="19"/>
  <c r="A834" i="19"/>
  <c r="A832" i="19"/>
  <c r="A830" i="19"/>
  <c r="A828" i="19"/>
  <c r="A826" i="19"/>
  <c r="A824" i="19"/>
  <c r="A822" i="19"/>
  <c r="A820" i="19"/>
  <c r="A818" i="19"/>
  <c r="A816" i="19"/>
  <c r="A814" i="19"/>
  <c r="A812" i="19"/>
  <c r="A810" i="19"/>
  <c r="A808" i="19"/>
  <c r="A806" i="19"/>
  <c r="A804" i="19"/>
  <c r="A802" i="19"/>
  <c r="A800" i="19"/>
  <c r="A798" i="19"/>
  <c r="A796" i="19"/>
  <c r="A794" i="19"/>
  <c r="A792" i="19"/>
  <c r="A790" i="19"/>
  <c r="A788" i="19"/>
  <c r="A786" i="19"/>
  <c r="A784" i="19"/>
  <c r="A782" i="19"/>
  <c r="A780" i="19"/>
  <c r="A778" i="19"/>
  <c r="A776" i="19"/>
  <c r="A774" i="19"/>
  <c r="A772" i="19"/>
  <c r="A770" i="19"/>
  <c r="A768" i="19"/>
  <c r="A766" i="19"/>
  <c r="A764" i="19"/>
  <c r="A762" i="19"/>
  <c r="A760" i="19"/>
  <c r="A758" i="19"/>
  <c r="A756" i="19"/>
  <c r="A754" i="19"/>
  <c r="A752" i="19"/>
  <c r="A750" i="19"/>
  <c r="A746" i="19"/>
  <c r="A742" i="19"/>
  <c r="A738" i="19"/>
  <c r="A734" i="19"/>
  <c r="A730" i="19"/>
  <c r="A726" i="19"/>
  <c r="A722" i="19"/>
  <c r="A718" i="19"/>
  <c r="A714" i="19"/>
  <c r="A710" i="19"/>
  <c r="A706" i="19"/>
  <c r="A702" i="19"/>
  <c r="A698" i="19"/>
  <c r="A694" i="19"/>
  <c r="A690" i="19"/>
  <c r="A686" i="19"/>
  <c r="A682" i="19"/>
  <c r="A678" i="19"/>
  <c r="A674" i="19"/>
  <c r="A670" i="19"/>
  <c r="A666" i="19"/>
  <c r="A662" i="19"/>
  <c r="A658" i="19"/>
  <c r="A654" i="19"/>
  <c r="A650" i="19"/>
  <c r="A646" i="19"/>
  <c r="A642" i="19"/>
  <c r="A638" i="19"/>
  <c r="A634" i="19"/>
  <c r="A630" i="19"/>
  <c r="A626" i="19"/>
  <c r="A622" i="19"/>
  <c r="A618" i="19"/>
  <c r="A614" i="19"/>
  <c r="A610" i="19"/>
  <c r="A606" i="19"/>
  <c r="A602" i="19"/>
  <c r="A598" i="19"/>
  <c r="A594" i="19"/>
  <c r="A590" i="19"/>
  <c r="A586" i="19"/>
  <c r="A582" i="19"/>
  <c r="A578" i="19"/>
  <c r="A574" i="19"/>
  <c r="A570" i="19"/>
  <c r="A566" i="19"/>
  <c r="A562" i="19"/>
  <c r="A558" i="19"/>
  <c r="A554" i="19"/>
  <c r="A550" i="19"/>
  <c r="D543" i="13"/>
  <c r="F543" i="13" s="1"/>
  <c r="D540" i="13"/>
  <c r="F540" i="13" s="1"/>
  <c r="D530" i="13"/>
  <c r="F530" i="13" s="1"/>
  <c r="D527" i="13"/>
  <c r="F527" i="13" s="1"/>
  <c r="D524" i="13"/>
  <c r="F524" i="13" s="1"/>
  <c r="D514" i="13"/>
  <c r="F514" i="13" s="1"/>
  <c r="D511" i="13"/>
  <c r="F511" i="13" s="1"/>
  <c r="D508" i="13"/>
  <c r="F508" i="13" s="1"/>
  <c r="D478" i="13"/>
  <c r="F478" i="13" s="1"/>
  <c r="D468" i="13"/>
  <c r="F468" i="13" s="1"/>
  <c r="D458" i="13"/>
  <c r="F458" i="13" s="1"/>
  <c r="D446" i="13"/>
  <c r="F446" i="13" s="1"/>
  <c r="D436" i="13"/>
  <c r="F436" i="13" s="1"/>
  <c r="D426" i="13"/>
  <c r="F426" i="13" s="1"/>
  <c r="D414" i="13"/>
  <c r="F414" i="13" s="1"/>
  <c r="D404" i="13"/>
  <c r="F404" i="13" s="1"/>
  <c r="D394" i="13"/>
  <c r="F394" i="13" s="1"/>
  <c r="D382" i="13"/>
  <c r="F382" i="13" s="1"/>
  <c r="D372" i="13"/>
  <c r="F372" i="13" s="1"/>
  <c r="D362" i="13"/>
  <c r="F362" i="13" s="1"/>
  <c r="D350" i="13"/>
  <c r="F350" i="13" s="1"/>
  <c r="D340" i="13"/>
  <c r="F340" i="13" s="1"/>
  <c r="D330" i="13"/>
  <c r="F330" i="13" s="1"/>
  <c r="D318" i="13"/>
  <c r="F318" i="13" s="1"/>
  <c r="D308" i="13"/>
  <c r="F308" i="13" s="1"/>
  <c r="D298" i="13"/>
  <c r="F298" i="13" s="1"/>
  <c r="D286" i="13"/>
  <c r="F286" i="13" s="1"/>
  <c r="D276" i="13"/>
  <c r="F276" i="13" s="1"/>
  <c r="D266" i="13"/>
  <c r="F266" i="13" s="1"/>
  <c r="D254" i="13"/>
  <c r="F254" i="13" s="1"/>
  <c r="D244" i="13"/>
  <c r="F244" i="13" s="1"/>
  <c r="D234" i="13"/>
  <c r="F234" i="13" s="1"/>
  <c r="D222" i="13"/>
  <c r="F222" i="13" s="1"/>
  <c r="D212" i="13"/>
  <c r="F212" i="13" s="1"/>
  <c r="D202" i="13"/>
  <c r="F202" i="13" s="1"/>
  <c r="D190" i="13"/>
  <c r="F190" i="13" s="1"/>
  <c r="D174" i="13"/>
  <c r="F174" i="13" s="1"/>
  <c r="D158" i="13"/>
  <c r="F158" i="13" s="1"/>
  <c r="D142" i="13"/>
  <c r="F142" i="13" s="1"/>
  <c r="D126" i="13"/>
  <c r="F126" i="13" s="1"/>
  <c r="D112" i="13"/>
  <c r="F112" i="13" s="1"/>
  <c r="D104" i="13"/>
  <c r="F104" i="13" s="1"/>
  <c r="D96" i="13"/>
  <c r="F96" i="13" s="1"/>
  <c r="D88" i="13"/>
  <c r="F88" i="13" s="1"/>
  <c r="D3" i="13"/>
  <c r="F3" i="13" s="1"/>
  <c r="D538" i="13"/>
  <c r="F538" i="13" s="1"/>
  <c r="D535" i="13"/>
  <c r="F535" i="13" s="1"/>
  <c r="D532" i="13"/>
  <c r="F532" i="13" s="1"/>
  <c r="D522" i="13"/>
  <c r="F522" i="13" s="1"/>
  <c r="D519" i="13"/>
  <c r="F519" i="13" s="1"/>
  <c r="D516" i="13"/>
  <c r="F516" i="13" s="1"/>
  <c r="D506" i="13"/>
  <c r="F506" i="13" s="1"/>
  <c r="D503" i="13"/>
  <c r="F503" i="13" s="1"/>
  <c r="D500" i="13"/>
  <c r="F500" i="13" s="1"/>
  <c r="D497" i="13"/>
  <c r="F497" i="13" s="1"/>
  <c r="D492" i="13"/>
  <c r="F492" i="13" s="1"/>
  <c r="D489" i="13"/>
  <c r="F489" i="13" s="1"/>
  <c r="D484" i="13"/>
  <c r="F484" i="13" s="1"/>
  <c r="D474" i="13"/>
  <c r="F474" i="13" s="1"/>
  <c r="D462" i="13"/>
  <c r="F462" i="13" s="1"/>
  <c r="A460" i="19"/>
  <c r="D452" i="13"/>
  <c r="F452" i="13" s="1"/>
  <c r="D442" i="13"/>
  <c r="F442" i="13" s="1"/>
  <c r="D430" i="13"/>
  <c r="F430" i="13" s="1"/>
  <c r="A428" i="19"/>
  <c r="D420" i="13"/>
  <c r="F420" i="13" s="1"/>
  <c r="D410" i="13"/>
  <c r="F410" i="13" s="1"/>
  <c r="D398" i="13"/>
  <c r="F398" i="13" s="1"/>
  <c r="A396" i="19"/>
  <c r="D388" i="13"/>
  <c r="F388" i="13" s="1"/>
  <c r="D378" i="13"/>
  <c r="F378" i="13" s="1"/>
  <c r="D366" i="13"/>
  <c r="F366" i="13" s="1"/>
  <c r="A364" i="19"/>
  <c r="D356" i="13"/>
  <c r="F356" i="13" s="1"/>
  <c r="D346" i="13"/>
  <c r="F346" i="13" s="1"/>
  <c r="D334" i="13"/>
  <c r="F334" i="13" s="1"/>
  <c r="A332" i="19"/>
  <c r="D324" i="13"/>
  <c r="F324" i="13" s="1"/>
  <c r="D314" i="13"/>
  <c r="F314" i="13" s="1"/>
  <c r="D302" i="13"/>
  <c r="F302" i="13" s="1"/>
  <c r="A300" i="19"/>
  <c r="D292" i="13"/>
  <c r="F292" i="13" s="1"/>
  <c r="D282" i="13"/>
  <c r="F282" i="13" s="1"/>
  <c r="D270" i="13"/>
  <c r="F270" i="13" s="1"/>
  <c r="A268" i="19"/>
  <c r="D260" i="13"/>
  <c r="F260" i="13" s="1"/>
  <c r="D250" i="13"/>
  <c r="F250" i="13" s="1"/>
  <c r="D238" i="13"/>
  <c r="F238" i="13" s="1"/>
  <c r="A236" i="19"/>
  <c r="D228" i="13"/>
  <c r="F228" i="13" s="1"/>
  <c r="D218" i="13"/>
  <c r="F218" i="13" s="1"/>
  <c r="D206" i="13"/>
  <c r="F206" i="13" s="1"/>
  <c r="A204" i="19"/>
  <c r="D196" i="13"/>
  <c r="F196" i="13" s="1"/>
  <c r="D182" i="13"/>
  <c r="F182" i="13" s="1"/>
  <c r="A180" i="19"/>
  <c r="D166" i="13"/>
  <c r="F166" i="13" s="1"/>
  <c r="A164" i="19"/>
  <c r="D150" i="13"/>
  <c r="F150" i="13" s="1"/>
  <c r="A148" i="19"/>
  <c r="D134" i="13"/>
  <c r="F134" i="13" s="1"/>
  <c r="A132" i="19"/>
  <c r="D118" i="13"/>
  <c r="F118" i="13" s="1"/>
  <c r="A116" i="19"/>
  <c r="D108" i="13"/>
  <c r="F108" i="13" s="1"/>
  <c r="D100" i="13"/>
  <c r="F100" i="13" s="1"/>
  <c r="D92" i="13"/>
  <c r="F92" i="13" s="1"/>
  <c r="D84" i="13"/>
  <c r="F84" i="13" s="1"/>
  <c r="J1326" i="13"/>
  <c r="K1326" i="13" s="1"/>
  <c r="D1326" i="13"/>
  <c r="F1326" i="13" s="1"/>
  <c r="J1315" i="13"/>
  <c r="K1315" i="13" s="1"/>
  <c r="D1315" i="13"/>
  <c r="F1315" i="13" s="1"/>
  <c r="J935" i="13"/>
  <c r="K935" i="13" s="1"/>
  <c r="D935" i="13"/>
  <c r="F935" i="13" s="1"/>
  <c r="C1060" i="13"/>
  <c r="E1060" i="13" s="1"/>
  <c r="J1056" i="13"/>
  <c r="K1056" i="13" s="1"/>
  <c r="D1056" i="13"/>
  <c r="F1056" i="13" s="1"/>
  <c r="J1031" i="13"/>
  <c r="K1031" i="13" s="1"/>
  <c r="D1031" i="13"/>
  <c r="F1031" i="13" s="1"/>
  <c r="J999" i="13"/>
  <c r="K999" i="13" s="1"/>
  <c r="D999" i="13"/>
  <c r="F999" i="13" s="1"/>
  <c r="C985" i="13"/>
  <c r="E985" i="13" s="1"/>
  <c r="J1310" i="13"/>
  <c r="K1310" i="13" s="1"/>
  <c r="D1310" i="13"/>
  <c r="F1310" i="13" s="1"/>
  <c r="J1299" i="13"/>
  <c r="K1299" i="13" s="1"/>
  <c r="D1299" i="13"/>
  <c r="F1299" i="13" s="1"/>
  <c r="J1295" i="13"/>
  <c r="K1295" i="13" s="1"/>
  <c r="D1295" i="13"/>
  <c r="F1295" i="13" s="1"/>
  <c r="J1059" i="13"/>
  <c r="K1059" i="13" s="1"/>
  <c r="D1059" i="13"/>
  <c r="F1059" i="13" s="1"/>
  <c r="J1055" i="13"/>
  <c r="K1055" i="13" s="1"/>
  <c r="D1055" i="13"/>
  <c r="F1055" i="13" s="1"/>
  <c r="J1023" i="13"/>
  <c r="K1023" i="13" s="1"/>
  <c r="D1023" i="13"/>
  <c r="F1023" i="13" s="1"/>
  <c r="C1326" i="13"/>
  <c r="E1326" i="13" s="1"/>
  <c r="C1315" i="13"/>
  <c r="E1315" i="13" s="1"/>
  <c r="C1310" i="13"/>
  <c r="E1310" i="13" s="1"/>
  <c r="C1299" i="13"/>
  <c r="E1299" i="13" s="1"/>
  <c r="C1059" i="13"/>
  <c r="E1059" i="13" s="1"/>
  <c r="J1332" i="13"/>
  <c r="K1332" i="13" s="1"/>
  <c r="D1332" i="13"/>
  <c r="F1332" i="13" s="1"/>
  <c r="J1328" i="13"/>
  <c r="K1328" i="13" s="1"/>
  <c r="D1328" i="13"/>
  <c r="F1328" i="13" s="1"/>
  <c r="J1294" i="13"/>
  <c r="K1294" i="13" s="1"/>
  <c r="D1294" i="13"/>
  <c r="F1294" i="13" s="1"/>
  <c r="J1047" i="13"/>
  <c r="K1047" i="13" s="1"/>
  <c r="D1047" i="13"/>
  <c r="F1047" i="13" s="1"/>
  <c r="J1015" i="13"/>
  <c r="K1015" i="13" s="1"/>
  <c r="D1015" i="13"/>
  <c r="F1015" i="13" s="1"/>
  <c r="J955" i="13"/>
  <c r="K955" i="13" s="1"/>
  <c r="D955" i="13"/>
  <c r="F955" i="13" s="1"/>
  <c r="J541" i="13"/>
  <c r="K541" i="13" s="1"/>
  <c r="D541" i="13"/>
  <c r="F541" i="13" s="1"/>
  <c r="C541" i="13"/>
  <c r="E541" i="13" s="1"/>
  <c r="J525" i="13"/>
  <c r="K525" i="13" s="1"/>
  <c r="D525" i="13"/>
  <c r="F525" i="13" s="1"/>
  <c r="C525" i="13"/>
  <c r="E525" i="13" s="1"/>
  <c r="J509" i="13"/>
  <c r="K509" i="13" s="1"/>
  <c r="D509" i="13"/>
  <c r="F509" i="13" s="1"/>
  <c r="C509" i="13"/>
  <c r="E509" i="13" s="1"/>
  <c r="J464" i="13"/>
  <c r="K464" i="13" s="1"/>
  <c r="D464" i="13"/>
  <c r="F464" i="13" s="1"/>
  <c r="C464" i="13"/>
  <c r="E464" i="13" s="1"/>
  <c r="J432" i="13"/>
  <c r="K432" i="13" s="1"/>
  <c r="D432" i="13"/>
  <c r="F432" i="13" s="1"/>
  <c r="C432" i="13"/>
  <c r="E432" i="13" s="1"/>
  <c r="J400" i="13"/>
  <c r="K400" i="13" s="1"/>
  <c r="D400" i="13"/>
  <c r="F400" i="13" s="1"/>
  <c r="C400" i="13"/>
  <c r="E400" i="13" s="1"/>
  <c r="J368" i="13"/>
  <c r="K368" i="13" s="1"/>
  <c r="D368" i="13"/>
  <c r="F368" i="13" s="1"/>
  <c r="C368" i="13"/>
  <c r="E368" i="13" s="1"/>
  <c r="J336" i="13"/>
  <c r="K336" i="13" s="1"/>
  <c r="D336" i="13"/>
  <c r="F336" i="13" s="1"/>
  <c r="C336" i="13"/>
  <c r="E336" i="13" s="1"/>
  <c r="J304" i="13"/>
  <c r="K304" i="13" s="1"/>
  <c r="D304" i="13"/>
  <c r="F304" i="13" s="1"/>
  <c r="C304" i="13"/>
  <c r="E304" i="13" s="1"/>
  <c r="J272" i="13"/>
  <c r="K272" i="13" s="1"/>
  <c r="D272" i="13"/>
  <c r="F272" i="13" s="1"/>
  <c r="C272" i="13"/>
  <c r="E272" i="13" s="1"/>
  <c r="J240" i="13"/>
  <c r="K240" i="13" s="1"/>
  <c r="D240" i="13"/>
  <c r="F240" i="13" s="1"/>
  <c r="C240" i="13"/>
  <c r="E240" i="13" s="1"/>
  <c r="J208" i="13"/>
  <c r="K208" i="13" s="1"/>
  <c r="D208" i="13"/>
  <c r="F208" i="13" s="1"/>
  <c r="C208" i="13"/>
  <c r="E208" i="13" s="1"/>
  <c r="J184" i="13"/>
  <c r="K184" i="13" s="1"/>
  <c r="D184" i="13"/>
  <c r="F184" i="13" s="1"/>
  <c r="J168" i="13"/>
  <c r="K168" i="13" s="1"/>
  <c r="D168" i="13"/>
  <c r="F168" i="13" s="1"/>
  <c r="J152" i="13"/>
  <c r="K152" i="13" s="1"/>
  <c r="D152" i="13"/>
  <c r="F152" i="13" s="1"/>
  <c r="J136" i="13"/>
  <c r="K136" i="13" s="1"/>
  <c r="D136" i="13"/>
  <c r="F136" i="13" s="1"/>
  <c r="J120" i="13"/>
  <c r="K120" i="13" s="1"/>
  <c r="D120" i="13"/>
  <c r="F120" i="13" s="1"/>
  <c r="J1311" i="13"/>
  <c r="K1311" i="13" s="1"/>
  <c r="D1311" i="13"/>
  <c r="F1311" i="13" s="1"/>
  <c r="J1300" i="13"/>
  <c r="K1300" i="13" s="1"/>
  <c r="D1300" i="13"/>
  <c r="F1300" i="13" s="1"/>
  <c r="J1296" i="13"/>
  <c r="K1296" i="13" s="1"/>
  <c r="D1296" i="13"/>
  <c r="F1296" i="13" s="1"/>
  <c r="C921" i="13"/>
  <c r="E921" i="13" s="1"/>
  <c r="C1333" i="13"/>
  <c r="E1333" i="13" s="1"/>
  <c r="C1296" i="13"/>
  <c r="E1296" i="13" s="1"/>
  <c r="C1056" i="13"/>
  <c r="E1056" i="13" s="1"/>
  <c r="C1048" i="13"/>
  <c r="E1048" i="13" s="1"/>
  <c r="C1045" i="13"/>
  <c r="E1045" i="13" s="1"/>
  <c r="C1037" i="13"/>
  <c r="E1037" i="13" s="1"/>
  <c r="C1024" i="13"/>
  <c r="E1024" i="13" s="1"/>
  <c r="C1016" i="13"/>
  <c r="E1016" i="13" s="1"/>
  <c r="C1013" i="13"/>
  <c r="E1013" i="13" s="1"/>
  <c r="C1005" i="13"/>
  <c r="E1005" i="13" s="1"/>
  <c r="C992" i="13"/>
  <c r="E992" i="13" s="1"/>
  <c r="C989" i="13"/>
  <c r="E989" i="13" s="1"/>
  <c r="C928" i="13"/>
  <c r="E928" i="13" s="1"/>
  <c r="C925" i="13"/>
  <c r="E925" i="13" s="1"/>
  <c r="J1331" i="13"/>
  <c r="K1331" i="13" s="1"/>
  <c r="D1331" i="13"/>
  <c r="F1331" i="13" s="1"/>
  <c r="J1327" i="13"/>
  <c r="K1327" i="13" s="1"/>
  <c r="D1327" i="13"/>
  <c r="F1327" i="13" s="1"/>
  <c r="J1316" i="13"/>
  <c r="K1316" i="13" s="1"/>
  <c r="D1316" i="13"/>
  <c r="F1316" i="13" s="1"/>
  <c r="J1312" i="13"/>
  <c r="K1312" i="13" s="1"/>
  <c r="D1312" i="13"/>
  <c r="F1312" i="13" s="1"/>
  <c r="J1039" i="13"/>
  <c r="K1039" i="13" s="1"/>
  <c r="D1039" i="13"/>
  <c r="F1039" i="13" s="1"/>
  <c r="J979" i="13"/>
  <c r="K979" i="13" s="1"/>
  <c r="D979" i="13"/>
  <c r="F979" i="13" s="1"/>
  <c r="J915" i="13"/>
  <c r="K915" i="13" s="1"/>
  <c r="D915" i="13"/>
  <c r="F915" i="13" s="1"/>
  <c r="G1323" i="13"/>
  <c r="E1323" i="19" s="1"/>
  <c r="G1320" i="13"/>
  <c r="E1320" i="19" s="1"/>
  <c r="G1318" i="13"/>
  <c r="E1318" i="19" s="1"/>
  <c r="G1291" i="13"/>
  <c r="G1288" i="13"/>
  <c r="G1283" i="13"/>
  <c r="G1280" i="13"/>
  <c r="E1280" i="19" s="1"/>
  <c r="G1275" i="13"/>
  <c r="E1275" i="19" s="1"/>
  <c r="G1272" i="13"/>
  <c r="D1269" i="13"/>
  <c r="F1269" i="13" s="1"/>
  <c r="J1269" i="13"/>
  <c r="K1269" i="13" s="1"/>
  <c r="G1267" i="13"/>
  <c r="E1267" i="19" s="1"/>
  <c r="G1264" i="13"/>
  <c r="E1264" i="19" s="1"/>
  <c r="G1259" i="13"/>
  <c r="E1259" i="19" s="1"/>
  <c r="G1256" i="13"/>
  <c r="E1256" i="19" s="1"/>
  <c r="G1251" i="13"/>
  <c r="E1251" i="19" s="1"/>
  <c r="G1248" i="13"/>
  <c r="G1243" i="13"/>
  <c r="E1243" i="19" s="1"/>
  <c r="G1240" i="13"/>
  <c r="E1240" i="19" s="1"/>
  <c r="D1237" i="13"/>
  <c r="F1237" i="13" s="1"/>
  <c r="J1237" i="13"/>
  <c r="K1237" i="13" s="1"/>
  <c r="G1235" i="13"/>
  <c r="E1235" i="19" s="1"/>
  <c r="G1232" i="13"/>
  <c r="E1232" i="19" s="1"/>
  <c r="G1227" i="13"/>
  <c r="G1224" i="13"/>
  <c r="G1216" i="13"/>
  <c r="E1216" i="19" s="1"/>
  <c r="G1211" i="13"/>
  <c r="E1211" i="19" s="1"/>
  <c r="G1208" i="13"/>
  <c r="G1200" i="13"/>
  <c r="E1200" i="19" s="1"/>
  <c r="G1195" i="13"/>
  <c r="G1192" i="13"/>
  <c r="G1184" i="13"/>
  <c r="E1184" i="19" s="1"/>
  <c r="G1179" i="13"/>
  <c r="E1179" i="19" s="1"/>
  <c r="G1176" i="13"/>
  <c r="D1173" i="13"/>
  <c r="F1173" i="13" s="1"/>
  <c r="J1173" i="13"/>
  <c r="K1173" i="13" s="1"/>
  <c r="G1168" i="13"/>
  <c r="E1168" i="19" s="1"/>
  <c r="G1163" i="13"/>
  <c r="E1163" i="19" s="1"/>
  <c r="G1160" i="13"/>
  <c r="E1160" i="19" s="1"/>
  <c r="G1152" i="13"/>
  <c r="G1147" i="13"/>
  <c r="E1147" i="19" s="1"/>
  <c r="G1144" i="13"/>
  <c r="E1144" i="19" s="1"/>
  <c r="D1141" i="13"/>
  <c r="F1141" i="13" s="1"/>
  <c r="J1141" i="13"/>
  <c r="K1141" i="13" s="1"/>
  <c r="G1139" i="13"/>
  <c r="E1139" i="19" s="1"/>
  <c r="G1136" i="13"/>
  <c r="E1136" i="19" s="1"/>
  <c r="G1131" i="13"/>
  <c r="G1128" i="13"/>
  <c r="E1128" i="19" s="1"/>
  <c r="G1120" i="13"/>
  <c r="E1120" i="19" s="1"/>
  <c r="G1115" i="13"/>
  <c r="E1115" i="19" s="1"/>
  <c r="G1112" i="13"/>
  <c r="E1112" i="19" s="1"/>
  <c r="G1104" i="13"/>
  <c r="E1104" i="19" s="1"/>
  <c r="G1099" i="13"/>
  <c r="G1096" i="13"/>
  <c r="E1096" i="19" s="1"/>
  <c r="G1083" i="13"/>
  <c r="E1083" i="19" s="1"/>
  <c r="G1080" i="13"/>
  <c r="E1080" i="19" s="1"/>
  <c r="G1072" i="13"/>
  <c r="E1072" i="19" s="1"/>
  <c r="G1067" i="13"/>
  <c r="G1064" i="13"/>
  <c r="E1064" i="19" s="1"/>
  <c r="G1043" i="13"/>
  <c r="G1011" i="13"/>
  <c r="E1011" i="19" s="1"/>
  <c r="D1007" i="13"/>
  <c r="F1007" i="13" s="1"/>
  <c r="G995" i="13"/>
  <c r="E995" i="19" s="1"/>
  <c r="J971" i="13"/>
  <c r="K971" i="13" s="1"/>
  <c r="D971" i="13"/>
  <c r="F971" i="13" s="1"/>
  <c r="D967" i="13"/>
  <c r="F967" i="13" s="1"/>
  <c r="G951" i="13"/>
  <c r="E951" i="19" s="1"/>
  <c r="D947" i="13"/>
  <c r="F947" i="13" s="1"/>
  <c r="G931" i="13"/>
  <c r="J907" i="13"/>
  <c r="K907" i="13" s="1"/>
  <c r="D907" i="13"/>
  <c r="F907" i="13" s="1"/>
  <c r="D903" i="13"/>
  <c r="F903" i="13" s="1"/>
  <c r="J545" i="13"/>
  <c r="K545" i="13" s="1"/>
  <c r="D545" i="13"/>
  <c r="F545" i="13" s="1"/>
  <c r="J529" i="13"/>
  <c r="K529" i="13" s="1"/>
  <c r="D529" i="13"/>
  <c r="F529" i="13" s="1"/>
  <c r="J513" i="13"/>
  <c r="K513" i="13" s="1"/>
  <c r="D513" i="13"/>
  <c r="F513" i="13" s="1"/>
  <c r="J472" i="13"/>
  <c r="K472" i="13" s="1"/>
  <c r="D472" i="13"/>
  <c r="F472" i="13" s="1"/>
  <c r="J440" i="13"/>
  <c r="K440" i="13" s="1"/>
  <c r="D440" i="13"/>
  <c r="F440" i="13" s="1"/>
  <c r="J408" i="13"/>
  <c r="K408" i="13" s="1"/>
  <c r="D408" i="13"/>
  <c r="F408" i="13" s="1"/>
  <c r="J376" i="13"/>
  <c r="K376" i="13" s="1"/>
  <c r="D376" i="13"/>
  <c r="F376" i="13" s="1"/>
  <c r="J344" i="13"/>
  <c r="K344" i="13" s="1"/>
  <c r="D344" i="13"/>
  <c r="F344" i="13" s="1"/>
  <c r="J312" i="13"/>
  <c r="K312" i="13" s="1"/>
  <c r="D312" i="13"/>
  <c r="F312" i="13" s="1"/>
  <c r="J280" i="13"/>
  <c r="K280" i="13" s="1"/>
  <c r="D280" i="13"/>
  <c r="F280" i="13" s="1"/>
  <c r="J248" i="13"/>
  <c r="K248" i="13" s="1"/>
  <c r="D248" i="13"/>
  <c r="F248" i="13" s="1"/>
  <c r="J216" i="13"/>
  <c r="K216" i="13" s="1"/>
  <c r="D216" i="13"/>
  <c r="F216" i="13" s="1"/>
  <c r="J111" i="13"/>
  <c r="K111" i="13" s="1"/>
  <c r="D111" i="13"/>
  <c r="F111" i="13" s="1"/>
  <c r="J103" i="13"/>
  <c r="K103" i="13" s="1"/>
  <c r="D103" i="13"/>
  <c r="F103" i="13" s="1"/>
  <c r="J95" i="13"/>
  <c r="K95" i="13" s="1"/>
  <c r="D95" i="13"/>
  <c r="F95" i="13" s="1"/>
  <c r="J87" i="13"/>
  <c r="K87" i="13" s="1"/>
  <c r="D87" i="13"/>
  <c r="F87" i="13" s="1"/>
  <c r="J987" i="13"/>
  <c r="K987" i="13" s="1"/>
  <c r="D987" i="13"/>
  <c r="F987" i="13" s="1"/>
  <c r="J923" i="13"/>
  <c r="K923" i="13" s="1"/>
  <c r="D923" i="13"/>
  <c r="F923" i="13" s="1"/>
  <c r="J533" i="13"/>
  <c r="K533" i="13" s="1"/>
  <c r="D533" i="13"/>
  <c r="F533" i="13" s="1"/>
  <c r="J517" i="13"/>
  <c r="K517" i="13" s="1"/>
  <c r="D517" i="13"/>
  <c r="F517" i="13" s="1"/>
  <c r="J480" i="13"/>
  <c r="K480" i="13" s="1"/>
  <c r="D480" i="13"/>
  <c r="F480" i="13" s="1"/>
  <c r="J448" i="13"/>
  <c r="K448" i="13" s="1"/>
  <c r="D448" i="13"/>
  <c r="F448" i="13" s="1"/>
  <c r="J416" i="13"/>
  <c r="K416" i="13" s="1"/>
  <c r="D416" i="13"/>
  <c r="F416" i="13" s="1"/>
  <c r="J384" i="13"/>
  <c r="K384" i="13" s="1"/>
  <c r="D384" i="13"/>
  <c r="F384" i="13" s="1"/>
  <c r="J352" i="13"/>
  <c r="K352" i="13" s="1"/>
  <c r="D352" i="13"/>
  <c r="F352" i="13" s="1"/>
  <c r="J320" i="13"/>
  <c r="K320" i="13" s="1"/>
  <c r="D320" i="13"/>
  <c r="F320" i="13" s="1"/>
  <c r="J288" i="13"/>
  <c r="K288" i="13" s="1"/>
  <c r="D288" i="13"/>
  <c r="F288" i="13" s="1"/>
  <c r="J256" i="13"/>
  <c r="K256" i="13" s="1"/>
  <c r="D256" i="13"/>
  <c r="F256" i="13" s="1"/>
  <c r="J224" i="13"/>
  <c r="K224" i="13" s="1"/>
  <c r="D224" i="13"/>
  <c r="F224" i="13" s="1"/>
  <c r="J192" i="13"/>
  <c r="K192" i="13" s="1"/>
  <c r="D192" i="13"/>
  <c r="F192" i="13" s="1"/>
  <c r="J176" i="13"/>
  <c r="K176" i="13" s="1"/>
  <c r="D176" i="13"/>
  <c r="F176" i="13" s="1"/>
  <c r="J160" i="13"/>
  <c r="K160" i="13" s="1"/>
  <c r="D160" i="13"/>
  <c r="F160" i="13" s="1"/>
  <c r="J144" i="13"/>
  <c r="K144" i="13" s="1"/>
  <c r="D144" i="13"/>
  <c r="F144" i="13" s="1"/>
  <c r="J128" i="13"/>
  <c r="K128" i="13" s="1"/>
  <c r="D128" i="13"/>
  <c r="F128" i="13" s="1"/>
  <c r="G1334" i="13"/>
  <c r="E1334" i="19" s="1"/>
  <c r="G1319" i="13"/>
  <c r="E1319" i="19" s="1"/>
  <c r="G1287" i="13"/>
  <c r="G1284" i="13"/>
  <c r="E1284" i="19" s="1"/>
  <c r="G1279" i="13"/>
  <c r="E1279" i="19" s="1"/>
  <c r="G1276" i="13"/>
  <c r="E1276" i="19" s="1"/>
  <c r="G1271" i="13"/>
  <c r="G1268" i="13"/>
  <c r="E1268" i="19" s="1"/>
  <c r="G1263" i="13"/>
  <c r="E1263" i="19" s="1"/>
  <c r="G1255" i="13"/>
  <c r="G1252" i="13"/>
  <c r="E1252" i="19" s="1"/>
  <c r="G1247" i="13"/>
  <c r="E1247" i="19" s="1"/>
  <c r="G1239" i="13"/>
  <c r="G1236" i="13"/>
  <c r="E1236" i="19" s="1"/>
  <c r="G1231" i="13"/>
  <c r="E1231" i="19" s="1"/>
  <c r="G1228" i="13"/>
  <c r="E1228" i="19" s="1"/>
  <c r="G1223" i="13"/>
  <c r="G1220" i="13"/>
  <c r="G1215" i="13"/>
  <c r="E1215" i="19" s="1"/>
  <c r="G1212" i="13"/>
  <c r="E1212" i="19" s="1"/>
  <c r="G1207" i="13"/>
  <c r="G1204" i="13"/>
  <c r="E1204" i="19" s="1"/>
  <c r="G1199" i="13"/>
  <c r="E1199" i="19" s="1"/>
  <c r="G1196" i="13"/>
  <c r="E1196" i="19" s="1"/>
  <c r="G1191" i="13"/>
  <c r="G1188" i="13"/>
  <c r="E1188" i="19" s="1"/>
  <c r="G1183" i="13"/>
  <c r="E1183" i="19" s="1"/>
  <c r="G1180" i="13"/>
  <c r="E1180" i="19" s="1"/>
  <c r="G1175" i="13"/>
  <c r="G1172" i="13"/>
  <c r="E1172" i="19" s="1"/>
  <c r="G1167" i="13"/>
  <c r="E1167" i="19" s="1"/>
  <c r="G1164" i="13"/>
  <c r="E1164" i="19" s="1"/>
  <c r="G1159" i="13"/>
  <c r="G1156" i="13"/>
  <c r="E1156" i="19" s="1"/>
  <c r="G1151" i="13"/>
  <c r="E1151" i="19" s="1"/>
  <c r="G1148" i="13"/>
  <c r="E1148" i="19" s="1"/>
  <c r="G1143" i="13"/>
  <c r="G1140" i="13"/>
  <c r="E1140" i="19" s="1"/>
  <c r="G1135" i="13"/>
  <c r="E1135" i="19" s="1"/>
  <c r="G1132" i="13"/>
  <c r="E1132" i="19" s="1"/>
  <c r="G1127" i="13"/>
  <c r="G1124" i="13"/>
  <c r="E1124" i="19" s="1"/>
  <c r="G1119" i="13"/>
  <c r="E1119" i="19" s="1"/>
  <c r="G1116" i="13"/>
  <c r="E1116" i="19" s="1"/>
  <c r="G1111" i="13"/>
  <c r="G1108" i="13"/>
  <c r="E1108" i="19" s="1"/>
  <c r="G1103" i="13"/>
  <c r="E1103" i="19" s="1"/>
  <c r="G1100" i="13"/>
  <c r="E1100" i="19" s="1"/>
  <c r="G1095" i="13"/>
  <c r="G1092" i="13"/>
  <c r="E1092" i="19" s="1"/>
  <c r="G1087" i="13"/>
  <c r="E1087" i="19" s="1"/>
  <c r="G1084" i="13"/>
  <c r="E1084" i="19" s="1"/>
  <c r="G1079" i="13"/>
  <c r="G1076" i="13"/>
  <c r="E1076" i="19" s="1"/>
  <c r="G1071" i="13"/>
  <c r="E1071" i="19" s="1"/>
  <c r="G1068" i="13"/>
  <c r="E1068" i="19" s="1"/>
  <c r="G1063" i="13"/>
  <c r="G1051" i="13"/>
  <c r="G983" i="13"/>
  <c r="J939" i="13"/>
  <c r="K939" i="13" s="1"/>
  <c r="D939" i="13"/>
  <c r="F939" i="13" s="1"/>
  <c r="G919" i="13"/>
  <c r="E919" i="19" s="1"/>
  <c r="G899" i="13"/>
  <c r="E899" i="19" s="1"/>
  <c r="J537" i="13"/>
  <c r="K537" i="13" s="1"/>
  <c r="D537" i="13"/>
  <c r="F537" i="13" s="1"/>
  <c r="J521" i="13"/>
  <c r="K521" i="13" s="1"/>
  <c r="D521" i="13"/>
  <c r="F521" i="13" s="1"/>
  <c r="J505" i="13"/>
  <c r="K505" i="13" s="1"/>
  <c r="D505" i="13"/>
  <c r="F505" i="13" s="1"/>
  <c r="J456" i="13"/>
  <c r="K456" i="13" s="1"/>
  <c r="D456" i="13"/>
  <c r="F456" i="13" s="1"/>
  <c r="J424" i="13"/>
  <c r="K424" i="13" s="1"/>
  <c r="D424" i="13"/>
  <c r="F424" i="13" s="1"/>
  <c r="J392" i="13"/>
  <c r="K392" i="13" s="1"/>
  <c r="D392" i="13"/>
  <c r="F392" i="13" s="1"/>
  <c r="J360" i="13"/>
  <c r="K360" i="13" s="1"/>
  <c r="D360" i="13"/>
  <c r="F360" i="13" s="1"/>
  <c r="J328" i="13"/>
  <c r="K328" i="13" s="1"/>
  <c r="D328" i="13"/>
  <c r="F328" i="13" s="1"/>
  <c r="J296" i="13"/>
  <c r="K296" i="13" s="1"/>
  <c r="D296" i="13"/>
  <c r="F296" i="13" s="1"/>
  <c r="J264" i="13"/>
  <c r="K264" i="13" s="1"/>
  <c r="D264" i="13"/>
  <c r="F264" i="13" s="1"/>
  <c r="J232" i="13"/>
  <c r="K232" i="13" s="1"/>
  <c r="D232" i="13"/>
  <c r="F232" i="13" s="1"/>
  <c r="J200" i="13"/>
  <c r="K200" i="13" s="1"/>
  <c r="D200" i="13"/>
  <c r="F200" i="13" s="1"/>
  <c r="J107" i="13"/>
  <c r="K107" i="13" s="1"/>
  <c r="D107" i="13"/>
  <c r="F107" i="13" s="1"/>
  <c r="J99" i="13"/>
  <c r="K99" i="13" s="1"/>
  <c r="D99" i="13"/>
  <c r="F99" i="13" s="1"/>
  <c r="J91" i="13"/>
  <c r="K91" i="13" s="1"/>
  <c r="D91" i="13"/>
  <c r="F91" i="13" s="1"/>
  <c r="J83" i="13"/>
  <c r="K83" i="13" s="1"/>
  <c r="D83" i="13"/>
  <c r="F83" i="13" s="1"/>
  <c r="J1205" i="13"/>
  <c r="K1205" i="13" s="1"/>
  <c r="G1205" i="13" s="1"/>
  <c r="E1205" i="19" s="1"/>
  <c r="G542" i="13"/>
  <c r="G530" i="13"/>
  <c r="E530" i="19" s="1"/>
  <c r="G522" i="13"/>
  <c r="G518" i="13"/>
  <c r="E518" i="19" s="1"/>
  <c r="G510" i="13"/>
  <c r="E510" i="19" s="1"/>
  <c r="G502" i="13"/>
  <c r="E502" i="19" s="1"/>
  <c r="G494" i="13"/>
  <c r="E494" i="19" s="1"/>
  <c r="G486" i="13"/>
  <c r="G478" i="13"/>
  <c r="E478" i="19" s="1"/>
  <c r="G470" i="13"/>
  <c r="G454" i="13"/>
  <c r="G446" i="13"/>
  <c r="E446" i="19" s="1"/>
  <c r="G438" i="13"/>
  <c r="E438" i="19" s="1"/>
  <c r="G430" i="13"/>
  <c r="E430" i="19" s="1"/>
  <c r="G422" i="13"/>
  <c r="G414" i="13"/>
  <c r="G406" i="13"/>
  <c r="E406" i="19" s="1"/>
  <c r="G390" i="13"/>
  <c r="G382" i="13"/>
  <c r="G374" i="13"/>
  <c r="E374" i="19" s="1"/>
  <c r="G358" i="13"/>
  <c r="G350" i="13"/>
  <c r="E350" i="19" s="1"/>
  <c r="G326" i="13"/>
  <c r="G310" i="13"/>
  <c r="E310" i="19" s="1"/>
  <c r="G302" i="13"/>
  <c r="E302" i="19" s="1"/>
  <c r="G294" i="13"/>
  <c r="E294" i="19" s="1"/>
  <c r="G286" i="13"/>
  <c r="E286" i="19" s="1"/>
  <c r="G262" i="13"/>
  <c r="E262" i="19" s="1"/>
  <c r="G246" i="13"/>
  <c r="E246" i="19" s="1"/>
  <c r="G238" i="13"/>
  <c r="E238" i="19" s="1"/>
  <c r="G230" i="13"/>
  <c r="G222" i="13"/>
  <c r="E222" i="19" s="1"/>
  <c r="G214" i="13"/>
  <c r="G198" i="13"/>
  <c r="G190" i="13"/>
  <c r="E190" i="19" s="1"/>
  <c r="D188" i="13"/>
  <c r="D180" i="13"/>
  <c r="F180" i="13" s="1"/>
  <c r="G174" i="13"/>
  <c r="E174" i="19" s="1"/>
  <c r="D172" i="13"/>
  <c r="F172" i="13" s="1"/>
  <c r="G166" i="13"/>
  <c r="E166" i="19" s="1"/>
  <c r="D164" i="13"/>
  <c r="F164" i="13" s="1"/>
  <c r="D156" i="13"/>
  <c r="D148" i="13"/>
  <c r="F148" i="13" s="1"/>
  <c r="G142" i="13"/>
  <c r="D140" i="13"/>
  <c r="F140" i="13" s="1"/>
  <c r="G134" i="13"/>
  <c r="E134" i="19" s="1"/>
  <c r="D132" i="13"/>
  <c r="F132" i="13" s="1"/>
  <c r="D124" i="13"/>
  <c r="D116" i="13"/>
  <c r="F116" i="13" s="1"/>
  <c r="D113" i="13"/>
  <c r="G112" i="13"/>
  <c r="E112" i="19" s="1"/>
  <c r="D109" i="13"/>
  <c r="F109" i="13" s="1"/>
  <c r="G108" i="13"/>
  <c r="D105" i="13"/>
  <c r="D101" i="13"/>
  <c r="F101" i="13" s="1"/>
  <c r="D97" i="13"/>
  <c r="F97" i="13" s="1"/>
  <c r="G96" i="13"/>
  <c r="E96" i="19" s="1"/>
  <c r="D93" i="13"/>
  <c r="F93" i="13" s="1"/>
  <c r="G92" i="13"/>
  <c r="E92" i="19" s="1"/>
  <c r="D89" i="13"/>
  <c r="F89" i="13" s="1"/>
  <c r="D85" i="13"/>
  <c r="F85" i="13" s="1"/>
  <c r="D81" i="13"/>
  <c r="F81" i="13" s="1"/>
  <c r="G74" i="13"/>
  <c r="E74" i="19" s="1"/>
  <c r="G70" i="13"/>
  <c r="E70" i="19" s="1"/>
  <c r="G66" i="13"/>
  <c r="E66" i="19" s="1"/>
  <c r="G58" i="13"/>
  <c r="E58" i="19" s="1"/>
  <c r="G54" i="13"/>
  <c r="E54" i="19" s="1"/>
  <c r="G50" i="13"/>
  <c r="E50" i="19" s="1"/>
  <c r="G42" i="13"/>
  <c r="E42" i="19" s="1"/>
  <c r="G38" i="13"/>
  <c r="E38" i="19" s="1"/>
  <c r="G34" i="13"/>
  <c r="E34" i="19" s="1"/>
  <c r="G26" i="13"/>
  <c r="E26" i="19" s="1"/>
  <c r="G22" i="13"/>
  <c r="E22" i="19" s="1"/>
  <c r="G18" i="13"/>
  <c r="E18" i="19" s="1"/>
  <c r="G14" i="13"/>
  <c r="E14" i="19" s="1"/>
  <c r="G6" i="13"/>
  <c r="E6" i="19" s="1"/>
  <c r="G543" i="13"/>
  <c r="E543" i="19" s="1"/>
  <c r="G535" i="13"/>
  <c r="G527" i="13"/>
  <c r="E527" i="19" s="1"/>
  <c r="G523" i="13"/>
  <c r="G519" i="13"/>
  <c r="E519" i="19" s="1"/>
  <c r="G511" i="13"/>
  <c r="E511" i="19" s="1"/>
  <c r="G507" i="13"/>
  <c r="G497" i="13"/>
  <c r="E497" i="19" s="1"/>
  <c r="G489" i="13"/>
  <c r="E489" i="19" s="1"/>
  <c r="G476" i="13"/>
  <c r="E476" i="19" s="1"/>
  <c r="G460" i="13"/>
  <c r="G452" i="13"/>
  <c r="G444" i="13"/>
  <c r="E444" i="19" s="1"/>
  <c r="G436" i="13"/>
  <c r="G428" i="13"/>
  <c r="E428" i="19" s="1"/>
  <c r="G412" i="13"/>
  <c r="E412" i="19" s="1"/>
  <c r="G396" i="13"/>
  <c r="E396" i="19" s="1"/>
  <c r="G372" i="13"/>
  <c r="G348" i="13"/>
  <c r="E348" i="19" s="1"/>
  <c r="G332" i="13"/>
  <c r="E332" i="19" s="1"/>
  <c r="G324" i="13"/>
  <c r="G316" i="13"/>
  <c r="E316" i="19" s="1"/>
  <c r="G308" i="13"/>
  <c r="G300" i="13"/>
  <c r="G284" i="13"/>
  <c r="E284" i="19" s="1"/>
  <c r="G268" i="13"/>
  <c r="E268" i="19" s="1"/>
  <c r="G260" i="13"/>
  <c r="E260" i="19" s="1"/>
  <c r="G252" i="13"/>
  <c r="E252" i="19" s="1"/>
  <c r="G244" i="13"/>
  <c r="G236" i="13"/>
  <c r="E236" i="19" s="1"/>
  <c r="G220" i="13"/>
  <c r="E220" i="19" s="1"/>
  <c r="G204" i="13"/>
  <c r="G196" i="13"/>
  <c r="E196" i="19" s="1"/>
  <c r="G180" i="13"/>
  <c r="E180" i="19" s="1"/>
  <c r="G101" i="13"/>
  <c r="E101" i="19" s="1"/>
  <c r="G77" i="13"/>
  <c r="G69" i="13"/>
  <c r="E69" i="19" s="1"/>
  <c r="G65" i="13"/>
  <c r="G61" i="13"/>
  <c r="E61" i="19" s="1"/>
  <c r="G57" i="13"/>
  <c r="E57" i="19" s="1"/>
  <c r="G53" i="13"/>
  <c r="E53" i="19" s="1"/>
  <c r="G45" i="13"/>
  <c r="E45" i="19" s="1"/>
  <c r="G41" i="13"/>
  <c r="E41" i="19" s="1"/>
  <c r="G29" i="13"/>
  <c r="E29" i="19" s="1"/>
  <c r="G21" i="13"/>
  <c r="E21" i="19" s="1"/>
  <c r="G17" i="13"/>
  <c r="E17" i="19" s="1"/>
  <c r="G5" i="13"/>
  <c r="E5" i="19" s="1"/>
  <c r="D2" i="13"/>
  <c r="F2" i="13" s="1"/>
  <c r="G544" i="13"/>
  <c r="E544" i="19" s="1"/>
  <c r="G536" i="13"/>
  <c r="E536" i="19" s="1"/>
  <c r="G528" i="13"/>
  <c r="E528" i="19" s="1"/>
  <c r="G524" i="13"/>
  <c r="E524" i="19" s="1"/>
  <c r="G516" i="13"/>
  <c r="G512" i="13"/>
  <c r="E512" i="19" s="1"/>
  <c r="G504" i="13"/>
  <c r="G498" i="13"/>
  <c r="E498" i="19" s="1"/>
  <c r="G490" i="13"/>
  <c r="E490" i="19" s="1"/>
  <c r="G482" i="13"/>
  <c r="E482" i="19" s="1"/>
  <c r="G474" i="13"/>
  <c r="E474" i="19" s="1"/>
  <c r="G466" i="13"/>
  <c r="G458" i="13"/>
  <c r="E458" i="19" s="1"/>
  <c r="G450" i="13"/>
  <c r="E450" i="19" s="1"/>
  <c r="G434" i="13"/>
  <c r="G410" i="13"/>
  <c r="E410" i="19" s="1"/>
  <c r="G402" i="13"/>
  <c r="G394" i="13"/>
  <c r="E394" i="19" s="1"/>
  <c r="G370" i="13"/>
  <c r="E370" i="19" s="1"/>
  <c r="G354" i="13"/>
  <c r="E354" i="19" s="1"/>
  <c r="G346" i="13"/>
  <c r="G338" i="13"/>
  <c r="E338" i="19" s="1"/>
  <c r="G330" i="13"/>
  <c r="E330" i="19" s="1"/>
  <c r="G322" i="13"/>
  <c r="E322" i="19" s="1"/>
  <c r="G306" i="13"/>
  <c r="E306" i="19" s="1"/>
  <c r="G290" i="13"/>
  <c r="E290" i="19" s="1"/>
  <c r="G266" i="13"/>
  <c r="E266" i="19" s="1"/>
  <c r="G258" i="13"/>
  <c r="E258" i="19" s="1"/>
  <c r="G242" i="13"/>
  <c r="E242" i="19" s="1"/>
  <c r="G210" i="13"/>
  <c r="G202" i="13"/>
  <c r="E202" i="19" s="1"/>
  <c r="G186" i="13"/>
  <c r="G178" i="13"/>
  <c r="G170" i="13"/>
  <c r="G162" i="13"/>
  <c r="E162" i="19" s="1"/>
  <c r="G146" i="13"/>
  <c r="E146" i="19" s="1"/>
  <c r="G138" i="13"/>
  <c r="E138" i="19" s="1"/>
  <c r="G130" i="13"/>
  <c r="E130" i="19" s="1"/>
  <c r="G122" i="13"/>
  <c r="E122" i="19" s="1"/>
  <c r="G114" i="13"/>
  <c r="G110" i="13"/>
  <c r="E110" i="19" s="1"/>
  <c r="G106" i="13"/>
  <c r="E106" i="19" s="1"/>
  <c r="G102" i="13"/>
  <c r="G98" i="13"/>
  <c r="G90" i="13"/>
  <c r="E90" i="19" s="1"/>
  <c r="G86" i="13"/>
  <c r="G82" i="13"/>
  <c r="G80" i="13"/>
  <c r="E80" i="19" s="1"/>
  <c r="G76" i="13"/>
  <c r="E76" i="19" s="1"/>
  <c r="G72" i="13"/>
  <c r="G64" i="13"/>
  <c r="E64" i="19" s="1"/>
  <c r="G36" i="13"/>
  <c r="E36" i="19" s="1"/>
  <c r="G20" i="13"/>
  <c r="E20" i="19" s="1"/>
  <c r="G8" i="13"/>
  <c r="E8" i="19" s="1"/>
  <c r="J1338" i="13"/>
  <c r="K1338" i="13" s="1"/>
  <c r="D1338" i="13"/>
  <c r="F1338" i="13" s="1"/>
  <c r="J1322" i="13"/>
  <c r="K1322" i="13" s="1"/>
  <c r="D1322" i="13"/>
  <c r="F1322" i="13" s="1"/>
  <c r="J1306" i="13"/>
  <c r="K1306" i="13" s="1"/>
  <c r="D1306" i="13"/>
  <c r="F1306" i="13" s="1"/>
  <c r="J1290" i="13"/>
  <c r="K1290" i="13" s="1"/>
  <c r="D1290" i="13"/>
  <c r="F1290" i="13" s="1"/>
  <c r="J1254" i="13"/>
  <c r="K1254" i="13" s="1"/>
  <c r="D1254" i="13"/>
  <c r="F1254" i="13" s="1"/>
  <c r="J1190" i="13"/>
  <c r="K1190" i="13" s="1"/>
  <c r="D1190" i="13"/>
  <c r="F1190" i="13" s="1"/>
  <c r="J1126" i="13"/>
  <c r="K1126" i="13" s="1"/>
  <c r="D1126" i="13"/>
  <c r="F1126" i="13" s="1"/>
  <c r="J1062" i="13"/>
  <c r="K1062" i="13" s="1"/>
  <c r="D1062" i="13"/>
  <c r="F1062" i="13" s="1"/>
  <c r="J1238" i="13"/>
  <c r="K1238" i="13" s="1"/>
  <c r="D1238" i="13"/>
  <c r="F1238" i="13" s="1"/>
  <c r="J1174" i="13"/>
  <c r="K1174" i="13" s="1"/>
  <c r="D1174" i="13"/>
  <c r="F1174" i="13" s="1"/>
  <c r="J1110" i="13"/>
  <c r="K1110" i="13" s="1"/>
  <c r="D1110" i="13"/>
  <c r="F1110" i="13" s="1"/>
  <c r="D1325" i="13"/>
  <c r="F1325" i="13" s="1"/>
  <c r="J1325" i="13"/>
  <c r="K1325" i="13" s="1"/>
  <c r="J1309" i="13"/>
  <c r="K1309" i="13" s="1"/>
  <c r="D1309" i="13"/>
  <c r="F1309" i="13" s="1"/>
  <c r="D1293" i="13"/>
  <c r="F1293" i="13" s="1"/>
  <c r="J1293" i="13"/>
  <c r="K1293" i="13" s="1"/>
  <c r="J1286" i="13"/>
  <c r="K1286" i="13" s="1"/>
  <c r="D1286" i="13"/>
  <c r="F1286" i="13" s="1"/>
  <c r="J1222" i="13"/>
  <c r="K1222" i="13" s="1"/>
  <c r="D1222" i="13"/>
  <c r="F1222" i="13" s="1"/>
  <c r="J1158" i="13"/>
  <c r="K1158" i="13" s="1"/>
  <c r="D1158" i="13"/>
  <c r="F1158" i="13" s="1"/>
  <c r="J1094" i="13"/>
  <c r="K1094" i="13" s="1"/>
  <c r="D1094" i="13"/>
  <c r="F1094" i="13" s="1"/>
  <c r="J496" i="13"/>
  <c r="K496" i="13" s="1"/>
  <c r="D496" i="13"/>
  <c r="F496" i="13" s="1"/>
  <c r="J1270" i="13"/>
  <c r="K1270" i="13" s="1"/>
  <c r="D1270" i="13"/>
  <c r="F1270" i="13" s="1"/>
  <c r="J1206" i="13"/>
  <c r="K1206" i="13" s="1"/>
  <c r="D1206" i="13"/>
  <c r="F1206" i="13" s="1"/>
  <c r="J1142" i="13"/>
  <c r="K1142" i="13" s="1"/>
  <c r="D1142" i="13"/>
  <c r="F1142" i="13" s="1"/>
  <c r="J1078" i="13"/>
  <c r="K1078" i="13" s="1"/>
  <c r="D1078" i="13"/>
  <c r="F1078" i="13" s="1"/>
  <c r="J1337" i="13"/>
  <c r="K1337" i="13" s="1"/>
  <c r="D1337" i="13"/>
  <c r="F1337" i="13" s="1"/>
  <c r="D1330" i="13"/>
  <c r="F1330" i="13" s="1"/>
  <c r="J1321" i="13"/>
  <c r="K1321" i="13" s="1"/>
  <c r="D1321" i="13"/>
  <c r="F1321" i="13" s="1"/>
  <c r="D1314" i="13"/>
  <c r="F1314" i="13" s="1"/>
  <c r="J1305" i="13"/>
  <c r="K1305" i="13" s="1"/>
  <c r="D1305" i="13"/>
  <c r="F1305" i="13" s="1"/>
  <c r="D1298" i="13"/>
  <c r="F1298" i="13" s="1"/>
  <c r="J1289" i="13"/>
  <c r="K1289" i="13" s="1"/>
  <c r="D1289" i="13"/>
  <c r="F1289" i="13" s="1"/>
  <c r="J1274" i="13"/>
  <c r="K1274" i="13" s="1"/>
  <c r="D1274" i="13"/>
  <c r="F1274" i="13" s="1"/>
  <c r="J1258" i="13"/>
  <c r="K1258" i="13" s="1"/>
  <c r="D1258" i="13"/>
  <c r="F1258" i="13" s="1"/>
  <c r="J1242" i="13"/>
  <c r="K1242" i="13" s="1"/>
  <c r="F1242" i="13"/>
  <c r="J1226" i="13"/>
  <c r="K1226" i="13" s="1"/>
  <c r="D1226" i="13"/>
  <c r="F1226" i="13" s="1"/>
  <c r="J1210" i="13"/>
  <c r="K1210" i="13" s="1"/>
  <c r="D1210" i="13"/>
  <c r="F1210" i="13" s="1"/>
  <c r="J1194" i="13"/>
  <c r="K1194" i="13" s="1"/>
  <c r="D1194" i="13"/>
  <c r="F1194" i="13" s="1"/>
  <c r="J1178" i="13"/>
  <c r="K1178" i="13" s="1"/>
  <c r="D1178" i="13"/>
  <c r="F1178" i="13" s="1"/>
  <c r="J1162" i="13"/>
  <c r="K1162" i="13" s="1"/>
  <c r="D1162" i="13"/>
  <c r="F1162" i="13" s="1"/>
  <c r="J1146" i="13"/>
  <c r="K1146" i="13" s="1"/>
  <c r="D1146" i="13"/>
  <c r="F1146" i="13" s="1"/>
  <c r="J1130" i="13"/>
  <c r="K1130" i="13" s="1"/>
  <c r="D1130" i="13"/>
  <c r="F1130" i="13" s="1"/>
  <c r="J1114" i="13"/>
  <c r="K1114" i="13" s="1"/>
  <c r="D1114" i="13"/>
  <c r="F1114" i="13" s="1"/>
  <c r="J1098" i="13"/>
  <c r="K1098" i="13" s="1"/>
  <c r="D1098" i="13"/>
  <c r="F1098" i="13" s="1"/>
  <c r="J1082" i="13"/>
  <c r="K1082" i="13" s="1"/>
  <c r="D1082" i="13"/>
  <c r="F1082" i="13" s="1"/>
  <c r="J1066" i="13"/>
  <c r="K1066" i="13" s="1"/>
  <c r="D1066" i="13"/>
  <c r="F1066" i="13" s="1"/>
  <c r="J1054" i="13"/>
  <c r="K1054" i="13" s="1"/>
  <c r="D1054" i="13"/>
  <c r="F1054" i="13" s="1"/>
  <c r="J1046" i="13"/>
  <c r="K1046" i="13" s="1"/>
  <c r="D1046" i="13"/>
  <c r="F1046" i="13" s="1"/>
  <c r="J1038" i="13"/>
  <c r="K1038" i="13" s="1"/>
  <c r="D1038" i="13"/>
  <c r="F1038" i="13" s="1"/>
  <c r="J1030" i="13"/>
  <c r="K1030" i="13" s="1"/>
  <c r="D1030" i="13"/>
  <c r="F1030" i="13" s="1"/>
  <c r="J1022" i="13"/>
  <c r="K1022" i="13" s="1"/>
  <c r="D1022" i="13"/>
  <c r="F1022" i="13" s="1"/>
  <c r="J1014" i="13"/>
  <c r="K1014" i="13" s="1"/>
  <c r="D1014" i="13"/>
  <c r="F1014" i="13" s="1"/>
  <c r="J1006" i="13"/>
  <c r="K1006" i="13" s="1"/>
  <c r="D1006" i="13"/>
  <c r="F1006" i="13" s="1"/>
  <c r="J998" i="13"/>
  <c r="K998" i="13" s="1"/>
  <c r="D998" i="13"/>
  <c r="F998" i="13" s="1"/>
  <c r="J990" i="13"/>
  <c r="K990" i="13" s="1"/>
  <c r="D990" i="13"/>
  <c r="F990" i="13" s="1"/>
  <c r="J982" i="13"/>
  <c r="K982" i="13" s="1"/>
  <c r="D982" i="13"/>
  <c r="F982" i="13" s="1"/>
  <c r="J974" i="13"/>
  <c r="K974" i="13" s="1"/>
  <c r="D974" i="13"/>
  <c r="F974" i="13" s="1"/>
  <c r="J966" i="13"/>
  <c r="K966" i="13" s="1"/>
  <c r="D966" i="13"/>
  <c r="F966" i="13" s="1"/>
  <c r="J958" i="13"/>
  <c r="K958" i="13" s="1"/>
  <c r="D958" i="13"/>
  <c r="F958" i="13" s="1"/>
  <c r="J950" i="13"/>
  <c r="K950" i="13" s="1"/>
  <c r="D950" i="13"/>
  <c r="F950" i="13" s="1"/>
  <c r="J942" i="13"/>
  <c r="K942" i="13" s="1"/>
  <c r="D942" i="13"/>
  <c r="F942" i="13" s="1"/>
  <c r="J934" i="13"/>
  <c r="K934" i="13" s="1"/>
  <c r="D934" i="13"/>
  <c r="F934" i="13" s="1"/>
  <c r="J926" i="13"/>
  <c r="K926" i="13" s="1"/>
  <c r="D926" i="13"/>
  <c r="F926" i="13" s="1"/>
  <c r="J918" i="13"/>
  <c r="K918" i="13" s="1"/>
  <c r="D918" i="13"/>
  <c r="F918" i="13" s="1"/>
  <c r="J910" i="13"/>
  <c r="K910" i="13" s="1"/>
  <c r="D910" i="13"/>
  <c r="F910" i="13" s="1"/>
  <c r="J902" i="13"/>
  <c r="K902" i="13" s="1"/>
  <c r="D902" i="13"/>
  <c r="F902" i="13" s="1"/>
  <c r="J1317" i="13"/>
  <c r="K1317" i="13" s="1"/>
  <c r="D1317" i="13"/>
  <c r="F1317" i="13" s="1"/>
  <c r="J1278" i="13"/>
  <c r="K1278" i="13" s="1"/>
  <c r="D1278" i="13"/>
  <c r="F1278" i="13" s="1"/>
  <c r="J1262" i="13"/>
  <c r="K1262" i="13" s="1"/>
  <c r="D1262" i="13"/>
  <c r="F1262" i="13" s="1"/>
  <c r="J1246" i="13"/>
  <c r="K1246" i="13" s="1"/>
  <c r="D1246" i="13"/>
  <c r="F1246" i="13" s="1"/>
  <c r="J1230" i="13"/>
  <c r="K1230" i="13" s="1"/>
  <c r="D1230" i="13"/>
  <c r="F1230" i="13" s="1"/>
  <c r="J1214" i="13"/>
  <c r="K1214" i="13" s="1"/>
  <c r="D1214" i="13"/>
  <c r="F1214" i="13" s="1"/>
  <c r="J1198" i="13"/>
  <c r="K1198" i="13" s="1"/>
  <c r="D1198" i="13"/>
  <c r="F1198" i="13" s="1"/>
  <c r="J1182" i="13"/>
  <c r="K1182" i="13" s="1"/>
  <c r="D1182" i="13"/>
  <c r="F1182" i="13" s="1"/>
  <c r="J1166" i="13"/>
  <c r="K1166" i="13" s="1"/>
  <c r="D1166" i="13"/>
  <c r="F1166" i="13" s="1"/>
  <c r="J1150" i="13"/>
  <c r="K1150" i="13" s="1"/>
  <c r="D1150" i="13"/>
  <c r="F1150" i="13" s="1"/>
  <c r="J1134" i="13"/>
  <c r="K1134" i="13" s="1"/>
  <c r="D1134" i="13"/>
  <c r="F1134" i="13" s="1"/>
  <c r="J1118" i="13"/>
  <c r="K1118" i="13" s="1"/>
  <c r="D1118" i="13"/>
  <c r="F1118" i="13" s="1"/>
  <c r="J1102" i="13"/>
  <c r="K1102" i="13" s="1"/>
  <c r="D1102" i="13"/>
  <c r="F1102" i="13" s="1"/>
  <c r="J1086" i="13"/>
  <c r="K1086" i="13" s="1"/>
  <c r="D1086" i="13"/>
  <c r="F1086" i="13" s="1"/>
  <c r="J1070" i="13"/>
  <c r="K1070" i="13" s="1"/>
  <c r="D1070" i="13"/>
  <c r="F1070" i="13" s="1"/>
  <c r="J1058" i="13"/>
  <c r="K1058" i="13" s="1"/>
  <c r="D1058" i="13"/>
  <c r="F1058" i="13" s="1"/>
  <c r="J487" i="13"/>
  <c r="K487" i="13" s="1"/>
  <c r="D487" i="13"/>
  <c r="F487" i="13" s="1"/>
  <c r="J479" i="13"/>
  <c r="K479" i="13" s="1"/>
  <c r="D479" i="13"/>
  <c r="F479" i="13" s="1"/>
  <c r="D471" i="13"/>
  <c r="F471" i="13" s="1"/>
  <c r="J471" i="13"/>
  <c r="K471" i="13" s="1"/>
  <c r="J463" i="13"/>
  <c r="K463" i="13" s="1"/>
  <c r="D463" i="13"/>
  <c r="F463" i="13" s="1"/>
  <c r="J455" i="13"/>
  <c r="K455" i="13" s="1"/>
  <c r="D455" i="13"/>
  <c r="F455" i="13" s="1"/>
  <c r="J447" i="13"/>
  <c r="K447" i="13" s="1"/>
  <c r="D447" i="13"/>
  <c r="F447" i="13" s="1"/>
  <c r="D439" i="13"/>
  <c r="F439" i="13" s="1"/>
  <c r="J439" i="13"/>
  <c r="K439" i="13" s="1"/>
  <c r="J431" i="13"/>
  <c r="K431" i="13" s="1"/>
  <c r="D431" i="13"/>
  <c r="F431" i="13" s="1"/>
  <c r="J423" i="13"/>
  <c r="K423" i="13" s="1"/>
  <c r="D423" i="13"/>
  <c r="F423" i="13" s="1"/>
  <c r="J415" i="13"/>
  <c r="K415" i="13" s="1"/>
  <c r="D415" i="13"/>
  <c r="F415" i="13" s="1"/>
  <c r="D407" i="13"/>
  <c r="F407" i="13" s="1"/>
  <c r="J407" i="13"/>
  <c r="K407" i="13" s="1"/>
  <c r="J399" i="13"/>
  <c r="K399" i="13" s="1"/>
  <c r="D399" i="13"/>
  <c r="F399" i="13" s="1"/>
  <c r="J391" i="13"/>
  <c r="K391" i="13" s="1"/>
  <c r="D391" i="13"/>
  <c r="F391" i="13" s="1"/>
  <c r="J383" i="13"/>
  <c r="K383" i="13" s="1"/>
  <c r="D383" i="13"/>
  <c r="F383" i="13" s="1"/>
  <c r="J375" i="13"/>
  <c r="K375" i="13" s="1"/>
  <c r="D375" i="13"/>
  <c r="F375" i="13" s="1"/>
  <c r="J367" i="13"/>
  <c r="K367" i="13" s="1"/>
  <c r="D367" i="13"/>
  <c r="F367" i="13" s="1"/>
  <c r="J359" i="13"/>
  <c r="K359" i="13" s="1"/>
  <c r="D359" i="13"/>
  <c r="F359" i="13" s="1"/>
  <c r="J351" i="13"/>
  <c r="K351" i="13" s="1"/>
  <c r="D351" i="13"/>
  <c r="F351" i="13" s="1"/>
  <c r="D343" i="13"/>
  <c r="F343" i="13" s="1"/>
  <c r="J343" i="13"/>
  <c r="K343" i="13" s="1"/>
  <c r="J335" i="13"/>
  <c r="K335" i="13" s="1"/>
  <c r="D335" i="13"/>
  <c r="F335" i="13" s="1"/>
  <c r="J327" i="13"/>
  <c r="K327" i="13" s="1"/>
  <c r="D327" i="13"/>
  <c r="F327" i="13" s="1"/>
  <c r="J319" i="13"/>
  <c r="K319" i="13" s="1"/>
  <c r="D319" i="13"/>
  <c r="F319" i="13" s="1"/>
  <c r="J311" i="13"/>
  <c r="K311" i="13" s="1"/>
  <c r="D311" i="13"/>
  <c r="F311" i="13" s="1"/>
  <c r="J303" i="13"/>
  <c r="K303" i="13" s="1"/>
  <c r="D303" i="13"/>
  <c r="F303" i="13" s="1"/>
  <c r="J295" i="13"/>
  <c r="K295" i="13" s="1"/>
  <c r="D295" i="13"/>
  <c r="F295" i="13" s="1"/>
  <c r="J287" i="13"/>
  <c r="K287" i="13" s="1"/>
  <c r="D287" i="13"/>
  <c r="F287" i="13" s="1"/>
  <c r="J279" i="13"/>
  <c r="K279" i="13" s="1"/>
  <c r="D279" i="13"/>
  <c r="F279" i="13" s="1"/>
  <c r="J271" i="13"/>
  <c r="K271" i="13" s="1"/>
  <c r="D271" i="13"/>
  <c r="F271" i="13" s="1"/>
  <c r="J263" i="13"/>
  <c r="K263" i="13" s="1"/>
  <c r="D263" i="13"/>
  <c r="F263" i="13" s="1"/>
  <c r="J255" i="13"/>
  <c r="K255" i="13" s="1"/>
  <c r="D255" i="13"/>
  <c r="F255" i="13" s="1"/>
  <c r="J247" i="13"/>
  <c r="K247" i="13" s="1"/>
  <c r="D247" i="13"/>
  <c r="F247" i="13" s="1"/>
  <c r="J239" i="13"/>
  <c r="K239" i="13" s="1"/>
  <c r="D239" i="13"/>
  <c r="F239" i="13" s="1"/>
  <c r="J231" i="13"/>
  <c r="K231" i="13" s="1"/>
  <c r="D231" i="13"/>
  <c r="F231" i="13" s="1"/>
  <c r="J223" i="13"/>
  <c r="K223" i="13" s="1"/>
  <c r="D223" i="13"/>
  <c r="F223" i="13" s="1"/>
  <c r="J215" i="13"/>
  <c r="K215" i="13" s="1"/>
  <c r="D215" i="13"/>
  <c r="F215" i="13" s="1"/>
  <c r="J207" i="13"/>
  <c r="K207" i="13" s="1"/>
  <c r="D207" i="13"/>
  <c r="F207" i="13" s="1"/>
  <c r="J199" i="13"/>
  <c r="K199" i="13" s="1"/>
  <c r="D199" i="13"/>
  <c r="F199" i="13" s="1"/>
  <c r="J191" i="13"/>
  <c r="K191" i="13" s="1"/>
  <c r="D191" i="13"/>
  <c r="F191" i="13" s="1"/>
  <c r="J183" i="13"/>
  <c r="K183" i="13" s="1"/>
  <c r="D183" i="13"/>
  <c r="F183" i="13" s="1"/>
  <c r="J175" i="13"/>
  <c r="K175" i="13" s="1"/>
  <c r="D175" i="13"/>
  <c r="F175" i="13" s="1"/>
  <c r="J167" i="13"/>
  <c r="K167" i="13" s="1"/>
  <c r="D167" i="13"/>
  <c r="F167" i="13" s="1"/>
  <c r="J159" i="13"/>
  <c r="K159" i="13" s="1"/>
  <c r="D159" i="13"/>
  <c r="F159" i="13" s="1"/>
  <c r="J151" i="13"/>
  <c r="K151" i="13" s="1"/>
  <c r="D151" i="13"/>
  <c r="F151" i="13" s="1"/>
  <c r="J143" i="13"/>
  <c r="K143" i="13" s="1"/>
  <c r="D143" i="13"/>
  <c r="F143" i="13" s="1"/>
  <c r="J135" i="13"/>
  <c r="K135" i="13" s="1"/>
  <c r="D135" i="13"/>
  <c r="F135" i="13" s="1"/>
  <c r="J127" i="13"/>
  <c r="K127" i="13" s="1"/>
  <c r="D127" i="13"/>
  <c r="F127" i="13" s="1"/>
  <c r="J119" i="13"/>
  <c r="K119" i="13" s="1"/>
  <c r="D119" i="13"/>
  <c r="F119" i="13" s="1"/>
  <c r="J1333" i="13"/>
  <c r="K1333" i="13" s="1"/>
  <c r="G1333" i="13" s="1"/>
  <c r="E1333" i="19" s="1"/>
  <c r="E1020" i="19"/>
  <c r="J1329" i="13"/>
  <c r="K1329" i="13" s="1"/>
  <c r="D1329" i="13"/>
  <c r="F1329" i="13" s="1"/>
  <c r="J1313" i="13"/>
  <c r="K1313" i="13" s="1"/>
  <c r="D1313" i="13"/>
  <c r="F1313" i="13" s="1"/>
  <c r="J1297" i="13"/>
  <c r="K1297" i="13" s="1"/>
  <c r="D1297" i="13"/>
  <c r="F1297" i="13" s="1"/>
  <c r="J1282" i="13"/>
  <c r="K1282" i="13" s="1"/>
  <c r="D1282" i="13"/>
  <c r="F1282" i="13" s="1"/>
  <c r="J1266" i="13"/>
  <c r="K1266" i="13" s="1"/>
  <c r="D1266" i="13"/>
  <c r="F1266" i="13" s="1"/>
  <c r="J1250" i="13"/>
  <c r="K1250" i="13" s="1"/>
  <c r="D1250" i="13"/>
  <c r="F1250" i="13" s="1"/>
  <c r="J1234" i="13"/>
  <c r="K1234" i="13" s="1"/>
  <c r="D1234" i="13"/>
  <c r="F1234" i="13" s="1"/>
  <c r="J1218" i="13"/>
  <c r="K1218" i="13" s="1"/>
  <c r="D1218" i="13"/>
  <c r="F1218" i="13" s="1"/>
  <c r="J1202" i="13"/>
  <c r="K1202" i="13" s="1"/>
  <c r="D1202" i="13"/>
  <c r="F1202" i="13" s="1"/>
  <c r="J1186" i="13"/>
  <c r="K1186" i="13" s="1"/>
  <c r="D1186" i="13"/>
  <c r="F1186" i="13" s="1"/>
  <c r="J1170" i="13"/>
  <c r="K1170" i="13" s="1"/>
  <c r="D1170" i="13"/>
  <c r="F1170" i="13" s="1"/>
  <c r="J1154" i="13"/>
  <c r="K1154" i="13" s="1"/>
  <c r="D1154" i="13"/>
  <c r="F1154" i="13" s="1"/>
  <c r="J1138" i="13"/>
  <c r="K1138" i="13" s="1"/>
  <c r="D1138" i="13"/>
  <c r="F1138" i="13" s="1"/>
  <c r="J1122" i="13"/>
  <c r="K1122" i="13" s="1"/>
  <c r="D1122" i="13"/>
  <c r="F1122" i="13" s="1"/>
  <c r="J1106" i="13"/>
  <c r="K1106" i="13" s="1"/>
  <c r="D1106" i="13"/>
  <c r="F1106" i="13" s="1"/>
  <c r="J1090" i="13"/>
  <c r="K1090" i="13" s="1"/>
  <c r="D1090" i="13"/>
  <c r="F1090" i="13" s="1"/>
  <c r="J1074" i="13"/>
  <c r="K1074" i="13" s="1"/>
  <c r="D1074" i="13"/>
  <c r="F1074" i="13" s="1"/>
  <c r="J1050" i="13"/>
  <c r="K1050" i="13" s="1"/>
  <c r="D1050" i="13"/>
  <c r="F1050" i="13" s="1"/>
  <c r="J1042" i="13"/>
  <c r="K1042" i="13" s="1"/>
  <c r="D1042" i="13"/>
  <c r="F1042" i="13" s="1"/>
  <c r="J1034" i="13"/>
  <c r="K1034" i="13" s="1"/>
  <c r="D1034" i="13"/>
  <c r="F1034" i="13" s="1"/>
  <c r="J1026" i="13"/>
  <c r="K1026" i="13" s="1"/>
  <c r="D1026" i="13"/>
  <c r="F1026" i="13" s="1"/>
  <c r="J1018" i="13"/>
  <c r="K1018" i="13" s="1"/>
  <c r="D1018" i="13"/>
  <c r="F1018" i="13" s="1"/>
  <c r="J1010" i="13"/>
  <c r="K1010" i="13" s="1"/>
  <c r="D1010" i="13"/>
  <c r="F1010" i="13" s="1"/>
  <c r="J1002" i="13"/>
  <c r="K1002" i="13" s="1"/>
  <c r="D1002" i="13"/>
  <c r="F1002" i="13" s="1"/>
  <c r="J994" i="13"/>
  <c r="K994" i="13" s="1"/>
  <c r="D994" i="13"/>
  <c r="F994" i="13" s="1"/>
  <c r="J986" i="13"/>
  <c r="K986" i="13" s="1"/>
  <c r="D986" i="13"/>
  <c r="F986" i="13" s="1"/>
  <c r="J978" i="13"/>
  <c r="K978" i="13" s="1"/>
  <c r="D978" i="13"/>
  <c r="F978" i="13" s="1"/>
  <c r="J970" i="13"/>
  <c r="K970" i="13" s="1"/>
  <c r="D970" i="13"/>
  <c r="F970" i="13" s="1"/>
  <c r="J962" i="13"/>
  <c r="K962" i="13" s="1"/>
  <c r="D962" i="13"/>
  <c r="F962" i="13" s="1"/>
  <c r="J954" i="13"/>
  <c r="K954" i="13" s="1"/>
  <c r="D954" i="13"/>
  <c r="F954" i="13" s="1"/>
  <c r="J946" i="13"/>
  <c r="K946" i="13" s="1"/>
  <c r="D946" i="13"/>
  <c r="F946" i="13" s="1"/>
  <c r="J938" i="13"/>
  <c r="K938" i="13" s="1"/>
  <c r="D938" i="13"/>
  <c r="F938" i="13" s="1"/>
  <c r="J930" i="13"/>
  <c r="K930" i="13" s="1"/>
  <c r="D930" i="13"/>
  <c r="F930" i="13" s="1"/>
  <c r="J922" i="13"/>
  <c r="K922" i="13" s="1"/>
  <c r="D922" i="13"/>
  <c r="F922" i="13" s="1"/>
  <c r="J914" i="13"/>
  <c r="K914" i="13" s="1"/>
  <c r="D914" i="13"/>
  <c r="F914" i="13" s="1"/>
  <c r="J906" i="13"/>
  <c r="K906" i="13" s="1"/>
  <c r="D906" i="13"/>
  <c r="F906" i="13" s="1"/>
  <c r="J898" i="13"/>
  <c r="K898" i="13" s="1"/>
  <c r="D898" i="13"/>
  <c r="F898" i="13" s="1"/>
  <c r="J493" i="13"/>
  <c r="K493" i="13" s="1"/>
  <c r="D493" i="13"/>
  <c r="F493" i="13" s="1"/>
  <c r="J1301" i="13"/>
  <c r="K1301" i="13" s="1"/>
  <c r="E1291" i="19"/>
  <c r="E1287" i="19"/>
  <c r="E1283" i="19"/>
  <c r="E1271" i="19"/>
  <c r="E1255" i="19"/>
  <c r="E1239" i="19"/>
  <c r="E1227" i="19"/>
  <c r="E1223" i="19"/>
  <c r="E1219" i="19"/>
  <c r="E1207" i="19"/>
  <c r="E1195" i="19"/>
  <c r="E1191" i="19"/>
  <c r="E1187" i="19"/>
  <c r="E1175" i="19"/>
  <c r="E1159" i="19"/>
  <c r="E1143" i="19"/>
  <c r="E1131" i="19"/>
  <c r="E1127" i="19"/>
  <c r="E1123" i="19"/>
  <c r="E1111" i="19"/>
  <c r="E1099" i="19"/>
  <c r="E1095" i="19"/>
  <c r="E1091" i="19"/>
  <c r="E1079" i="19"/>
  <c r="E1067" i="19"/>
  <c r="E1063" i="19"/>
  <c r="D1060" i="13"/>
  <c r="F1060" i="13" s="1"/>
  <c r="D1052" i="13"/>
  <c r="E1051" i="19"/>
  <c r="D1048" i="13"/>
  <c r="D1044" i="13"/>
  <c r="E1043" i="19"/>
  <c r="D1040" i="13"/>
  <c r="D1036" i="13"/>
  <c r="D1032" i="13"/>
  <c r="D1028" i="13"/>
  <c r="D1024" i="13"/>
  <c r="D1016" i="13"/>
  <c r="F1016" i="13" s="1"/>
  <c r="D1012" i="13"/>
  <c r="D1008" i="13"/>
  <c r="D1004" i="13"/>
  <c r="D1000" i="13"/>
  <c r="D996" i="13"/>
  <c r="D992" i="13"/>
  <c r="D988" i="13"/>
  <c r="D984" i="13"/>
  <c r="E983" i="19"/>
  <c r="D980" i="13"/>
  <c r="D976" i="13"/>
  <c r="D972" i="13"/>
  <c r="D968" i="13"/>
  <c r="D964" i="13"/>
  <c r="D960" i="13"/>
  <c r="D956" i="13"/>
  <c r="D952" i="13"/>
  <c r="F952" i="13" s="1"/>
  <c r="D948" i="13"/>
  <c r="D944" i="13"/>
  <c r="E943" i="19"/>
  <c r="D940" i="13"/>
  <c r="D936" i="13"/>
  <c r="D932" i="13"/>
  <c r="E931" i="19"/>
  <c r="D928" i="13"/>
  <c r="D924" i="13"/>
  <c r="D920" i="13"/>
  <c r="D916" i="13"/>
  <c r="D912" i="13"/>
  <c r="D908" i="13"/>
  <c r="D904" i="13"/>
  <c r="D900" i="13"/>
  <c r="D501" i="13"/>
  <c r="J491" i="13"/>
  <c r="K491" i="13" s="1"/>
  <c r="D491" i="13"/>
  <c r="F491" i="13" s="1"/>
  <c r="D488" i="13"/>
  <c r="J485" i="13"/>
  <c r="K485" i="13" s="1"/>
  <c r="D485" i="13"/>
  <c r="F485" i="13" s="1"/>
  <c r="J477" i="13"/>
  <c r="K477" i="13" s="1"/>
  <c r="D477" i="13"/>
  <c r="F477" i="13" s="1"/>
  <c r="J469" i="13"/>
  <c r="K469" i="13" s="1"/>
  <c r="D469" i="13"/>
  <c r="F469" i="13" s="1"/>
  <c r="J461" i="13"/>
  <c r="K461" i="13" s="1"/>
  <c r="D461" i="13"/>
  <c r="F461" i="13" s="1"/>
  <c r="J453" i="13"/>
  <c r="K453" i="13" s="1"/>
  <c r="D453" i="13"/>
  <c r="F453" i="13" s="1"/>
  <c r="J445" i="13"/>
  <c r="K445" i="13" s="1"/>
  <c r="D445" i="13"/>
  <c r="F445" i="13" s="1"/>
  <c r="J437" i="13"/>
  <c r="K437" i="13" s="1"/>
  <c r="D437" i="13"/>
  <c r="F437" i="13" s="1"/>
  <c r="J429" i="13"/>
  <c r="K429" i="13" s="1"/>
  <c r="D429" i="13"/>
  <c r="F429" i="13" s="1"/>
  <c r="J1261" i="13"/>
  <c r="K1261" i="13" s="1"/>
  <c r="J1229" i="13"/>
  <c r="K1229" i="13" s="1"/>
  <c r="J1197" i="13"/>
  <c r="K1197" i="13" s="1"/>
  <c r="J1165" i="13"/>
  <c r="K1165" i="13" s="1"/>
  <c r="E1336" i="19"/>
  <c r="E1288" i="19"/>
  <c r="D1285" i="13"/>
  <c r="D1281" i="13"/>
  <c r="D1277" i="13"/>
  <c r="D1273" i="13"/>
  <c r="E1272" i="19"/>
  <c r="D1265" i="13"/>
  <c r="D1257" i="13"/>
  <c r="D1253" i="13"/>
  <c r="D1249" i="13"/>
  <c r="E1248" i="19"/>
  <c r="D1245" i="13"/>
  <c r="D1241" i="13"/>
  <c r="D1233" i="13"/>
  <c r="D1225" i="13"/>
  <c r="E1224" i="19"/>
  <c r="D1221" i="13"/>
  <c r="E1220" i="19"/>
  <c r="D1217" i="13"/>
  <c r="D1213" i="13"/>
  <c r="D1209" i="13"/>
  <c r="E1208" i="19"/>
  <c r="D1201" i="13"/>
  <c r="D1193" i="13"/>
  <c r="E1192" i="19"/>
  <c r="D1189" i="13"/>
  <c r="D1185" i="13"/>
  <c r="D1181" i="13"/>
  <c r="D1177" i="13"/>
  <c r="E1176" i="19"/>
  <c r="D1169" i="13"/>
  <c r="D1161" i="13"/>
  <c r="D1157" i="13"/>
  <c r="D1153" i="13"/>
  <c r="E1152" i="19"/>
  <c r="D1149" i="13"/>
  <c r="D1145" i="13"/>
  <c r="D1137" i="13"/>
  <c r="D1133" i="13"/>
  <c r="D1129" i="13"/>
  <c r="D1125" i="13"/>
  <c r="D1121" i="13"/>
  <c r="D1117" i="13"/>
  <c r="D1113" i="13"/>
  <c r="D1109" i="13"/>
  <c r="D1105" i="13"/>
  <c r="D1101" i="13"/>
  <c r="D1097" i="13"/>
  <c r="D1093" i="13"/>
  <c r="D1089" i="13"/>
  <c r="D1085" i="13"/>
  <c r="D1081" i="13"/>
  <c r="D1077" i="13"/>
  <c r="D1073" i="13"/>
  <c r="D1069" i="13"/>
  <c r="D1065" i="13"/>
  <c r="D1061" i="13"/>
  <c r="D1057" i="13"/>
  <c r="D1053" i="13"/>
  <c r="D1049" i="13"/>
  <c r="D1045" i="13"/>
  <c r="D1041" i="13"/>
  <c r="D1037" i="13"/>
  <c r="D1033" i="13"/>
  <c r="D1029" i="13"/>
  <c r="D1025" i="13"/>
  <c r="D1021" i="13"/>
  <c r="D1017" i="13"/>
  <c r="D1013" i="13"/>
  <c r="D1009" i="13"/>
  <c r="D1005" i="13"/>
  <c r="D1001" i="13"/>
  <c r="D997" i="13"/>
  <c r="F997" i="13" s="1"/>
  <c r="D993" i="13"/>
  <c r="D989" i="13"/>
  <c r="D985" i="13"/>
  <c r="D981" i="13"/>
  <c r="D977" i="13"/>
  <c r="D973" i="13"/>
  <c r="D969" i="13"/>
  <c r="D965" i="13"/>
  <c r="D961" i="13"/>
  <c r="D957" i="13"/>
  <c r="D953" i="13"/>
  <c r="D949" i="13"/>
  <c r="D945" i="13"/>
  <c r="D941" i="13"/>
  <c r="D937" i="13"/>
  <c r="D933" i="13"/>
  <c r="F933" i="13" s="1"/>
  <c r="D929" i="13"/>
  <c r="D925" i="13"/>
  <c r="D921" i="13"/>
  <c r="D917" i="13"/>
  <c r="D913" i="13"/>
  <c r="D909" i="13"/>
  <c r="D905" i="13"/>
  <c r="D901" i="13"/>
  <c r="D897" i="13"/>
  <c r="D896" i="13"/>
  <c r="D895" i="13"/>
  <c r="D894" i="13"/>
  <c r="D893" i="13"/>
  <c r="D892" i="13"/>
  <c r="D891" i="13"/>
  <c r="D890" i="13"/>
  <c r="D889" i="13"/>
  <c r="D888" i="13"/>
  <c r="D887" i="13"/>
  <c r="D886" i="13"/>
  <c r="D885" i="13"/>
  <c r="D884" i="13"/>
  <c r="D883" i="13"/>
  <c r="D882" i="13"/>
  <c r="D881" i="13"/>
  <c r="D880" i="13"/>
  <c r="D879" i="13"/>
  <c r="D878" i="13"/>
  <c r="D877" i="13"/>
  <c r="D876" i="13"/>
  <c r="D875" i="13"/>
  <c r="D874" i="13"/>
  <c r="D873" i="13"/>
  <c r="D872" i="13"/>
  <c r="D871" i="13"/>
  <c r="D870" i="13"/>
  <c r="D869" i="13"/>
  <c r="D868" i="13"/>
  <c r="D867" i="13"/>
  <c r="D866" i="13"/>
  <c r="D865" i="13"/>
  <c r="D864" i="13"/>
  <c r="D863" i="13"/>
  <c r="D862" i="13"/>
  <c r="D861" i="13"/>
  <c r="D860" i="13"/>
  <c r="D859" i="13"/>
  <c r="D858" i="13"/>
  <c r="D857" i="13"/>
  <c r="D856" i="13"/>
  <c r="D855" i="13"/>
  <c r="D854" i="13"/>
  <c r="D853" i="13"/>
  <c r="D852" i="13"/>
  <c r="D851" i="13"/>
  <c r="D850" i="13"/>
  <c r="D849" i="13"/>
  <c r="D848" i="13"/>
  <c r="D847" i="13"/>
  <c r="D846" i="13"/>
  <c r="D845" i="13"/>
  <c r="D844" i="13"/>
  <c r="D843" i="13"/>
  <c r="D842" i="13"/>
  <c r="D841" i="13"/>
  <c r="D840" i="13"/>
  <c r="D839" i="13"/>
  <c r="D838" i="13"/>
  <c r="D837" i="13"/>
  <c r="D836" i="13"/>
  <c r="D835" i="13"/>
  <c r="D834" i="13"/>
  <c r="D833" i="13"/>
  <c r="D832" i="13"/>
  <c r="D831" i="13"/>
  <c r="D830" i="13"/>
  <c r="D829" i="13"/>
  <c r="F829" i="13" s="1"/>
  <c r="D828" i="13"/>
  <c r="D827" i="13"/>
  <c r="D826" i="13"/>
  <c r="D825" i="13"/>
  <c r="D824" i="13"/>
  <c r="D823" i="13"/>
  <c r="D822" i="13"/>
  <c r="D821" i="13"/>
  <c r="F821" i="13" s="1"/>
  <c r="D820" i="13"/>
  <c r="D819" i="13"/>
  <c r="D818" i="13"/>
  <c r="D817" i="13"/>
  <c r="D816" i="13"/>
  <c r="D815" i="13"/>
  <c r="D814" i="13"/>
  <c r="D813" i="13"/>
  <c r="F813" i="13" s="1"/>
  <c r="D812" i="13"/>
  <c r="D811" i="13"/>
  <c r="D810" i="13"/>
  <c r="D809" i="13"/>
  <c r="D808" i="13"/>
  <c r="D807" i="13"/>
  <c r="D806" i="13"/>
  <c r="D805" i="13"/>
  <c r="F805" i="13" s="1"/>
  <c r="D804" i="13"/>
  <c r="D803" i="13"/>
  <c r="D802" i="13"/>
  <c r="D801" i="13"/>
  <c r="D800" i="13"/>
  <c r="D799" i="13"/>
  <c r="D798" i="13"/>
  <c r="D797" i="13"/>
  <c r="F797" i="13" s="1"/>
  <c r="D796" i="13"/>
  <c r="D795" i="13"/>
  <c r="D794" i="13"/>
  <c r="D793" i="13"/>
  <c r="D792" i="13"/>
  <c r="D791" i="13"/>
  <c r="D790" i="13"/>
  <c r="D789" i="13"/>
  <c r="F789" i="13" s="1"/>
  <c r="D788" i="13"/>
  <c r="D787" i="13"/>
  <c r="D786" i="13"/>
  <c r="D785" i="13"/>
  <c r="D784" i="13"/>
  <c r="D783" i="13"/>
  <c r="D782" i="13"/>
  <c r="D781" i="13"/>
  <c r="F781" i="13" s="1"/>
  <c r="D780" i="13"/>
  <c r="D779" i="13"/>
  <c r="D778" i="13"/>
  <c r="D777" i="13"/>
  <c r="D776" i="13"/>
  <c r="D775" i="13"/>
  <c r="D774" i="13"/>
  <c r="D773" i="13"/>
  <c r="F773" i="13" s="1"/>
  <c r="D772" i="13"/>
  <c r="D771" i="13"/>
  <c r="D770" i="13"/>
  <c r="D769" i="13"/>
  <c r="D768" i="13"/>
  <c r="D767" i="13"/>
  <c r="D766" i="13"/>
  <c r="D765" i="13"/>
  <c r="F765" i="13" s="1"/>
  <c r="D764" i="13"/>
  <c r="D763" i="13"/>
  <c r="D762" i="13"/>
  <c r="D761" i="13"/>
  <c r="D760" i="13"/>
  <c r="D759" i="13"/>
  <c r="D758" i="13"/>
  <c r="D757" i="13"/>
  <c r="F757" i="13" s="1"/>
  <c r="D756" i="13"/>
  <c r="D755" i="13"/>
  <c r="D754" i="13"/>
  <c r="D753" i="13"/>
  <c r="D752" i="13"/>
  <c r="D751" i="13"/>
  <c r="D750" i="13"/>
  <c r="D749" i="13"/>
  <c r="F749" i="13" s="1"/>
  <c r="D748" i="13"/>
  <c r="D747" i="13"/>
  <c r="D746" i="13"/>
  <c r="D745" i="13"/>
  <c r="D744" i="13"/>
  <c r="D743" i="13"/>
  <c r="D742" i="13"/>
  <c r="D741" i="13"/>
  <c r="F741" i="13" s="1"/>
  <c r="D740" i="13"/>
  <c r="D739" i="13"/>
  <c r="D738" i="13"/>
  <c r="D737" i="13"/>
  <c r="D736" i="13"/>
  <c r="D735" i="13"/>
  <c r="D734" i="13"/>
  <c r="D733" i="13"/>
  <c r="F733" i="13" s="1"/>
  <c r="D732" i="13"/>
  <c r="D731" i="13"/>
  <c r="D730" i="13"/>
  <c r="D729" i="13"/>
  <c r="D728" i="13"/>
  <c r="D727" i="13"/>
  <c r="D726" i="13"/>
  <c r="D725" i="13"/>
  <c r="F725" i="13" s="1"/>
  <c r="D724" i="13"/>
  <c r="D723" i="13"/>
  <c r="D722" i="13"/>
  <c r="D721" i="13"/>
  <c r="D720" i="13"/>
  <c r="D719" i="13"/>
  <c r="D718" i="13"/>
  <c r="D717" i="13"/>
  <c r="F717" i="13" s="1"/>
  <c r="D716" i="13"/>
  <c r="D715" i="13"/>
  <c r="D714" i="13"/>
  <c r="D713" i="13"/>
  <c r="D712" i="13"/>
  <c r="D711" i="13"/>
  <c r="D710" i="13"/>
  <c r="D709" i="13"/>
  <c r="F709" i="13" s="1"/>
  <c r="D708" i="13"/>
  <c r="D707" i="13"/>
  <c r="D706" i="13"/>
  <c r="D705" i="13"/>
  <c r="D704" i="13"/>
  <c r="D703" i="13"/>
  <c r="D702" i="13"/>
  <c r="D701" i="13"/>
  <c r="F701" i="13" s="1"/>
  <c r="D700" i="13"/>
  <c r="D699" i="13"/>
  <c r="D698" i="13"/>
  <c r="D697" i="13"/>
  <c r="D696" i="13"/>
  <c r="D695" i="13"/>
  <c r="D694" i="13"/>
  <c r="D693" i="13"/>
  <c r="F693" i="13" s="1"/>
  <c r="D692" i="13"/>
  <c r="D691" i="13"/>
  <c r="D690" i="13"/>
  <c r="D689" i="13"/>
  <c r="D688" i="13"/>
  <c r="D687" i="13"/>
  <c r="D686" i="13"/>
  <c r="D685" i="13"/>
  <c r="F685" i="13" s="1"/>
  <c r="D684" i="13"/>
  <c r="D683" i="13"/>
  <c r="D682" i="13"/>
  <c r="D681" i="13"/>
  <c r="D680" i="13"/>
  <c r="D679" i="13"/>
  <c r="D678" i="13"/>
  <c r="D677" i="13"/>
  <c r="F677" i="13" s="1"/>
  <c r="D676" i="13"/>
  <c r="D675" i="13"/>
  <c r="D674" i="13"/>
  <c r="D673" i="13"/>
  <c r="D672" i="13"/>
  <c r="D671" i="13"/>
  <c r="D670" i="13"/>
  <c r="D669" i="13"/>
  <c r="F669" i="13" s="1"/>
  <c r="D668" i="13"/>
  <c r="D667" i="13"/>
  <c r="D666" i="13"/>
  <c r="D665" i="13"/>
  <c r="D664" i="13"/>
  <c r="D663" i="13"/>
  <c r="D662" i="13"/>
  <c r="D661" i="13"/>
  <c r="F661" i="13" s="1"/>
  <c r="D660" i="13"/>
  <c r="D659" i="13"/>
  <c r="D658" i="13"/>
  <c r="D657" i="13"/>
  <c r="D656" i="13"/>
  <c r="D655" i="13"/>
  <c r="D654" i="13"/>
  <c r="D653" i="13"/>
  <c r="F653" i="13" s="1"/>
  <c r="D652" i="13"/>
  <c r="D651" i="13"/>
  <c r="D650" i="13"/>
  <c r="D649" i="13"/>
  <c r="D648" i="13"/>
  <c r="D647" i="13"/>
  <c r="D646" i="13"/>
  <c r="D645" i="13"/>
  <c r="F645" i="13" s="1"/>
  <c r="D644" i="13"/>
  <c r="D643" i="13"/>
  <c r="D642" i="13"/>
  <c r="D641" i="13"/>
  <c r="D640" i="13"/>
  <c r="D639" i="13"/>
  <c r="D638" i="13"/>
  <c r="D637" i="13"/>
  <c r="F637" i="13" s="1"/>
  <c r="D636" i="13"/>
  <c r="D635" i="13"/>
  <c r="D634" i="13"/>
  <c r="D633" i="13"/>
  <c r="D632" i="13"/>
  <c r="D631" i="13"/>
  <c r="D630" i="13"/>
  <c r="D629" i="13"/>
  <c r="F629" i="13" s="1"/>
  <c r="D628" i="13"/>
  <c r="D627" i="13"/>
  <c r="D626" i="13"/>
  <c r="D625" i="13"/>
  <c r="D624" i="13"/>
  <c r="D623" i="13"/>
  <c r="D622" i="13"/>
  <c r="D621" i="13"/>
  <c r="F621" i="13" s="1"/>
  <c r="D620" i="13"/>
  <c r="D619" i="13"/>
  <c r="D618" i="13"/>
  <c r="D617" i="13"/>
  <c r="D616" i="13"/>
  <c r="D615" i="13"/>
  <c r="D614" i="13"/>
  <c r="D613" i="13"/>
  <c r="F613" i="13" s="1"/>
  <c r="D612" i="13"/>
  <c r="D611" i="13"/>
  <c r="D610" i="13"/>
  <c r="D609" i="13"/>
  <c r="D608" i="13"/>
  <c r="D607" i="13"/>
  <c r="D606" i="13"/>
  <c r="D605" i="13"/>
  <c r="F605" i="13" s="1"/>
  <c r="D604" i="13"/>
  <c r="D603" i="13"/>
  <c r="D602" i="13"/>
  <c r="D601" i="13"/>
  <c r="D600" i="13"/>
  <c r="D599" i="13"/>
  <c r="D598" i="13"/>
  <c r="D597" i="13"/>
  <c r="F597" i="13" s="1"/>
  <c r="D596" i="13"/>
  <c r="D595" i="13"/>
  <c r="D594" i="13"/>
  <c r="D593" i="13"/>
  <c r="D592" i="13"/>
  <c r="D591" i="13"/>
  <c r="D590" i="13"/>
  <c r="D589" i="13"/>
  <c r="F589" i="13" s="1"/>
  <c r="D588" i="13"/>
  <c r="D587" i="13"/>
  <c r="D586" i="13"/>
  <c r="D585" i="13"/>
  <c r="D584" i="13"/>
  <c r="D583" i="13"/>
  <c r="D582" i="13"/>
  <c r="D581" i="13"/>
  <c r="F581" i="13" s="1"/>
  <c r="D580" i="13"/>
  <c r="D579" i="13"/>
  <c r="D578" i="13"/>
  <c r="D577" i="13"/>
  <c r="D576" i="13"/>
  <c r="D575" i="13"/>
  <c r="D574" i="13"/>
  <c r="D573" i="13"/>
  <c r="F573" i="13" s="1"/>
  <c r="D572" i="13"/>
  <c r="D571" i="13"/>
  <c r="D570" i="13"/>
  <c r="D569" i="13"/>
  <c r="D568" i="13"/>
  <c r="D567" i="13"/>
  <c r="D566" i="13"/>
  <c r="D565" i="13"/>
  <c r="F565" i="13" s="1"/>
  <c r="D564" i="13"/>
  <c r="D563" i="13"/>
  <c r="D562" i="13"/>
  <c r="D561" i="13"/>
  <c r="D560" i="13"/>
  <c r="D559" i="13"/>
  <c r="D558" i="13"/>
  <c r="D557" i="13"/>
  <c r="F557" i="13" s="1"/>
  <c r="D556" i="13"/>
  <c r="D555" i="13"/>
  <c r="D554" i="13"/>
  <c r="D553" i="13"/>
  <c r="D552" i="13"/>
  <c r="D551" i="13"/>
  <c r="D550" i="13"/>
  <c r="D549" i="13"/>
  <c r="F549" i="13" s="1"/>
  <c r="D548" i="13"/>
  <c r="D547" i="13"/>
  <c r="D546" i="13"/>
  <c r="J495" i="13"/>
  <c r="K495" i="13" s="1"/>
  <c r="D495" i="13"/>
  <c r="F495" i="13" s="1"/>
  <c r="J483" i="13"/>
  <c r="K483" i="13" s="1"/>
  <c r="D483" i="13"/>
  <c r="F483" i="13" s="1"/>
  <c r="J475" i="13"/>
  <c r="K475" i="13" s="1"/>
  <c r="D475" i="13"/>
  <c r="F475" i="13" s="1"/>
  <c r="J467" i="13"/>
  <c r="K467" i="13" s="1"/>
  <c r="D467" i="13"/>
  <c r="F467" i="13" s="1"/>
  <c r="J459" i="13"/>
  <c r="K459" i="13" s="1"/>
  <c r="D459" i="13"/>
  <c r="F459" i="13" s="1"/>
  <c r="J451" i="13"/>
  <c r="K451" i="13" s="1"/>
  <c r="D451" i="13"/>
  <c r="F451" i="13" s="1"/>
  <c r="J443" i="13"/>
  <c r="K443" i="13" s="1"/>
  <c r="D443" i="13"/>
  <c r="F443" i="13" s="1"/>
  <c r="J435" i="13"/>
  <c r="K435" i="13" s="1"/>
  <c r="D435" i="13"/>
  <c r="F435" i="13" s="1"/>
  <c r="J427" i="13"/>
  <c r="K427" i="13" s="1"/>
  <c r="D427" i="13"/>
  <c r="F427" i="13" s="1"/>
  <c r="J419" i="13"/>
  <c r="K419" i="13" s="1"/>
  <c r="D419" i="13"/>
  <c r="F419" i="13" s="1"/>
  <c r="J411" i="13"/>
  <c r="K411" i="13" s="1"/>
  <c r="D411" i="13"/>
  <c r="F411" i="13" s="1"/>
  <c r="J403" i="13"/>
  <c r="K403" i="13" s="1"/>
  <c r="D403" i="13"/>
  <c r="F403" i="13" s="1"/>
  <c r="J395" i="13"/>
  <c r="K395" i="13" s="1"/>
  <c r="D395" i="13"/>
  <c r="F395" i="13" s="1"/>
  <c r="J387" i="13"/>
  <c r="K387" i="13" s="1"/>
  <c r="D387" i="13"/>
  <c r="F387" i="13" s="1"/>
  <c r="J379" i="13"/>
  <c r="K379" i="13" s="1"/>
  <c r="D379" i="13"/>
  <c r="F379" i="13" s="1"/>
  <c r="J371" i="13"/>
  <c r="K371" i="13" s="1"/>
  <c r="D371" i="13"/>
  <c r="F371" i="13" s="1"/>
  <c r="J363" i="13"/>
  <c r="K363" i="13" s="1"/>
  <c r="D363" i="13"/>
  <c r="F363" i="13" s="1"/>
  <c r="J355" i="13"/>
  <c r="K355" i="13" s="1"/>
  <c r="D355" i="13"/>
  <c r="F355" i="13" s="1"/>
  <c r="J347" i="13"/>
  <c r="K347" i="13" s="1"/>
  <c r="D347" i="13"/>
  <c r="F347" i="13" s="1"/>
  <c r="J339" i="13"/>
  <c r="K339" i="13" s="1"/>
  <c r="D339" i="13"/>
  <c r="F339" i="13" s="1"/>
  <c r="J331" i="13"/>
  <c r="K331" i="13" s="1"/>
  <c r="D331" i="13"/>
  <c r="F331" i="13" s="1"/>
  <c r="J323" i="13"/>
  <c r="K323" i="13" s="1"/>
  <c r="D323" i="13"/>
  <c r="F323" i="13" s="1"/>
  <c r="J315" i="13"/>
  <c r="K315" i="13" s="1"/>
  <c r="D315" i="13"/>
  <c r="F315" i="13" s="1"/>
  <c r="J307" i="13"/>
  <c r="K307" i="13" s="1"/>
  <c r="D307" i="13"/>
  <c r="F307" i="13" s="1"/>
  <c r="J299" i="13"/>
  <c r="K299" i="13" s="1"/>
  <c r="D299" i="13"/>
  <c r="F299" i="13" s="1"/>
  <c r="J291" i="13"/>
  <c r="K291" i="13" s="1"/>
  <c r="D291" i="13"/>
  <c r="F291" i="13" s="1"/>
  <c r="J283" i="13"/>
  <c r="K283" i="13" s="1"/>
  <c r="D283" i="13"/>
  <c r="F283" i="13" s="1"/>
  <c r="J275" i="13"/>
  <c r="K275" i="13" s="1"/>
  <c r="D275" i="13"/>
  <c r="F275" i="13" s="1"/>
  <c r="J267" i="13"/>
  <c r="K267" i="13" s="1"/>
  <c r="D267" i="13"/>
  <c r="F267" i="13" s="1"/>
  <c r="J259" i="13"/>
  <c r="K259" i="13" s="1"/>
  <c r="D259" i="13"/>
  <c r="F259" i="13" s="1"/>
  <c r="J251" i="13"/>
  <c r="K251" i="13" s="1"/>
  <c r="D251" i="13"/>
  <c r="F251" i="13" s="1"/>
  <c r="J243" i="13"/>
  <c r="K243" i="13" s="1"/>
  <c r="D243" i="13"/>
  <c r="F243" i="13" s="1"/>
  <c r="J235" i="13"/>
  <c r="K235" i="13" s="1"/>
  <c r="D235" i="13"/>
  <c r="F235" i="13" s="1"/>
  <c r="J227" i="13"/>
  <c r="K227" i="13" s="1"/>
  <c r="D227" i="13"/>
  <c r="F227" i="13" s="1"/>
  <c r="J219" i="13"/>
  <c r="K219" i="13" s="1"/>
  <c r="D219" i="13"/>
  <c r="F219" i="13" s="1"/>
  <c r="J211" i="13"/>
  <c r="K211" i="13" s="1"/>
  <c r="D211" i="13"/>
  <c r="F211" i="13" s="1"/>
  <c r="J203" i="13"/>
  <c r="K203" i="13" s="1"/>
  <c r="D203" i="13"/>
  <c r="F203" i="13" s="1"/>
  <c r="J195" i="13"/>
  <c r="K195" i="13" s="1"/>
  <c r="D195" i="13"/>
  <c r="F195" i="13" s="1"/>
  <c r="J187" i="13"/>
  <c r="K187" i="13" s="1"/>
  <c r="D187" i="13"/>
  <c r="F187" i="13" s="1"/>
  <c r="J179" i="13"/>
  <c r="K179" i="13" s="1"/>
  <c r="D179" i="13"/>
  <c r="F179" i="13" s="1"/>
  <c r="J171" i="13"/>
  <c r="K171" i="13" s="1"/>
  <c r="D171" i="13"/>
  <c r="F171" i="13" s="1"/>
  <c r="J163" i="13"/>
  <c r="K163" i="13" s="1"/>
  <c r="D163" i="13"/>
  <c r="F163" i="13" s="1"/>
  <c r="J155" i="13"/>
  <c r="K155" i="13" s="1"/>
  <c r="D155" i="13"/>
  <c r="F155" i="13" s="1"/>
  <c r="J147" i="13"/>
  <c r="K147" i="13" s="1"/>
  <c r="D147" i="13"/>
  <c r="F147" i="13" s="1"/>
  <c r="J139" i="13"/>
  <c r="K139" i="13" s="1"/>
  <c r="D139" i="13"/>
  <c r="F139" i="13" s="1"/>
  <c r="J131" i="13"/>
  <c r="K131" i="13" s="1"/>
  <c r="D131" i="13"/>
  <c r="F131" i="13" s="1"/>
  <c r="J123" i="13"/>
  <c r="K123" i="13" s="1"/>
  <c r="D123" i="13"/>
  <c r="F123" i="13" s="1"/>
  <c r="J115" i="13"/>
  <c r="K115" i="13" s="1"/>
  <c r="D115" i="13"/>
  <c r="F115" i="13" s="1"/>
  <c r="E542" i="19"/>
  <c r="E539" i="19"/>
  <c r="E535" i="19"/>
  <c r="E531" i="19"/>
  <c r="E523" i="19"/>
  <c r="E522" i="19"/>
  <c r="E520" i="19"/>
  <c r="E516" i="19"/>
  <c r="J499" i="13"/>
  <c r="K499" i="13" s="1"/>
  <c r="D499" i="13"/>
  <c r="F499" i="13" s="1"/>
  <c r="J481" i="13"/>
  <c r="K481" i="13" s="1"/>
  <c r="D481" i="13"/>
  <c r="F481" i="13" s="1"/>
  <c r="J473" i="13"/>
  <c r="K473" i="13" s="1"/>
  <c r="D473" i="13"/>
  <c r="F473" i="13" s="1"/>
  <c r="J465" i="13"/>
  <c r="K465" i="13" s="1"/>
  <c r="D465" i="13"/>
  <c r="F465" i="13" s="1"/>
  <c r="J457" i="13"/>
  <c r="K457" i="13" s="1"/>
  <c r="D457" i="13"/>
  <c r="F457" i="13" s="1"/>
  <c r="J449" i="13"/>
  <c r="K449" i="13" s="1"/>
  <c r="D449" i="13"/>
  <c r="F449" i="13" s="1"/>
  <c r="J441" i="13"/>
  <c r="K441" i="13" s="1"/>
  <c r="D441" i="13"/>
  <c r="F441" i="13" s="1"/>
  <c r="J433" i="13"/>
  <c r="K433" i="13" s="1"/>
  <c r="D433" i="13"/>
  <c r="F433" i="13" s="1"/>
  <c r="E460" i="19"/>
  <c r="E452" i="19"/>
  <c r="E436" i="19"/>
  <c r="D425" i="13"/>
  <c r="D421" i="13"/>
  <c r="D417" i="13"/>
  <c r="D413" i="13"/>
  <c r="D409" i="13"/>
  <c r="D405" i="13"/>
  <c r="D401" i="13"/>
  <c r="D397" i="13"/>
  <c r="D393" i="13"/>
  <c r="D389" i="13"/>
  <c r="D385" i="13"/>
  <c r="D381" i="13"/>
  <c r="D377" i="13"/>
  <c r="D373" i="13"/>
  <c r="E372" i="19"/>
  <c r="D369" i="13"/>
  <c r="D365" i="13"/>
  <c r="D361" i="13"/>
  <c r="D357" i="13"/>
  <c r="D353" i="13"/>
  <c r="D349" i="13"/>
  <c r="D345" i="13"/>
  <c r="D341" i="13"/>
  <c r="D337" i="13"/>
  <c r="D333" i="13"/>
  <c r="D329" i="13"/>
  <c r="D325" i="13"/>
  <c r="E324" i="19"/>
  <c r="D321" i="13"/>
  <c r="D317" i="13"/>
  <c r="D313" i="13"/>
  <c r="D309" i="13"/>
  <c r="E308" i="19"/>
  <c r="D305" i="13"/>
  <c r="D301" i="13"/>
  <c r="E300" i="19"/>
  <c r="D297" i="13"/>
  <c r="D293" i="13"/>
  <c r="D289" i="13"/>
  <c r="D285" i="13"/>
  <c r="D281" i="13"/>
  <c r="D277" i="13"/>
  <c r="D273" i="13"/>
  <c r="D269" i="13"/>
  <c r="D265" i="13"/>
  <c r="D261" i="13"/>
  <c r="D257" i="13"/>
  <c r="D253" i="13"/>
  <c r="D249" i="13"/>
  <c r="D245" i="13"/>
  <c r="E244" i="19"/>
  <c r="D241" i="13"/>
  <c r="D237" i="13"/>
  <c r="D233" i="13"/>
  <c r="D229" i="13"/>
  <c r="D225" i="13"/>
  <c r="D221" i="13"/>
  <c r="D217" i="13"/>
  <c r="D213" i="13"/>
  <c r="D209" i="13"/>
  <c r="D205" i="13"/>
  <c r="E204" i="19"/>
  <c r="D201" i="13"/>
  <c r="D197" i="13"/>
  <c r="D193" i="13"/>
  <c r="D189" i="13"/>
  <c r="D185" i="13"/>
  <c r="D181" i="13"/>
  <c r="D177" i="13"/>
  <c r="D173" i="13"/>
  <c r="D169" i="13"/>
  <c r="D165" i="13"/>
  <c r="D161" i="13"/>
  <c r="D157" i="13"/>
  <c r="D153" i="13"/>
  <c r="D149" i="13"/>
  <c r="D145" i="13"/>
  <c r="D141" i="13"/>
  <c r="D137" i="13"/>
  <c r="D133" i="13"/>
  <c r="D129" i="13"/>
  <c r="D125" i="13"/>
  <c r="D121" i="13"/>
  <c r="D117" i="13"/>
  <c r="E507" i="19"/>
  <c r="E504" i="19"/>
  <c r="E486" i="19"/>
  <c r="E470" i="19"/>
  <c r="E466" i="19"/>
  <c r="E454" i="19"/>
  <c r="E434" i="19"/>
  <c r="E422" i="19"/>
  <c r="E414" i="19"/>
  <c r="E402" i="19"/>
  <c r="E390" i="19"/>
  <c r="E382" i="19"/>
  <c r="E358" i="19"/>
  <c r="E346" i="19"/>
  <c r="E342" i="19"/>
  <c r="E326" i="19"/>
  <c r="E282" i="19"/>
  <c r="E230" i="19"/>
  <c r="E214" i="19"/>
  <c r="E210" i="19"/>
  <c r="E198" i="19"/>
  <c r="E186" i="19"/>
  <c r="E178" i="19"/>
  <c r="E170" i="19"/>
  <c r="E142" i="19"/>
  <c r="E114" i="19"/>
  <c r="J79" i="13"/>
  <c r="K79" i="13" s="1"/>
  <c r="D79" i="13"/>
  <c r="F79" i="13" s="1"/>
  <c r="J75" i="13"/>
  <c r="K75" i="13" s="1"/>
  <c r="D75" i="13"/>
  <c r="F75" i="13" s="1"/>
  <c r="J71" i="13"/>
  <c r="K71" i="13" s="1"/>
  <c r="D71" i="13"/>
  <c r="F71" i="13" s="1"/>
  <c r="J67" i="13"/>
  <c r="K67" i="13" s="1"/>
  <c r="D67" i="13"/>
  <c r="F67" i="13" s="1"/>
  <c r="J63" i="13"/>
  <c r="K63" i="13" s="1"/>
  <c r="D63" i="13"/>
  <c r="F63" i="13" s="1"/>
  <c r="J59" i="13"/>
  <c r="K59" i="13" s="1"/>
  <c r="D59" i="13"/>
  <c r="F59" i="13" s="1"/>
  <c r="J55" i="13"/>
  <c r="K55" i="13" s="1"/>
  <c r="D55" i="13"/>
  <c r="F55" i="13" s="1"/>
  <c r="J51" i="13"/>
  <c r="K51" i="13" s="1"/>
  <c r="D51" i="13"/>
  <c r="F51" i="13" s="1"/>
  <c r="J47" i="13"/>
  <c r="K47" i="13" s="1"/>
  <c r="D47" i="13"/>
  <c r="F47" i="13" s="1"/>
  <c r="J43" i="13"/>
  <c r="K43" i="13" s="1"/>
  <c r="D43" i="13"/>
  <c r="F43" i="13" s="1"/>
  <c r="J39" i="13"/>
  <c r="K39" i="13" s="1"/>
  <c r="D39" i="13"/>
  <c r="F39" i="13" s="1"/>
  <c r="J35" i="13"/>
  <c r="K35" i="13" s="1"/>
  <c r="D35" i="13"/>
  <c r="F35" i="13" s="1"/>
  <c r="J31" i="13"/>
  <c r="K31" i="13" s="1"/>
  <c r="D31" i="13"/>
  <c r="F31" i="13" s="1"/>
  <c r="J27" i="13"/>
  <c r="K27" i="13" s="1"/>
  <c r="D27" i="13"/>
  <c r="F27" i="13" s="1"/>
  <c r="J23" i="13"/>
  <c r="K23" i="13" s="1"/>
  <c r="D23" i="13"/>
  <c r="F23" i="13" s="1"/>
  <c r="J19" i="13"/>
  <c r="K19" i="13" s="1"/>
  <c r="D19" i="13"/>
  <c r="F19" i="13" s="1"/>
  <c r="J15" i="13"/>
  <c r="K15" i="13" s="1"/>
  <c r="D15" i="13"/>
  <c r="F15" i="13" s="1"/>
  <c r="J11" i="13"/>
  <c r="K11" i="13" s="1"/>
  <c r="D11" i="13"/>
  <c r="F11" i="13" s="1"/>
  <c r="J7" i="13"/>
  <c r="K7" i="13" s="1"/>
  <c r="D7" i="13"/>
  <c r="F7" i="13" s="1"/>
  <c r="E108" i="19"/>
  <c r="E102" i="19"/>
  <c r="E98" i="19"/>
  <c r="E94" i="19"/>
  <c r="E86" i="19"/>
  <c r="E82" i="19"/>
  <c r="E78" i="19"/>
  <c r="E62" i="19"/>
  <c r="E77" i="19"/>
  <c r="E65" i="19"/>
  <c r="E72" i="19"/>
  <c r="G10" i="13" l="1"/>
  <c r="E10" i="19" s="1"/>
  <c r="G30" i="13"/>
  <c r="E30" i="19" s="1"/>
  <c r="G46" i="13"/>
  <c r="E46" i="19" s="1"/>
  <c r="G44" i="13"/>
  <c r="E44" i="19" s="1"/>
  <c r="G9" i="13"/>
  <c r="E9" i="19" s="1"/>
  <c r="G48" i="13"/>
  <c r="E48" i="19" s="1"/>
  <c r="G28" i="13"/>
  <c r="E28" i="19" s="1"/>
  <c r="G4" i="13"/>
  <c r="E4" i="19" s="1"/>
  <c r="G32" i="13"/>
  <c r="E32" i="19" s="1"/>
  <c r="G37" i="13"/>
  <c r="E37" i="19" s="1"/>
  <c r="G16" i="13"/>
  <c r="E16" i="19" s="1"/>
  <c r="G52" i="13"/>
  <c r="E52" i="19" s="1"/>
  <c r="G68" i="13"/>
  <c r="E68" i="19" s="1"/>
  <c r="G40" i="13"/>
  <c r="E40" i="19" s="1"/>
  <c r="G56" i="13"/>
  <c r="E56" i="19" s="1"/>
  <c r="G13" i="13"/>
  <c r="E13" i="19" s="1"/>
  <c r="G24" i="13"/>
  <c r="E24" i="19" s="1"/>
  <c r="G12" i="13"/>
  <c r="E12" i="19" s="1"/>
  <c r="G3" i="13"/>
  <c r="E3" i="19" s="1"/>
  <c r="G25" i="13"/>
  <c r="E25" i="19" s="1"/>
  <c r="G33" i="13"/>
  <c r="E33" i="19" s="1"/>
  <c r="G49" i="13"/>
  <c r="E49" i="19" s="1"/>
  <c r="G73" i="13"/>
  <c r="E73" i="19" s="1"/>
  <c r="G1380" i="13"/>
  <c r="E1380" i="19" s="1"/>
  <c r="G1412" i="13"/>
  <c r="E1412" i="19" s="1"/>
  <c r="G1458" i="13"/>
  <c r="E1458" i="19" s="1"/>
  <c r="G1536" i="13"/>
  <c r="E1536" i="19" s="1"/>
  <c r="G116" i="13"/>
  <c r="E116" i="19" s="1"/>
  <c r="G89" i="13"/>
  <c r="E89" i="19" s="1"/>
  <c r="G923" i="13"/>
  <c r="E923" i="19" s="1"/>
  <c r="G1296" i="13"/>
  <c r="E1296" i="19" s="1"/>
  <c r="G1311" i="13"/>
  <c r="E1311" i="19" s="1"/>
  <c r="G136" i="13"/>
  <c r="E136" i="19" s="1"/>
  <c r="G168" i="13"/>
  <c r="E168" i="19" s="1"/>
  <c r="G240" i="13"/>
  <c r="E240" i="19" s="1"/>
  <c r="G368" i="13"/>
  <c r="E368" i="19" s="1"/>
  <c r="G509" i="13"/>
  <c r="E509" i="19" s="1"/>
  <c r="G1047" i="13"/>
  <c r="E1047" i="19" s="1"/>
  <c r="G1328" i="13"/>
  <c r="E1328" i="19" s="1"/>
  <c r="G1372" i="13"/>
  <c r="E1372" i="19" s="1"/>
  <c r="G1404" i="13"/>
  <c r="E1404" i="19" s="1"/>
  <c r="G1436" i="13"/>
  <c r="E1436" i="19" s="1"/>
  <c r="G1464" i="13"/>
  <c r="E1464" i="19" s="1"/>
  <c r="G1496" i="13"/>
  <c r="E1496" i="19" s="1"/>
  <c r="G1518" i="13"/>
  <c r="E1518" i="19" s="1"/>
  <c r="G1549" i="13"/>
  <c r="E1549" i="19" s="1"/>
  <c r="G1562" i="13"/>
  <c r="E1562" i="19" s="1"/>
  <c r="G1567" i="13"/>
  <c r="E1567" i="19" s="1"/>
  <c r="G1581" i="13"/>
  <c r="E1581" i="19" s="1"/>
  <c r="G1598" i="13"/>
  <c r="E1598" i="19" s="1"/>
  <c r="G1603" i="13"/>
  <c r="E1603" i="19" s="1"/>
  <c r="G1617" i="13"/>
  <c r="E1617" i="19" s="1"/>
  <c r="G1630" i="13"/>
  <c r="E1630" i="19" s="1"/>
  <c r="G1635" i="13"/>
  <c r="E1635" i="19" s="1"/>
  <c r="G1649" i="13"/>
  <c r="E1649" i="19" s="1"/>
  <c r="G1662" i="13"/>
  <c r="E1662" i="19" s="1"/>
  <c r="G1667" i="13"/>
  <c r="E1667" i="19" s="1"/>
  <c r="G1681" i="13"/>
  <c r="E1681" i="19" s="1"/>
  <c r="G1694" i="13"/>
  <c r="E1694" i="19" s="1"/>
  <c r="G1699" i="13"/>
  <c r="E1699" i="19" s="1"/>
  <c r="G1713" i="13"/>
  <c r="E1713" i="19" s="1"/>
  <c r="G1732" i="13"/>
  <c r="E1732" i="19" s="1"/>
  <c r="G1764" i="13"/>
  <c r="E1764" i="19" s="1"/>
  <c r="G1796" i="13"/>
  <c r="E1796" i="19" s="1"/>
  <c r="G1828" i="13"/>
  <c r="E1828" i="19" s="1"/>
  <c r="G1845" i="13"/>
  <c r="E1845" i="19" s="1"/>
  <c r="G1872" i="13"/>
  <c r="E1872" i="19" s="1"/>
  <c r="G1904" i="13"/>
  <c r="E1904" i="19" s="1"/>
  <c r="G1936" i="13"/>
  <c r="E1936" i="19" s="1"/>
  <c r="G1968" i="13"/>
  <c r="E1968" i="19" s="1"/>
  <c r="G2000" i="13"/>
  <c r="E2000" i="19" s="1"/>
  <c r="G1504" i="13"/>
  <c r="E1504" i="19" s="1"/>
  <c r="G1364" i="13"/>
  <c r="E1364" i="19" s="1"/>
  <c r="G1396" i="13"/>
  <c r="E1396" i="19" s="1"/>
  <c r="G1428" i="13"/>
  <c r="E1428" i="19" s="1"/>
  <c r="G1444" i="13"/>
  <c r="E1444" i="19" s="1"/>
  <c r="G1528" i="13"/>
  <c r="E1528" i="19" s="1"/>
  <c r="G1461" i="13"/>
  <c r="E1461" i="19" s="1"/>
  <c r="G1470" i="13"/>
  <c r="E1470" i="19" s="1"/>
  <c r="G1491" i="13"/>
  <c r="E1491" i="19" s="1"/>
  <c r="G1543" i="13"/>
  <c r="E1543" i="19" s="1"/>
  <c r="G1557" i="13"/>
  <c r="E1557" i="19" s="1"/>
  <c r="G1570" i="13"/>
  <c r="E1570" i="19" s="1"/>
  <c r="G1575" i="13"/>
  <c r="E1575" i="19" s="1"/>
  <c r="G1606" i="13"/>
  <c r="E1606" i="19" s="1"/>
  <c r="G1611" i="13"/>
  <c r="E1611" i="19" s="1"/>
  <c r="G1625" i="13"/>
  <c r="E1625" i="19" s="1"/>
  <c r="G1638" i="13"/>
  <c r="E1638" i="19" s="1"/>
  <c r="G1643" i="13"/>
  <c r="E1643" i="19" s="1"/>
  <c r="G1657" i="13"/>
  <c r="E1657" i="19" s="1"/>
  <c r="G1670" i="13"/>
  <c r="E1670" i="19" s="1"/>
  <c r="G1675" i="13"/>
  <c r="E1675" i="19" s="1"/>
  <c r="G1689" i="13"/>
  <c r="E1689" i="19" s="1"/>
  <c r="G1702" i="13"/>
  <c r="E1702" i="19" s="1"/>
  <c r="G1707" i="13"/>
  <c r="E1707" i="19" s="1"/>
  <c r="G1721" i="13"/>
  <c r="E1721" i="19" s="1"/>
  <c r="G1740" i="13"/>
  <c r="E1740" i="19" s="1"/>
  <c r="G1772" i="13"/>
  <c r="E1772" i="19" s="1"/>
  <c r="G1804" i="13"/>
  <c r="E1804" i="19" s="1"/>
  <c r="G1836" i="13"/>
  <c r="E1836" i="19" s="1"/>
  <c r="G1853" i="13"/>
  <c r="E1853" i="19" s="1"/>
  <c r="G1880" i="13"/>
  <c r="E1880" i="19" s="1"/>
  <c r="G1912" i="13"/>
  <c r="E1912" i="19" s="1"/>
  <c r="G1944" i="13"/>
  <c r="E1944" i="19" s="1"/>
  <c r="G1976" i="13"/>
  <c r="E1976" i="19" s="1"/>
  <c r="G903" i="13"/>
  <c r="E903" i="19" s="1"/>
  <c r="G1376" i="13"/>
  <c r="E1376" i="19" s="1"/>
  <c r="G1472" i="13"/>
  <c r="E1472" i="19" s="1"/>
  <c r="G1520" i="13"/>
  <c r="E1520" i="19" s="1"/>
  <c r="G1356" i="13"/>
  <c r="E1356" i="19" s="1"/>
  <c r="G1388" i="13"/>
  <c r="E1388" i="19" s="1"/>
  <c r="G1420" i="13"/>
  <c r="E1420" i="19" s="1"/>
  <c r="G1480" i="13"/>
  <c r="E1480" i="19" s="1"/>
  <c r="G1488" i="13"/>
  <c r="E1488" i="19" s="1"/>
  <c r="G1512" i="13"/>
  <c r="E1512" i="19" s="1"/>
  <c r="G1489" i="13"/>
  <c r="E1489" i="19" s="1"/>
  <c r="G1502" i="13"/>
  <c r="E1502" i="19" s="1"/>
  <c r="G1534" i="13"/>
  <c r="E1534" i="19" s="1"/>
  <c r="G1546" i="13"/>
  <c r="E1546" i="19" s="1"/>
  <c r="G1551" i="13"/>
  <c r="E1551" i="19" s="1"/>
  <c r="G1565" i="13"/>
  <c r="E1565" i="19" s="1"/>
  <c r="G1578" i="13"/>
  <c r="E1578" i="19" s="1"/>
  <c r="G1583" i="13"/>
  <c r="E1583" i="19" s="1"/>
  <c r="G1601" i="13"/>
  <c r="E1601" i="19" s="1"/>
  <c r="G1614" i="13"/>
  <c r="E1614" i="19" s="1"/>
  <c r="G1619" i="13"/>
  <c r="E1619" i="19" s="1"/>
  <c r="G1633" i="13"/>
  <c r="E1633" i="19" s="1"/>
  <c r="G1646" i="13"/>
  <c r="E1646" i="19" s="1"/>
  <c r="G1651" i="13"/>
  <c r="E1651" i="19" s="1"/>
  <c r="G1665" i="13"/>
  <c r="E1665" i="19" s="1"/>
  <c r="G1678" i="13"/>
  <c r="E1678" i="19" s="1"/>
  <c r="G1683" i="13"/>
  <c r="E1683" i="19" s="1"/>
  <c r="G1697" i="13"/>
  <c r="E1697" i="19" s="1"/>
  <c r="G1710" i="13"/>
  <c r="E1710" i="19" s="1"/>
  <c r="G1715" i="13"/>
  <c r="E1715" i="19" s="1"/>
  <c r="G1748" i="13"/>
  <c r="E1748" i="19" s="1"/>
  <c r="G1780" i="13"/>
  <c r="E1780" i="19" s="1"/>
  <c r="G1812" i="13"/>
  <c r="E1812" i="19" s="1"/>
  <c r="G1842" i="13"/>
  <c r="E1842" i="19" s="1"/>
  <c r="G1847" i="13"/>
  <c r="E1847" i="19" s="1"/>
  <c r="G1856" i="13"/>
  <c r="E1856" i="19" s="1"/>
  <c r="G1888" i="13"/>
  <c r="E1888" i="19" s="1"/>
  <c r="G1920" i="13"/>
  <c r="E1920" i="19" s="1"/>
  <c r="G1952" i="13"/>
  <c r="E1952" i="19" s="1"/>
  <c r="G1984" i="13"/>
  <c r="E1984" i="19" s="1"/>
  <c r="G1541" i="13"/>
  <c r="E1541" i="19" s="1"/>
  <c r="G1554" i="13"/>
  <c r="E1554" i="19" s="1"/>
  <c r="G1559" i="13"/>
  <c r="E1559" i="19" s="1"/>
  <c r="G1573" i="13"/>
  <c r="E1573" i="19" s="1"/>
  <c r="G1592" i="13"/>
  <c r="E1592" i="19" s="1"/>
  <c r="G1609" i="13"/>
  <c r="E1609" i="19" s="1"/>
  <c r="G1622" i="13"/>
  <c r="E1622" i="19" s="1"/>
  <c r="G1627" i="13"/>
  <c r="E1627" i="19" s="1"/>
  <c r="G1641" i="13"/>
  <c r="E1641" i="19" s="1"/>
  <c r="G1654" i="13"/>
  <c r="E1654" i="19" s="1"/>
  <c r="G1659" i="13"/>
  <c r="E1659" i="19" s="1"/>
  <c r="G1673" i="13"/>
  <c r="E1673" i="19" s="1"/>
  <c r="G1686" i="13"/>
  <c r="E1686" i="19" s="1"/>
  <c r="G1691" i="13"/>
  <c r="E1691" i="19" s="1"/>
  <c r="G1705" i="13"/>
  <c r="E1705" i="19" s="1"/>
  <c r="G1718" i="13"/>
  <c r="E1718" i="19" s="1"/>
  <c r="G1723" i="13"/>
  <c r="E1723" i="19" s="1"/>
  <c r="G1756" i="13"/>
  <c r="E1756" i="19" s="1"/>
  <c r="G1788" i="13"/>
  <c r="E1788" i="19" s="1"/>
  <c r="G1820" i="13"/>
  <c r="E1820" i="19" s="1"/>
  <c r="G1850" i="13"/>
  <c r="E1850" i="19" s="1"/>
  <c r="G1864" i="13"/>
  <c r="E1864" i="19" s="1"/>
  <c r="G1896" i="13"/>
  <c r="E1896" i="19" s="1"/>
  <c r="G1928" i="13"/>
  <c r="E1928" i="19" s="1"/>
  <c r="G1960" i="13"/>
  <c r="E1960" i="19" s="1"/>
  <c r="G1992" i="13"/>
  <c r="E1992" i="19" s="1"/>
  <c r="G991" i="13"/>
  <c r="E991" i="19" s="1"/>
  <c r="G1303" i="13"/>
  <c r="E1303" i="19" s="1"/>
  <c r="G1354" i="13"/>
  <c r="E1354" i="19" s="1"/>
  <c r="G123" i="13"/>
  <c r="G139" i="13"/>
  <c r="G155" i="13"/>
  <c r="G171" i="13"/>
  <c r="G187" i="13"/>
  <c r="G203" i="13"/>
  <c r="G219" i="13"/>
  <c r="G235" i="13"/>
  <c r="G251" i="13"/>
  <c r="G267" i="13"/>
  <c r="G283" i="13"/>
  <c r="G299" i="13"/>
  <c r="G315" i="13"/>
  <c r="G331" i="13"/>
  <c r="G347" i="13"/>
  <c r="G363" i="13"/>
  <c r="G379" i="13"/>
  <c r="G395" i="13"/>
  <c r="G411" i="13"/>
  <c r="G427" i="13"/>
  <c r="G443" i="13"/>
  <c r="G459" i="13"/>
  <c r="G475" i="13"/>
  <c r="G495" i="13"/>
  <c r="G140" i="13"/>
  <c r="E140" i="19" s="1"/>
  <c r="G987" i="13"/>
  <c r="E987" i="19" s="1"/>
  <c r="G95" i="13"/>
  <c r="E95" i="19" s="1"/>
  <c r="G1300" i="13"/>
  <c r="E1300" i="19" s="1"/>
  <c r="G120" i="13"/>
  <c r="E120" i="19" s="1"/>
  <c r="G152" i="13"/>
  <c r="E152" i="19" s="1"/>
  <c r="G184" i="13"/>
  <c r="E184" i="19" s="1"/>
  <c r="G304" i="13"/>
  <c r="E304" i="19" s="1"/>
  <c r="G432" i="13"/>
  <c r="E432" i="19" s="1"/>
  <c r="G1015" i="13"/>
  <c r="E1015" i="19" s="1"/>
  <c r="G1294" i="13"/>
  <c r="E1294" i="19" s="1"/>
  <c r="G1332" i="13"/>
  <c r="E1332" i="19" s="1"/>
  <c r="G999" i="13"/>
  <c r="E999" i="19" s="1"/>
  <c r="G927" i="13"/>
  <c r="E927" i="19" s="1"/>
  <c r="G1307" i="13"/>
  <c r="E1307" i="19" s="1"/>
  <c r="G1349" i="13"/>
  <c r="E1349" i="19" s="1"/>
  <c r="G1340" i="13"/>
  <c r="E1340" i="19" s="1"/>
  <c r="G1346" i="13"/>
  <c r="E1346" i="19" s="1"/>
  <c r="G1351" i="13"/>
  <c r="E1351" i="19" s="1"/>
  <c r="G1350" i="13"/>
  <c r="E1350" i="19" s="1"/>
  <c r="G11" i="13"/>
  <c r="E11" i="19" s="1"/>
  <c r="G27" i="13"/>
  <c r="G43" i="13"/>
  <c r="E43" i="19" s="1"/>
  <c r="G59" i="13"/>
  <c r="E59" i="19" s="1"/>
  <c r="G75" i="13"/>
  <c r="E75" i="19" s="1"/>
  <c r="G1321" i="13"/>
  <c r="G1337" i="13"/>
  <c r="E1337" i="19" s="1"/>
  <c r="G532" i="13"/>
  <c r="E532" i="19" s="1"/>
  <c r="G81" i="13"/>
  <c r="E81" i="19" s="1"/>
  <c r="G88" i="13"/>
  <c r="E88" i="19" s="1"/>
  <c r="G150" i="13"/>
  <c r="E150" i="19" s="1"/>
  <c r="G254" i="13"/>
  <c r="E254" i="19" s="1"/>
  <c r="G318" i="13"/>
  <c r="E318" i="19" s="1"/>
  <c r="G514" i="13"/>
  <c r="E514" i="19" s="1"/>
  <c r="G505" i="13"/>
  <c r="E505" i="19" s="1"/>
  <c r="G537" i="13"/>
  <c r="E537" i="19" s="1"/>
  <c r="G939" i="13"/>
  <c r="E939" i="19" s="1"/>
  <c r="G1035" i="13"/>
  <c r="E1035" i="19" s="1"/>
  <c r="G1304" i="13"/>
  <c r="E1304" i="19" s="1"/>
  <c r="G907" i="13"/>
  <c r="E907" i="19" s="1"/>
  <c r="G1141" i="13"/>
  <c r="E1141" i="19" s="1"/>
  <c r="G1237" i="13"/>
  <c r="E1237" i="19" s="1"/>
  <c r="G915" i="13"/>
  <c r="E915" i="19" s="1"/>
  <c r="G1343" i="13"/>
  <c r="E1343" i="19" s="1"/>
  <c r="G1345" i="13"/>
  <c r="E1345" i="19" s="1"/>
  <c r="G508" i="13"/>
  <c r="E508" i="19" s="1"/>
  <c r="G540" i="13"/>
  <c r="E540" i="19" s="1"/>
  <c r="G97" i="13"/>
  <c r="E97" i="19" s="1"/>
  <c r="G148" i="13"/>
  <c r="E148" i="19" s="1"/>
  <c r="G84" i="13"/>
  <c r="E84" i="19" s="1"/>
  <c r="G126" i="13"/>
  <c r="E126" i="19" s="1"/>
  <c r="G158" i="13"/>
  <c r="E158" i="19" s="1"/>
  <c r="G270" i="13"/>
  <c r="E270" i="19" s="1"/>
  <c r="G506" i="13"/>
  <c r="E506" i="19" s="1"/>
  <c r="G538" i="13"/>
  <c r="E538" i="19" s="1"/>
  <c r="G83" i="13"/>
  <c r="E83" i="19" s="1"/>
  <c r="G99" i="13"/>
  <c r="E99" i="19" s="1"/>
  <c r="G200" i="13"/>
  <c r="E200" i="19" s="1"/>
  <c r="G264" i="13"/>
  <c r="E264" i="19" s="1"/>
  <c r="G328" i="13"/>
  <c r="E328" i="19" s="1"/>
  <c r="G392" i="13"/>
  <c r="E392" i="19" s="1"/>
  <c r="G456" i="13"/>
  <c r="E456" i="19" s="1"/>
  <c r="G521" i="13"/>
  <c r="E521" i="19" s="1"/>
  <c r="G971" i="13"/>
  <c r="E971" i="19" s="1"/>
  <c r="G1173" i="13"/>
  <c r="E1173" i="19" s="1"/>
  <c r="G1269" i="13"/>
  <c r="E1269" i="19" s="1"/>
  <c r="G1308" i="13"/>
  <c r="E1308" i="19" s="1"/>
  <c r="G1335" i="13"/>
  <c r="E1335" i="19" s="1"/>
  <c r="G1341" i="13"/>
  <c r="E1341" i="19" s="1"/>
  <c r="G1353" i="13"/>
  <c r="E1353" i="19" s="1"/>
  <c r="G449" i="13"/>
  <c r="G481" i="13"/>
  <c r="G499" i="13"/>
  <c r="G902" i="13"/>
  <c r="G918" i="13"/>
  <c r="G934" i="13"/>
  <c r="G950" i="13"/>
  <c r="G966" i="13"/>
  <c r="G982" i="13"/>
  <c r="G998" i="13"/>
  <c r="G1014" i="13"/>
  <c r="G1030" i="13"/>
  <c r="G1046" i="13"/>
  <c r="G1066" i="13"/>
  <c r="G1098" i="13"/>
  <c r="G1130" i="13"/>
  <c r="G1194" i="13"/>
  <c r="G1258" i="13"/>
  <c r="G1289" i="13"/>
  <c r="G250" i="13"/>
  <c r="E250" i="19" s="1"/>
  <c r="G314" i="13"/>
  <c r="E314" i="19" s="1"/>
  <c r="G378" i="13"/>
  <c r="E378" i="19" s="1"/>
  <c r="G442" i="13"/>
  <c r="E442" i="19" s="1"/>
  <c r="G85" i="13"/>
  <c r="E85" i="19" s="1"/>
  <c r="G109" i="13"/>
  <c r="E109" i="19" s="1"/>
  <c r="G172" i="13"/>
  <c r="E172" i="19" s="1"/>
  <c r="G212" i="13"/>
  <c r="E212" i="19" s="1"/>
  <c r="G276" i="13"/>
  <c r="E276" i="19" s="1"/>
  <c r="G340" i="13"/>
  <c r="E340" i="19" s="1"/>
  <c r="G404" i="13"/>
  <c r="E404" i="19" s="1"/>
  <c r="G468" i="13"/>
  <c r="E468" i="19" s="1"/>
  <c r="G492" i="13"/>
  <c r="E492" i="19" s="1"/>
  <c r="G1003" i="13"/>
  <c r="E1003" i="19" s="1"/>
  <c r="G144" i="13"/>
  <c r="E144" i="19" s="1"/>
  <c r="G176" i="13"/>
  <c r="E176" i="19" s="1"/>
  <c r="G224" i="13"/>
  <c r="E224" i="19" s="1"/>
  <c r="G288" i="13"/>
  <c r="E288" i="19" s="1"/>
  <c r="G352" i="13"/>
  <c r="E352" i="19" s="1"/>
  <c r="G416" i="13"/>
  <c r="E416" i="19" s="1"/>
  <c r="G480" i="13"/>
  <c r="E480" i="19" s="1"/>
  <c r="G533" i="13"/>
  <c r="E533" i="19" s="1"/>
  <c r="G947" i="13"/>
  <c r="E947" i="19" s="1"/>
  <c r="G100" i="13"/>
  <c r="E100" i="19" s="1"/>
  <c r="G111" i="13"/>
  <c r="E111" i="19" s="1"/>
  <c r="G248" i="13"/>
  <c r="E248" i="19" s="1"/>
  <c r="G312" i="13"/>
  <c r="E312" i="19" s="1"/>
  <c r="G376" i="13"/>
  <c r="E376" i="19" s="1"/>
  <c r="G440" i="13"/>
  <c r="E440" i="19" s="1"/>
  <c r="G513" i="13"/>
  <c r="E513" i="19" s="1"/>
  <c r="G545" i="13"/>
  <c r="E545" i="19" s="1"/>
  <c r="G1007" i="13"/>
  <c r="E1007" i="19" s="1"/>
  <c r="G1312" i="13"/>
  <c r="E1312" i="19" s="1"/>
  <c r="G1327" i="13"/>
  <c r="E1327" i="19" s="1"/>
  <c r="G1023" i="13"/>
  <c r="E1023" i="19" s="1"/>
  <c r="G1059" i="13"/>
  <c r="E1059" i="19" s="1"/>
  <c r="G1299" i="13"/>
  <c r="E1299" i="19" s="1"/>
  <c r="G935" i="13"/>
  <c r="E935" i="19" s="1"/>
  <c r="G118" i="13"/>
  <c r="E118" i="19" s="1"/>
  <c r="G182" i="13"/>
  <c r="E182" i="19" s="1"/>
  <c r="G206" i="13"/>
  <c r="E206" i="19" s="1"/>
  <c r="G334" i="13"/>
  <c r="E334" i="19" s="1"/>
  <c r="G462" i="13"/>
  <c r="E462" i="19" s="1"/>
  <c r="G967" i="13"/>
  <c r="E967" i="19" s="1"/>
  <c r="G1298" i="13"/>
  <c r="E1298" i="19" s="1"/>
  <c r="G1206" i="13"/>
  <c r="G496" i="13"/>
  <c r="G1126" i="13"/>
  <c r="G1254" i="13"/>
  <c r="E1254" i="19" s="1"/>
  <c r="G1306" i="13"/>
  <c r="E1306" i="19" s="1"/>
  <c r="G1338" i="13"/>
  <c r="E1338" i="19" s="1"/>
  <c r="G234" i="13"/>
  <c r="E234" i="19" s="1"/>
  <c r="G298" i="13"/>
  <c r="E298" i="19" s="1"/>
  <c r="G362" i="13"/>
  <c r="E362" i="19" s="1"/>
  <c r="G426" i="13"/>
  <c r="E426" i="19" s="1"/>
  <c r="G228" i="13"/>
  <c r="E228" i="19" s="1"/>
  <c r="G292" i="13"/>
  <c r="E292" i="19" s="1"/>
  <c r="G356" i="13"/>
  <c r="E356" i="19" s="1"/>
  <c r="G420" i="13"/>
  <c r="E420" i="19" s="1"/>
  <c r="G484" i="13"/>
  <c r="E484" i="19" s="1"/>
  <c r="G500" i="13"/>
  <c r="E500" i="19" s="1"/>
  <c r="G911" i="13"/>
  <c r="E911" i="19" s="1"/>
  <c r="G104" i="13"/>
  <c r="E104" i="19" s="1"/>
  <c r="G1302" i="13"/>
  <c r="E1302" i="19" s="1"/>
  <c r="G103" i="13"/>
  <c r="E103" i="19" s="1"/>
  <c r="G216" i="13"/>
  <c r="E216" i="19" s="1"/>
  <c r="G280" i="13"/>
  <c r="E280" i="19" s="1"/>
  <c r="G344" i="13"/>
  <c r="E344" i="19" s="1"/>
  <c r="G408" i="13"/>
  <c r="E408" i="19" s="1"/>
  <c r="G472" i="13"/>
  <c r="E472" i="19" s="1"/>
  <c r="G529" i="13"/>
  <c r="E529" i="19" s="1"/>
  <c r="G1039" i="13"/>
  <c r="E1039" i="19" s="1"/>
  <c r="G1316" i="13"/>
  <c r="E1316" i="19" s="1"/>
  <c r="G1331" i="13"/>
  <c r="E1331" i="19" s="1"/>
  <c r="G1055" i="13"/>
  <c r="E1055" i="19" s="1"/>
  <c r="G1295" i="13"/>
  <c r="E1295" i="19" s="1"/>
  <c r="G1310" i="13"/>
  <c r="E1310" i="19" s="1"/>
  <c r="F229" i="13"/>
  <c r="G229" i="13"/>
  <c r="E229" i="19" s="1"/>
  <c r="F237" i="13"/>
  <c r="G237" i="13"/>
  <c r="E237" i="19" s="1"/>
  <c r="F245" i="13"/>
  <c r="G245" i="13"/>
  <c r="E245" i="19" s="1"/>
  <c r="F253" i="13"/>
  <c r="G253" i="13"/>
  <c r="E253" i="19" s="1"/>
  <c r="F261" i="13"/>
  <c r="G261" i="13"/>
  <c r="F269" i="13"/>
  <c r="G269" i="13"/>
  <c r="E269" i="19" s="1"/>
  <c r="F277" i="13"/>
  <c r="G277" i="13"/>
  <c r="E277" i="19" s="1"/>
  <c r="F285" i="13"/>
  <c r="G285" i="13"/>
  <c r="E285" i="19" s="1"/>
  <c r="F293" i="13"/>
  <c r="G293" i="13"/>
  <c r="E293" i="19" s="1"/>
  <c r="F301" i="13"/>
  <c r="G301" i="13"/>
  <c r="E301" i="19" s="1"/>
  <c r="F309" i="13"/>
  <c r="G309" i="13"/>
  <c r="F317" i="13"/>
  <c r="G317" i="13"/>
  <c r="E317" i="19" s="1"/>
  <c r="F325" i="13"/>
  <c r="G325" i="13"/>
  <c r="E325" i="19" s="1"/>
  <c r="F333" i="13"/>
  <c r="G333" i="13"/>
  <c r="E333" i="19" s="1"/>
  <c r="F341" i="13"/>
  <c r="G341" i="13"/>
  <c r="E341" i="19" s="1"/>
  <c r="F349" i="13"/>
  <c r="G349" i="13"/>
  <c r="E349" i="19" s="1"/>
  <c r="F357" i="13"/>
  <c r="G357" i="13"/>
  <c r="E357" i="19" s="1"/>
  <c r="F365" i="13"/>
  <c r="G365" i="13"/>
  <c r="E365" i="19" s="1"/>
  <c r="F373" i="13"/>
  <c r="G373" i="13"/>
  <c r="E373" i="19" s="1"/>
  <c r="F381" i="13"/>
  <c r="G381" i="13"/>
  <c r="E381" i="19" s="1"/>
  <c r="F401" i="13"/>
  <c r="G401" i="13"/>
  <c r="E401" i="19" s="1"/>
  <c r="F409" i="13"/>
  <c r="G409" i="13"/>
  <c r="E409" i="19" s="1"/>
  <c r="F417" i="13"/>
  <c r="G417" i="13"/>
  <c r="E417" i="19" s="1"/>
  <c r="G433" i="13"/>
  <c r="E433" i="19" s="1"/>
  <c r="G465" i="13"/>
  <c r="E465" i="19" s="1"/>
  <c r="G19" i="13"/>
  <c r="E19" i="19" s="1"/>
  <c r="G35" i="13"/>
  <c r="E35" i="19" s="1"/>
  <c r="G51" i="13"/>
  <c r="E51" i="19" s="1"/>
  <c r="G67" i="13"/>
  <c r="E67" i="19" s="1"/>
  <c r="F117" i="13"/>
  <c r="G117" i="13"/>
  <c r="E117" i="19" s="1"/>
  <c r="F125" i="13"/>
  <c r="G125" i="13"/>
  <c r="E125" i="19" s="1"/>
  <c r="F133" i="13"/>
  <c r="G133" i="13"/>
  <c r="E133" i="19" s="1"/>
  <c r="F141" i="13"/>
  <c r="G141" i="13"/>
  <c r="E141" i="19" s="1"/>
  <c r="F149" i="13"/>
  <c r="G149" i="13"/>
  <c r="E149" i="19" s="1"/>
  <c r="F157" i="13"/>
  <c r="G157" i="13"/>
  <c r="E157" i="19" s="1"/>
  <c r="F165" i="13"/>
  <c r="G165" i="13"/>
  <c r="E165" i="19" s="1"/>
  <c r="F173" i="13"/>
  <c r="G173" i="13"/>
  <c r="E173" i="19" s="1"/>
  <c r="F181" i="13"/>
  <c r="G181" i="13"/>
  <c r="E181" i="19" s="1"/>
  <c r="F189" i="13"/>
  <c r="G189" i="13"/>
  <c r="E189" i="19" s="1"/>
  <c r="F197" i="13"/>
  <c r="G197" i="13"/>
  <c r="E197" i="19" s="1"/>
  <c r="F205" i="13"/>
  <c r="G205" i="13"/>
  <c r="E205" i="19" s="1"/>
  <c r="F213" i="13"/>
  <c r="G213" i="13"/>
  <c r="F221" i="13"/>
  <c r="G221" i="13"/>
  <c r="E221" i="19" s="1"/>
  <c r="F385" i="13"/>
  <c r="G385" i="13"/>
  <c r="E385" i="19" s="1"/>
  <c r="F393" i="13"/>
  <c r="G393" i="13"/>
  <c r="E393" i="19" s="1"/>
  <c r="F233" i="13"/>
  <c r="G233" i="13"/>
  <c r="E233" i="19" s="1"/>
  <c r="F241" i="13"/>
  <c r="G241" i="13"/>
  <c r="E241" i="19" s="1"/>
  <c r="F249" i="13"/>
  <c r="G249" i="13"/>
  <c r="E249" i="19" s="1"/>
  <c r="F257" i="13"/>
  <c r="G257" i="13"/>
  <c r="E257" i="19" s="1"/>
  <c r="F265" i="13"/>
  <c r="G265" i="13"/>
  <c r="E265" i="19" s="1"/>
  <c r="F273" i="13"/>
  <c r="G273" i="13"/>
  <c r="E273" i="19" s="1"/>
  <c r="F281" i="13"/>
  <c r="G281" i="13"/>
  <c r="E281" i="19" s="1"/>
  <c r="F289" i="13"/>
  <c r="G289" i="13"/>
  <c r="E289" i="19" s="1"/>
  <c r="F297" i="13"/>
  <c r="G297" i="13"/>
  <c r="E297" i="19" s="1"/>
  <c r="F305" i="13"/>
  <c r="G305" i="13"/>
  <c r="E305" i="19" s="1"/>
  <c r="F313" i="13"/>
  <c r="G313" i="13"/>
  <c r="E313" i="19" s="1"/>
  <c r="F321" i="13"/>
  <c r="G321" i="13"/>
  <c r="E321" i="19" s="1"/>
  <c r="F329" i="13"/>
  <c r="G329" i="13"/>
  <c r="E329" i="19" s="1"/>
  <c r="F337" i="13"/>
  <c r="G337" i="13"/>
  <c r="E337" i="19" s="1"/>
  <c r="F345" i="13"/>
  <c r="G345" i="13"/>
  <c r="E345" i="19" s="1"/>
  <c r="F353" i="13"/>
  <c r="G353" i="13"/>
  <c r="E353" i="19" s="1"/>
  <c r="F361" i="13"/>
  <c r="G361" i="13"/>
  <c r="E361" i="19" s="1"/>
  <c r="F369" i="13"/>
  <c r="G369" i="13"/>
  <c r="E369" i="19" s="1"/>
  <c r="F377" i="13"/>
  <c r="G377" i="13"/>
  <c r="E377" i="19" s="1"/>
  <c r="F405" i="13"/>
  <c r="G405" i="13"/>
  <c r="E405" i="19" s="1"/>
  <c r="F413" i="13"/>
  <c r="G413" i="13"/>
  <c r="E413" i="19" s="1"/>
  <c r="F421" i="13"/>
  <c r="G421" i="13"/>
  <c r="E421" i="19" s="1"/>
  <c r="G7" i="13"/>
  <c r="E7" i="19" s="1"/>
  <c r="G15" i="13"/>
  <c r="E15" i="19" s="1"/>
  <c r="G23" i="13"/>
  <c r="E23" i="19" s="1"/>
  <c r="G31" i="13"/>
  <c r="E31" i="19" s="1"/>
  <c r="G39" i="13"/>
  <c r="E39" i="19" s="1"/>
  <c r="G47" i="13"/>
  <c r="E47" i="19" s="1"/>
  <c r="G55" i="13"/>
  <c r="E55" i="19" s="1"/>
  <c r="G63" i="13"/>
  <c r="E63" i="19" s="1"/>
  <c r="G71" i="13"/>
  <c r="E71" i="19" s="1"/>
  <c r="G79" i="13"/>
  <c r="E79" i="19" s="1"/>
  <c r="F121" i="13"/>
  <c r="G121" i="13"/>
  <c r="E121" i="19" s="1"/>
  <c r="F129" i="13"/>
  <c r="G129" i="13"/>
  <c r="E129" i="19" s="1"/>
  <c r="F137" i="13"/>
  <c r="G137" i="13"/>
  <c r="E137" i="19" s="1"/>
  <c r="F145" i="13"/>
  <c r="G145" i="13"/>
  <c r="E145" i="19" s="1"/>
  <c r="F153" i="13"/>
  <c r="G153" i="13"/>
  <c r="E153" i="19" s="1"/>
  <c r="F161" i="13"/>
  <c r="G161" i="13"/>
  <c r="E161" i="19" s="1"/>
  <c r="F169" i="13"/>
  <c r="G169" i="13"/>
  <c r="E169" i="19" s="1"/>
  <c r="F177" i="13"/>
  <c r="G177" i="13"/>
  <c r="E177" i="19" s="1"/>
  <c r="F185" i="13"/>
  <c r="G185" i="13"/>
  <c r="E185" i="19" s="1"/>
  <c r="F193" i="13"/>
  <c r="G193" i="13"/>
  <c r="E193" i="19" s="1"/>
  <c r="F201" i="13"/>
  <c r="G201" i="13"/>
  <c r="E201" i="19" s="1"/>
  <c r="F209" i="13"/>
  <c r="G209" i="13"/>
  <c r="E209" i="19" s="1"/>
  <c r="F217" i="13"/>
  <c r="G217" i="13"/>
  <c r="E217" i="19" s="1"/>
  <c r="F225" i="13"/>
  <c r="G225" i="13"/>
  <c r="E225" i="19" s="1"/>
  <c r="F389" i="13"/>
  <c r="G389" i="13"/>
  <c r="E389" i="19" s="1"/>
  <c r="F397" i="13"/>
  <c r="G397" i="13"/>
  <c r="E397" i="19" s="1"/>
  <c r="F425" i="13"/>
  <c r="G425" i="13"/>
  <c r="E425" i="19" s="1"/>
  <c r="F548" i="13"/>
  <c r="G548" i="13"/>
  <c r="E548" i="19" s="1"/>
  <c r="F552" i="13"/>
  <c r="G552" i="13"/>
  <c r="E552" i="19" s="1"/>
  <c r="F556" i="13"/>
  <c r="G556" i="13"/>
  <c r="E556" i="19" s="1"/>
  <c r="F560" i="13"/>
  <c r="G560" i="13"/>
  <c r="E560" i="19" s="1"/>
  <c r="F564" i="13"/>
  <c r="G564" i="13"/>
  <c r="E564" i="19" s="1"/>
  <c r="F568" i="13"/>
  <c r="G568" i="13"/>
  <c r="E568" i="19" s="1"/>
  <c r="F572" i="13"/>
  <c r="G572" i="13"/>
  <c r="E572" i="19" s="1"/>
  <c r="F576" i="13"/>
  <c r="G576" i="13"/>
  <c r="E576" i="19" s="1"/>
  <c r="F580" i="13"/>
  <c r="G580" i="13"/>
  <c r="F584" i="13"/>
  <c r="G584" i="13"/>
  <c r="E584" i="19" s="1"/>
  <c r="F588" i="13"/>
  <c r="G588" i="13"/>
  <c r="E588" i="19" s="1"/>
  <c r="F592" i="13"/>
  <c r="G592" i="13"/>
  <c r="E592" i="19" s="1"/>
  <c r="F596" i="13"/>
  <c r="G596" i="13"/>
  <c r="E596" i="19" s="1"/>
  <c r="F600" i="13"/>
  <c r="G600" i="13"/>
  <c r="E600" i="19" s="1"/>
  <c r="F604" i="13"/>
  <c r="G604" i="13"/>
  <c r="E604" i="19" s="1"/>
  <c r="F608" i="13"/>
  <c r="G608" i="13"/>
  <c r="E608" i="19" s="1"/>
  <c r="F612" i="13"/>
  <c r="G612" i="13"/>
  <c r="F616" i="13"/>
  <c r="G616" i="13"/>
  <c r="E616" i="19" s="1"/>
  <c r="F620" i="13"/>
  <c r="G620" i="13"/>
  <c r="E620" i="19" s="1"/>
  <c r="F624" i="13"/>
  <c r="G624" i="13"/>
  <c r="E624" i="19" s="1"/>
  <c r="F628" i="13"/>
  <c r="G628" i="13"/>
  <c r="E628" i="19" s="1"/>
  <c r="F632" i="13"/>
  <c r="G632" i="13"/>
  <c r="E632" i="19" s="1"/>
  <c r="F636" i="13"/>
  <c r="G636" i="13"/>
  <c r="E636" i="19" s="1"/>
  <c r="F640" i="13"/>
  <c r="G640" i="13"/>
  <c r="E640" i="19" s="1"/>
  <c r="F644" i="13"/>
  <c r="G644" i="13"/>
  <c r="F648" i="13"/>
  <c r="G648" i="13"/>
  <c r="E648" i="19" s="1"/>
  <c r="F652" i="13"/>
  <c r="G652" i="13"/>
  <c r="E652" i="19" s="1"/>
  <c r="F656" i="13"/>
  <c r="G656" i="13"/>
  <c r="E656" i="19" s="1"/>
  <c r="F660" i="13"/>
  <c r="G660" i="13"/>
  <c r="E660" i="19" s="1"/>
  <c r="F664" i="13"/>
  <c r="G664" i="13"/>
  <c r="E664" i="19" s="1"/>
  <c r="F668" i="13"/>
  <c r="G668" i="13"/>
  <c r="E668" i="19" s="1"/>
  <c r="F672" i="13"/>
  <c r="G672" i="13"/>
  <c r="E672" i="19" s="1"/>
  <c r="F676" i="13"/>
  <c r="G676" i="13"/>
  <c r="F680" i="13"/>
  <c r="G680" i="13"/>
  <c r="E680" i="19" s="1"/>
  <c r="F684" i="13"/>
  <c r="G684" i="13"/>
  <c r="E684" i="19" s="1"/>
  <c r="F688" i="13"/>
  <c r="G688" i="13"/>
  <c r="E688" i="19" s="1"/>
  <c r="F692" i="13"/>
  <c r="G692" i="13"/>
  <c r="E692" i="19" s="1"/>
  <c r="F696" i="13"/>
  <c r="G696" i="13"/>
  <c r="E696" i="19" s="1"/>
  <c r="F700" i="13"/>
  <c r="G700" i="13"/>
  <c r="E700" i="19" s="1"/>
  <c r="F704" i="13"/>
  <c r="G704" i="13"/>
  <c r="E704" i="19" s="1"/>
  <c r="F708" i="13"/>
  <c r="G708" i="13"/>
  <c r="F712" i="13"/>
  <c r="G712" i="13"/>
  <c r="E712" i="19" s="1"/>
  <c r="F716" i="13"/>
  <c r="G716" i="13"/>
  <c r="E716" i="19" s="1"/>
  <c r="F720" i="13"/>
  <c r="G720" i="13"/>
  <c r="E720" i="19" s="1"/>
  <c r="F724" i="13"/>
  <c r="G724" i="13"/>
  <c r="E724" i="19" s="1"/>
  <c r="F728" i="13"/>
  <c r="G728" i="13"/>
  <c r="E728" i="19" s="1"/>
  <c r="F732" i="13"/>
  <c r="G732" i="13"/>
  <c r="E732" i="19" s="1"/>
  <c r="F736" i="13"/>
  <c r="G736" i="13"/>
  <c r="E736" i="19" s="1"/>
  <c r="F740" i="13"/>
  <c r="G740" i="13"/>
  <c r="F744" i="13"/>
  <c r="G744" i="13"/>
  <c r="E744" i="19" s="1"/>
  <c r="F748" i="13"/>
  <c r="G748" i="13"/>
  <c r="E748" i="19" s="1"/>
  <c r="F752" i="13"/>
  <c r="G752" i="13"/>
  <c r="E752" i="19" s="1"/>
  <c r="F756" i="13"/>
  <c r="G756" i="13"/>
  <c r="E756" i="19" s="1"/>
  <c r="F760" i="13"/>
  <c r="G760" i="13"/>
  <c r="E760" i="19" s="1"/>
  <c r="F764" i="13"/>
  <c r="G764" i="13"/>
  <c r="E764" i="19" s="1"/>
  <c r="F768" i="13"/>
  <c r="G768" i="13"/>
  <c r="E768" i="19" s="1"/>
  <c r="F772" i="13"/>
  <c r="G772" i="13"/>
  <c r="F776" i="13"/>
  <c r="G776" i="13"/>
  <c r="E776" i="19" s="1"/>
  <c r="F780" i="13"/>
  <c r="G780" i="13"/>
  <c r="E780" i="19" s="1"/>
  <c r="F784" i="13"/>
  <c r="G784" i="13"/>
  <c r="E784" i="19" s="1"/>
  <c r="F788" i="13"/>
  <c r="G788" i="13"/>
  <c r="E788" i="19" s="1"/>
  <c r="F792" i="13"/>
  <c r="G792" i="13"/>
  <c r="E792" i="19" s="1"/>
  <c r="F796" i="13"/>
  <c r="G796" i="13"/>
  <c r="E796" i="19" s="1"/>
  <c r="F800" i="13"/>
  <c r="G800" i="13"/>
  <c r="E800" i="19" s="1"/>
  <c r="F804" i="13"/>
  <c r="G804" i="13"/>
  <c r="F808" i="13"/>
  <c r="G808" i="13"/>
  <c r="E808" i="19" s="1"/>
  <c r="F812" i="13"/>
  <c r="G812" i="13"/>
  <c r="E812" i="19" s="1"/>
  <c r="F816" i="13"/>
  <c r="G816" i="13"/>
  <c r="E816" i="19" s="1"/>
  <c r="F820" i="13"/>
  <c r="G820" i="13"/>
  <c r="E820" i="19" s="1"/>
  <c r="F824" i="13"/>
  <c r="G824" i="13"/>
  <c r="E824" i="19" s="1"/>
  <c r="F828" i="13"/>
  <c r="G828" i="13"/>
  <c r="E828" i="19" s="1"/>
  <c r="F832" i="13"/>
  <c r="G832" i="13"/>
  <c r="E832" i="19" s="1"/>
  <c r="F836" i="13"/>
  <c r="G836" i="13"/>
  <c r="F840" i="13"/>
  <c r="G840" i="13"/>
  <c r="E840" i="19" s="1"/>
  <c r="F844" i="13"/>
  <c r="G844" i="13"/>
  <c r="E844" i="19" s="1"/>
  <c r="F848" i="13"/>
  <c r="G848" i="13"/>
  <c r="E848" i="19" s="1"/>
  <c r="F852" i="13"/>
  <c r="G852" i="13"/>
  <c r="E852" i="19" s="1"/>
  <c r="F856" i="13"/>
  <c r="G856" i="13"/>
  <c r="E856" i="19" s="1"/>
  <c r="F860" i="13"/>
  <c r="G860" i="13"/>
  <c r="E860" i="19" s="1"/>
  <c r="F864" i="13"/>
  <c r="G864" i="13"/>
  <c r="E864" i="19" s="1"/>
  <c r="F868" i="13"/>
  <c r="G868" i="13"/>
  <c r="F872" i="13"/>
  <c r="G872" i="13"/>
  <c r="E872" i="19" s="1"/>
  <c r="F876" i="13"/>
  <c r="G876" i="13"/>
  <c r="E876" i="19" s="1"/>
  <c r="F880" i="13"/>
  <c r="G880" i="13"/>
  <c r="E880" i="19" s="1"/>
  <c r="F884" i="13"/>
  <c r="G884" i="13"/>
  <c r="E884" i="19" s="1"/>
  <c r="F888" i="13"/>
  <c r="G888" i="13"/>
  <c r="E888" i="19" s="1"/>
  <c r="F892" i="13"/>
  <c r="G892" i="13"/>
  <c r="E892" i="19" s="1"/>
  <c r="F896" i="13"/>
  <c r="G896" i="13"/>
  <c r="E896" i="19" s="1"/>
  <c r="F905" i="13"/>
  <c r="G905" i="13"/>
  <c r="E905" i="19" s="1"/>
  <c r="F913" i="13"/>
  <c r="G913" i="13"/>
  <c r="E913" i="19" s="1"/>
  <c r="F921" i="13"/>
  <c r="G921" i="13"/>
  <c r="E921" i="19" s="1"/>
  <c r="F929" i="13"/>
  <c r="G929" i="13"/>
  <c r="E929" i="19" s="1"/>
  <c r="F965" i="13"/>
  <c r="G965" i="13"/>
  <c r="E965" i="19" s="1"/>
  <c r="F973" i="13"/>
  <c r="G973" i="13"/>
  <c r="E973" i="19" s="1"/>
  <c r="F981" i="13"/>
  <c r="G981" i="13"/>
  <c r="E981" i="19" s="1"/>
  <c r="F1009" i="13"/>
  <c r="G1009" i="13"/>
  <c r="E1009" i="19" s="1"/>
  <c r="F1017" i="13"/>
  <c r="G1017" i="13"/>
  <c r="E1017" i="19" s="1"/>
  <c r="F1037" i="13"/>
  <c r="G1037" i="13"/>
  <c r="E1037" i="19" s="1"/>
  <c r="F1045" i="13"/>
  <c r="G1045" i="13"/>
  <c r="E1045" i="19" s="1"/>
  <c r="F1057" i="13"/>
  <c r="G1057" i="13"/>
  <c r="E1057" i="19" s="1"/>
  <c r="F1069" i="13"/>
  <c r="G1069" i="13"/>
  <c r="E1069" i="19" s="1"/>
  <c r="F1077" i="13"/>
  <c r="G1077" i="13"/>
  <c r="E1077" i="19" s="1"/>
  <c r="F1105" i="13"/>
  <c r="G1105" i="13"/>
  <c r="E1105" i="19" s="1"/>
  <c r="F1113" i="13"/>
  <c r="G1113" i="13"/>
  <c r="E1113" i="19" s="1"/>
  <c r="F1133" i="13"/>
  <c r="G1133" i="13"/>
  <c r="E1133" i="19" s="1"/>
  <c r="F1169" i="13"/>
  <c r="G1169" i="13"/>
  <c r="E1169" i="19" s="1"/>
  <c r="F1233" i="13"/>
  <c r="G1233" i="13"/>
  <c r="E1233" i="19" s="1"/>
  <c r="G1165" i="13"/>
  <c r="E1165" i="19" s="1"/>
  <c r="F488" i="13"/>
  <c r="G488" i="13"/>
  <c r="E488" i="19" s="1"/>
  <c r="F501" i="13"/>
  <c r="G501" i="13"/>
  <c r="E501" i="19" s="1"/>
  <c r="F904" i="13"/>
  <c r="G904" i="13"/>
  <c r="E904" i="19" s="1"/>
  <c r="F912" i="13"/>
  <c r="G912" i="13"/>
  <c r="E912" i="19" s="1"/>
  <c r="F920" i="13"/>
  <c r="G920" i="13"/>
  <c r="E920" i="19" s="1"/>
  <c r="F928" i="13"/>
  <c r="G928" i="13"/>
  <c r="E928" i="19" s="1"/>
  <c r="F936" i="13"/>
  <c r="G936" i="13"/>
  <c r="E936" i="19" s="1"/>
  <c r="F944" i="13"/>
  <c r="G944" i="13"/>
  <c r="E944" i="19" s="1"/>
  <c r="F960" i="13"/>
  <c r="G960" i="13"/>
  <c r="E960" i="19" s="1"/>
  <c r="F968" i="13"/>
  <c r="G968" i="13"/>
  <c r="E968" i="19" s="1"/>
  <c r="F976" i="13"/>
  <c r="G976" i="13"/>
  <c r="E976" i="19" s="1"/>
  <c r="F984" i="13"/>
  <c r="G984" i="13"/>
  <c r="E984" i="19" s="1"/>
  <c r="F992" i="13"/>
  <c r="G992" i="13"/>
  <c r="E992" i="19" s="1"/>
  <c r="F1000" i="13"/>
  <c r="G1000" i="13"/>
  <c r="E1000" i="19" s="1"/>
  <c r="F1008" i="13"/>
  <c r="G1008" i="13"/>
  <c r="E1008" i="19" s="1"/>
  <c r="G1297" i="13"/>
  <c r="E1297" i="19" s="1"/>
  <c r="G127" i="13"/>
  <c r="E127" i="19" s="1"/>
  <c r="G143" i="13"/>
  <c r="E143" i="19" s="1"/>
  <c r="G159" i="13"/>
  <c r="E159" i="19" s="1"/>
  <c r="G175" i="13"/>
  <c r="E175" i="19" s="1"/>
  <c r="G191" i="13"/>
  <c r="E191" i="19" s="1"/>
  <c r="G207" i="13"/>
  <c r="E207" i="19" s="1"/>
  <c r="G223" i="13"/>
  <c r="E223" i="19" s="1"/>
  <c r="G239" i="13"/>
  <c r="E239" i="19" s="1"/>
  <c r="G255" i="13"/>
  <c r="E255" i="19" s="1"/>
  <c r="G271" i="13"/>
  <c r="E271" i="19" s="1"/>
  <c r="G287" i="13"/>
  <c r="E287" i="19" s="1"/>
  <c r="G303" i="13"/>
  <c r="E303" i="19" s="1"/>
  <c r="G319" i="13"/>
  <c r="E319" i="19" s="1"/>
  <c r="G335" i="13"/>
  <c r="E335" i="19" s="1"/>
  <c r="G351" i="13"/>
  <c r="E351" i="19" s="1"/>
  <c r="G367" i="13"/>
  <c r="E367" i="19" s="1"/>
  <c r="G383" i="13"/>
  <c r="E383" i="19" s="1"/>
  <c r="G399" i="13"/>
  <c r="E399" i="19" s="1"/>
  <c r="G415" i="13"/>
  <c r="E415" i="19" s="1"/>
  <c r="G431" i="13"/>
  <c r="E431" i="19" s="1"/>
  <c r="G447" i="13"/>
  <c r="E447" i="19" s="1"/>
  <c r="G463" i="13"/>
  <c r="E463" i="19" s="1"/>
  <c r="G479" i="13"/>
  <c r="E479" i="19" s="1"/>
  <c r="G1058" i="13"/>
  <c r="E1058" i="19" s="1"/>
  <c r="G1086" i="13"/>
  <c r="E1086" i="19" s="1"/>
  <c r="G1118" i="13"/>
  <c r="E1118" i="19" s="1"/>
  <c r="G1150" i="13"/>
  <c r="E1150" i="19" s="1"/>
  <c r="G1182" i="13"/>
  <c r="E1182" i="19" s="1"/>
  <c r="G1214" i="13"/>
  <c r="E1214" i="19" s="1"/>
  <c r="G1246" i="13"/>
  <c r="E1246" i="19" s="1"/>
  <c r="G1278" i="13"/>
  <c r="E1278" i="19" s="1"/>
  <c r="G1162" i="13"/>
  <c r="E1162" i="19" s="1"/>
  <c r="G1226" i="13"/>
  <c r="E1226" i="19" s="1"/>
  <c r="G557" i="13"/>
  <c r="E557" i="19" s="1"/>
  <c r="G589" i="13"/>
  <c r="E589" i="19" s="1"/>
  <c r="G621" i="13"/>
  <c r="E621" i="19" s="1"/>
  <c r="G653" i="13"/>
  <c r="E653" i="19" s="1"/>
  <c r="G685" i="13"/>
  <c r="E685" i="19" s="1"/>
  <c r="G717" i="13"/>
  <c r="E717" i="19" s="1"/>
  <c r="G749" i="13"/>
  <c r="E749" i="19" s="1"/>
  <c r="G781" i="13"/>
  <c r="E781" i="19" s="1"/>
  <c r="G813" i="13"/>
  <c r="E813" i="19" s="1"/>
  <c r="G933" i="13"/>
  <c r="E933" i="19" s="1"/>
  <c r="F553" i="13"/>
  <c r="G553" i="13"/>
  <c r="E553" i="19" s="1"/>
  <c r="F561" i="13"/>
  <c r="G561" i="13"/>
  <c r="E561" i="19" s="1"/>
  <c r="F569" i="13"/>
  <c r="G569" i="13"/>
  <c r="E569" i="19" s="1"/>
  <c r="F577" i="13"/>
  <c r="G577" i="13"/>
  <c r="E577" i="19" s="1"/>
  <c r="F585" i="13"/>
  <c r="G585" i="13"/>
  <c r="E585" i="19" s="1"/>
  <c r="F593" i="13"/>
  <c r="G593" i="13"/>
  <c r="E593" i="19" s="1"/>
  <c r="F601" i="13"/>
  <c r="G601" i="13"/>
  <c r="E601" i="19" s="1"/>
  <c r="F609" i="13"/>
  <c r="G609" i="13"/>
  <c r="E609" i="19" s="1"/>
  <c r="F617" i="13"/>
  <c r="G617" i="13"/>
  <c r="E617" i="19" s="1"/>
  <c r="F625" i="13"/>
  <c r="G625" i="13"/>
  <c r="E625" i="19" s="1"/>
  <c r="F633" i="13"/>
  <c r="G633" i="13"/>
  <c r="E633" i="19" s="1"/>
  <c r="F641" i="13"/>
  <c r="G641" i="13"/>
  <c r="E641" i="19" s="1"/>
  <c r="F649" i="13"/>
  <c r="G649" i="13"/>
  <c r="E649" i="19" s="1"/>
  <c r="F657" i="13"/>
  <c r="G657" i="13"/>
  <c r="E657" i="19" s="1"/>
  <c r="F665" i="13"/>
  <c r="G665" i="13"/>
  <c r="E665" i="19" s="1"/>
  <c r="F673" i="13"/>
  <c r="G673" i="13"/>
  <c r="E673" i="19" s="1"/>
  <c r="F681" i="13"/>
  <c r="G681" i="13"/>
  <c r="E681" i="19" s="1"/>
  <c r="F689" i="13"/>
  <c r="G689" i="13"/>
  <c r="E689" i="19" s="1"/>
  <c r="F697" i="13"/>
  <c r="G697" i="13"/>
  <c r="E697" i="19" s="1"/>
  <c r="F705" i="13"/>
  <c r="G705" i="13"/>
  <c r="E705" i="19" s="1"/>
  <c r="F713" i="13"/>
  <c r="G713" i="13"/>
  <c r="E713" i="19" s="1"/>
  <c r="F721" i="13"/>
  <c r="G721" i="13"/>
  <c r="E721" i="19" s="1"/>
  <c r="F729" i="13"/>
  <c r="G729" i="13"/>
  <c r="E729" i="19" s="1"/>
  <c r="F737" i="13"/>
  <c r="G737" i="13"/>
  <c r="E737" i="19" s="1"/>
  <c r="F745" i="13"/>
  <c r="G745" i="13"/>
  <c r="E745" i="19" s="1"/>
  <c r="F753" i="13"/>
  <c r="G753" i="13"/>
  <c r="E753" i="19" s="1"/>
  <c r="F761" i="13"/>
  <c r="G761" i="13"/>
  <c r="E761" i="19" s="1"/>
  <c r="F769" i="13"/>
  <c r="G769" i="13"/>
  <c r="E769" i="19" s="1"/>
  <c r="F777" i="13"/>
  <c r="G777" i="13"/>
  <c r="E777" i="19" s="1"/>
  <c r="F785" i="13"/>
  <c r="G785" i="13"/>
  <c r="E785" i="19" s="1"/>
  <c r="F793" i="13"/>
  <c r="G793" i="13"/>
  <c r="E793" i="19" s="1"/>
  <c r="F801" i="13"/>
  <c r="G801" i="13"/>
  <c r="E801" i="19" s="1"/>
  <c r="F809" i="13"/>
  <c r="G809" i="13"/>
  <c r="E809" i="19" s="1"/>
  <c r="F817" i="13"/>
  <c r="G817" i="13"/>
  <c r="E817" i="19" s="1"/>
  <c r="F825" i="13"/>
  <c r="G825" i="13"/>
  <c r="E825" i="19" s="1"/>
  <c r="F833" i="13"/>
  <c r="G833" i="13"/>
  <c r="E833" i="19" s="1"/>
  <c r="F837" i="13"/>
  <c r="G837" i="13"/>
  <c r="E837" i="19" s="1"/>
  <c r="F841" i="13"/>
  <c r="G841" i="13"/>
  <c r="E841" i="19" s="1"/>
  <c r="F845" i="13"/>
  <c r="G845" i="13"/>
  <c r="E845" i="19" s="1"/>
  <c r="F849" i="13"/>
  <c r="G849" i="13"/>
  <c r="E849" i="19" s="1"/>
  <c r="F853" i="13"/>
  <c r="G853" i="13"/>
  <c r="E853" i="19" s="1"/>
  <c r="F857" i="13"/>
  <c r="G857" i="13"/>
  <c r="E857" i="19" s="1"/>
  <c r="F861" i="13"/>
  <c r="G861" i="13"/>
  <c r="E861" i="19" s="1"/>
  <c r="F865" i="13"/>
  <c r="G865" i="13"/>
  <c r="E865" i="19" s="1"/>
  <c r="F869" i="13"/>
  <c r="G869" i="13"/>
  <c r="E869" i="19" s="1"/>
  <c r="F873" i="13"/>
  <c r="G873" i="13"/>
  <c r="E873" i="19" s="1"/>
  <c r="F877" i="13"/>
  <c r="G877" i="13"/>
  <c r="E877" i="19" s="1"/>
  <c r="F881" i="13"/>
  <c r="G881" i="13"/>
  <c r="E881" i="19" s="1"/>
  <c r="F885" i="13"/>
  <c r="G885" i="13"/>
  <c r="E885" i="19" s="1"/>
  <c r="F889" i="13"/>
  <c r="G889" i="13"/>
  <c r="E889" i="19" s="1"/>
  <c r="F893" i="13"/>
  <c r="G893" i="13"/>
  <c r="E893" i="19" s="1"/>
  <c r="F897" i="13"/>
  <c r="G897" i="13"/>
  <c r="E897" i="19" s="1"/>
  <c r="F941" i="13"/>
  <c r="G941" i="13"/>
  <c r="E941" i="19" s="1"/>
  <c r="F949" i="13"/>
  <c r="G949" i="13"/>
  <c r="E949" i="19" s="1"/>
  <c r="F957" i="13"/>
  <c r="G957" i="13"/>
  <c r="E957" i="19" s="1"/>
  <c r="F993" i="13"/>
  <c r="G993" i="13"/>
  <c r="E993" i="19" s="1"/>
  <c r="F1001" i="13"/>
  <c r="G1001" i="13"/>
  <c r="E1001" i="19" s="1"/>
  <c r="F1021" i="13"/>
  <c r="G1021" i="13"/>
  <c r="E1021" i="19" s="1"/>
  <c r="F1029" i="13"/>
  <c r="G1029" i="13"/>
  <c r="E1029" i="19" s="1"/>
  <c r="F1089" i="13"/>
  <c r="G1089" i="13"/>
  <c r="E1089" i="19" s="1"/>
  <c r="F1097" i="13"/>
  <c r="G1097" i="13"/>
  <c r="E1097" i="19" s="1"/>
  <c r="F1117" i="13"/>
  <c r="G1117" i="13"/>
  <c r="E1117" i="19" s="1"/>
  <c r="F1125" i="13"/>
  <c r="G1125" i="13"/>
  <c r="E1125" i="19" s="1"/>
  <c r="F1145" i="13"/>
  <c r="G1145" i="13"/>
  <c r="E1145" i="19" s="1"/>
  <c r="F1153" i="13"/>
  <c r="G1153" i="13"/>
  <c r="E1153" i="19" s="1"/>
  <c r="F1161" i="13"/>
  <c r="G1161" i="13"/>
  <c r="E1161" i="19" s="1"/>
  <c r="F1181" i="13"/>
  <c r="G1181" i="13"/>
  <c r="F1189" i="13"/>
  <c r="G1189" i="13"/>
  <c r="F1209" i="13"/>
  <c r="G1209" i="13"/>
  <c r="E1209" i="19" s="1"/>
  <c r="F1217" i="13"/>
  <c r="G1217" i="13"/>
  <c r="E1217" i="19" s="1"/>
  <c r="F1225" i="13"/>
  <c r="G1225" i="13"/>
  <c r="E1225" i="19" s="1"/>
  <c r="F1245" i="13"/>
  <c r="G1245" i="13"/>
  <c r="F1253" i="13"/>
  <c r="G1253" i="13"/>
  <c r="F1273" i="13"/>
  <c r="G1273" i="13"/>
  <c r="E1273" i="19" s="1"/>
  <c r="F1281" i="13"/>
  <c r="G1281" i="13"/>
  <c r="E1281" i="19" s="1"/>
  <c r="G1197" i="13"/>
  <c r="E1197" i="19" s="1"/>
  <c r="G429" i="13"/>
  <c r="G445" i="13"/>
  <c r="G461" i="13"/>
  <c r="G477" i="13"/>
  <c r="E477" i="19" s="1"/>
  <c r="F1028" i="13"/>
  <c r="G1028" i="13"/>
  <c r="E1028" i="19" s="1"/>
  <c r="F1036" i="13"/>
  <c r="G1036" i="13"/>
  <c r="F1044" i="13"/>
  <c r="G1044" i="13"/>
  <c r="E1044" i="19" s="1"/>
  <c r="F1052" i="13"/>
  <c r="G1052" i="13"/>
  <c r="E1052" i="19" s="1"/>
  <c r="G493" i="13"/>
  <c r="G906" i="13"/>
  <c r="G922" i="13"/>
  <c r="G938" i="13"/>
  <c r="G954" i="13"/>
  <c r="G970" i="13"/>
  <c r="G986" i="13"/>
  <c r="G1002" i="13"/>
  <c r="G1018" i="13"/>
  <c r="G1034" i="13"/>
  <c r="G1050" i="13"/>
  <c r="G1090" i="13"/>
  <c r="G1122" i="13"/>
  <c r="E1154" i="19"/>
  <c r="G1154" i="13"/>
  <c r="G1186" i="13"/>
  <c r="E1186" i="19" s="1"/>
  <c r="G1218" i="13"/>
  <c r="E1218" i="19" s="1"/>
  <c r="G1250" i="13"/>
  <c r="G1282" i="13"/>
  <c r="E1282" i="19" s="1"/>
  <c r="G565" i="13"/>
  <c r="E565" i="19" s="1"/>
  <c r="G597" i="13"/>
  <c r="E597" i="19" s="1"/>
  <c r="G629" i="13"/>
  <c r="E629" i="19" s="1"/>
  <c r="G661" i="13"/>
  <c r="E661" i="19" s="1"/>
  <c r="G693" i="13"/>
  <c r="E693" i="19" s="1"/>
  <c r="G725" i="13"/>
  <c r="E725" i="19" s="1"/>
  <c r="G757" i="13"/>
  <c r="E757" i="19" s="1"/>
  <c r="G789" i="13"/>
  <c r="E789" i="19" s="1"/>
  <c r="G821" i="13"/>
  <c r="E821" i="19" s="1"/>
  <c r="F124" i="13"/>
  <c r="G124" i="13"/>
  <c r="E124" i="19" s="1"/>
  <c r="G441" i="13"/>
  <c r="G457" i="13"/>
  <c r="E457" i="19" s="1"/>
  <c r="G473" i="13"/>
  <c r="G115" i="13"/>
  <c r="G131" i="13"/>
  <c r="E131" i="19" s="1"/>
  <c r="G147" i="13"/>
  <c r="E147" i="19" s="1"/>
  <c r="G163" i="13"/>
  <c r="E163" i="19" s="1"/>
  <c r="G179" i="13"/>
  <c r="G195" i="13"/>
  <c r="E195" i="19" s="1"/>
  <c r="G211" i="13"/>
  <c r="G227" i="13"/>
  <c r="E227" i="19" s="1"/>
  <c r="G243" i="13"/>
  <c r="G259" i="13"/>
  <c r="E259" i="19" s="1"/>
  <c r="G275" i="13"/>
  <c r="E275" i="19" s="1"/>
  <c r="G291" i="13"/>
  <c r="E291" i="19" s="1"/>
  <c r="G307" i="13"/>
  <c r="G323" i="13"/>
  <c r="E323" i="19" s="1"/>
  <c r="G339" i="13"/>
  <c r="G355" i="13"/>
  <c r="E355" i="19" s="1"/>
  <c r="G371" i="13"/>
  <c r="G387" i="13"/>
  <c r="E387" i="19" s="1"/>
  <c r="G403" i="13"/>
  <c r="E403" i="19" s="1"/>
  <c r="G419" i="13"/>
  <c r="E419" i="19" s="1"/>
  <c r="G435" i="13"/>
  <c r="G451" i="13"/>
  <c r="E451" i="19" s="1"/>
  <c r="G467" i="13"/>
  <c r="G483" i="13"/>
  <c r="E483" i="19" s="1"/>
  <c r="F546" i="13"/>
  <c r="G546" i="13"/>
  <c r="E546" i="19" s="1"/>
  <c r="F550" i="13"/>
  <c r="G550" i="13"/>
  <c r="E550" i="19" s="1"/>
  <c r="F554" i="13"/>
  <c r="G554" i="13"/>
  <c r="E554" i="19" s="1"/>
  <c r="F558" i="13"/>
  <c r="G558" i="13"/>
  <c r="E558" i="19" s="1"/>
  <c r="F562" i="13"/>
  <c r="G562" i="13"/>
  <c r="E562" i="19" s="1"/>
  <c r="F566" i="13"/>
  <c r="G566" i="13"/>
  <c r="E566" i="19" s="1"/>
  <c r="F570" i="13"/>
  <c r="G570" i="13"/>
  <c r="E570" i="19" s="1"/>
  <c r="F574" i="13"/>
  <c r="G574" i="13"/>
  <c r="E574" i="19" s="1"/>
  <c r="F578" i="13"/>
  <c r="G578" i="13"/>
  <c r="E578" i="19" s="1"/>
  <c r="F582" i="13"/>
  <c r="G582" i="13"/>
  <c r="E582" i="19" s="1"/>
  <c r="F586" i="13"/>
  <c r="G586" i="13"/>
  <c r="E586" i="19" s="1"/>
  <c r="F590" i="13"/>
  <c r="G590" i="13"/>
  <c r="E590" i="19" s="1"/>
  <c r="F594" i="13"/>
  <c r="G594" i="13"/>
  <c r="E594" i="19" s="1"/>
  <c r="F598" i="13"/>
  <c r="G598" i="13"/>
  <c r="E598" i="19" s="1"/>
  <c r="F602" i="13"/>
  <c r="G602" i="13"/>
  <c r="E602" i="19" s="1"/>
  <c r="F606" i="13"/>
  <c r="G606" i="13"/>
  <c r="E606" i="19" s="1"/>
  <c r="F610" i="13"/>
  <c r="G610" i="13"/>
  <c r="E610" i="19" s="1"/>
  <c r="F614" i="13"/>
  <c r="G614" i="13"/>
  <c r="E614" i="19" s="1"/>
  <c r="F618" i="13"/>
  <c r="G618" i="13"/>
  <c r="E618" i="19" s="1"/>
  <c r="F622" i="13"/>
  <c r="G622" i="13"/>
  <c r="E622" i="19" s="1"/>
  <c r="F626" i="13"/>
  <c r="G626" i="13"/>
  <c r="E626" i="19" s="1"/>
  <c r="F630" i="13"/>
  <c r="G630" i="13"/>
  <c r="E630" i="19" s="1"/>
  <c r="F634" i="13"/>
  <c r="G634" i="13"/>
  <c r="E634" i="19" s="1"/>
  <c r="F638" i="13"/>
  <c r="G638" i="13"/>
  <c r="E638" i="19" s="1"/>
  <c r="F642" i="13"/>
  <c r="G642" i="13"/>
  <c r="E642" i="19" s="1"/>
  <c r="F646" i="13"/>
  <c r="G646" i="13"/>
  <c r="E646" i="19" s="1"/>
  <c r="F650" i="13"/>
  <c r="G650" i="13"/>
  <c r="E650" i="19" s="1"/>
  <c r="F654" i="13"/>
  <c r="G654" i="13"/>
  <c r="E654" i="19" s="1"/>
  <c r="F658" i="13"/>
  <c r="G658" i="13"/>
  <c r="E658" i="19" s="1"/>
  <c r="F662" i="13"/>
  <c r="G662" i="13"/>
  <c r="E662" i="19" s="1"/>
  <c r="F666" i="13"/>
  <c r="G666" i="13"/>
  <c r="E666" i="19" s="1"/>
  <c r="F670" i="13"/>
  <c r="G670" i="13"/>
  <c r="E670" i="19" s="1"/>
  <c r="F674" i="13"/>
  <c r="G674" i="13"/>
  <c r="E674" i="19" s="1"/>
  <c r="F678" i="13"/>
  <c r="G678" i="13"/>
  <c r="E678" i="19" s="1"/>
  <c r="F682" i="13"/>
  <c r="G682" i="13"/>
  <c r="E682" i="19" s="1"/>
  <c r="F686" i="13"/>
  <c r="G686" i="13"/>
  <c r="E686" i="19" s="1"/>
  <c r="F690" i="13"/>
  <c r="G690" i="13"/>
  <c r="E690" i="19" s="1"/>
  <c r="F694" i="13"/>
  <c r="G694" i="13"/>
  <c r="E694" i="19" s="1"/>
  <c r="F698" i="13"/>
  <c r="G698" i="13"/>
  <c r="E698" i="19" s="1"/>
  <c r="F702" i="13"/>
  <c r="G702" i="13"/>
  <c r="E702" i="19" s="1"/>
  <c r="F706" i="13"/>
  <c r="G706" i="13"/>
  <c r="E706" i="19" s="1"/>
  <c r="F710" i="13"/>
  <c r="G710" i="13"/>
  <c r="E710" i="19" s="1"/>
  <c r="F714" i="13"/>
  <c r="G714" i="13"/>
  <c r="E714" i="19" s="1"/>
  <c r="F718" i="13"/>
  <c r="G718" i="13"/>
  <c r="E718" i="19" s="1"/>
  <c r="F722" i="13"/>
  <c r="G722" i="13"/>
  <c r="E722" i="19" s="1"/>
  <c r="F726" i="13"/>
  <c r="G726" i="13"/>
  <c r="E726" i="19" s="1"/>
  <c r="F730" i="13"/>
  <c r="G730" i="13"/>
  <c r="E730" i="19" s="1"/>
  <c r="F734" i="13"/>
  <c r="G734" i="13"/>
  <c r="E734" i="19" s="1"/>
  <c r="F738" i="13"/>
  <c r="G738" i="13"/>
  <c r="E738" i="19" s="1"/>
  <c r="F742" i="13"/>
  <c r="G742" i="13"/>
  <c r="E742" i="19" s="1"/>
  <c r="F746" i="13"/>
  <c r="G746" i="13"/>
  <c r="E746" i="19" s="1"/>
  <c r="F750" i="13"/>
  <c r="G750" i="13"/>
  <c r="E750" i="19" s="1"/>
  <c r="F754" i="13"/>
  <c r="G754" i="13"/>
  <c r="E754" i="19" s="1"/>
  <c r="F758" i="13"/>
  <c r="G758" i="13"/>
  <c r="E758" i="19" s="1"/>
  <c r="F762" i="13"/>
  <c r="G762" i="13"/>
  <c r="E762" i="19" s="1"/>
  <c r="F766" i="13"/>
  <c r="G766" i="13"/>
  <c r="E766" i="19" s="1"/>
  <c r="F770" i="13"/>
  <c r="G770" i="13"/>
  <c r="E770" i="19" s="1"/>
  <c r="F774" i="13"/>
  <c r="G774" i="13"/>
  <c r="E774" i="19" s="1"/>
  <c r="F778" i="13"/>
  <c r="G778" i="13"/>
  <c r="E778" i="19" s="1"/>
  <c r="F782" i="13"/>
  <c r="G782" i="13"/>
  <c r="E782" i="19" s="1"/>
  <c r="F786" i="13"/>
  <c r="G786" i="13"/>
  <c r="E786" i="19" s="1"/>
  <c r="F790" i="13"/>
  <c r="G790" i="13"/>
  <c r="E790" i="19" s="1"/>
  <c r="F794" i="13"/>
  <c r="G794" i="13"/>
  <c r="E794" i="19" s="1"/>
  <c r="F798" i="13"/>
  <c r="G798" i="13"/>
  <c r="E798" i="19" s="1"/>
  <c r="F802" i="13"/>
  <c r="G802" i="13"/>
  <c r="E802" i="19" s="1"/>
  <c r="F806" i="13"/>
  <c r="G806" i="13"/>
  <c r="E806" i="19" s="1"/>
  <c r="F810" i="13"/>
  <c r="G810" i="13"/>
  <c r="E810" i="19" s="1"/>
  <c r="F814" i="13"/>
  <c r="G814" i="13"/>
  <c r="E814" i="19" s="1"/>
  <c r="F818" i="13"/>
  <c r="G818" i="13"/>
  <c r="E818" i="19" s="1"/>
  <c r="F822" i="13"/>
  <c r="G822" i="13"/>
  <c r="E822" i="19" s="1"/>
  <c r="F826" i="13"/>
  <c r="G826" i="13"/>
  <c r="E826" i="19" s="1"/>
  <c r="F830" i="13"/>
  <c r="G830" i="13"/>
  <c r="E830" i="19" s="1"/>
  <c r="F834" i="13"/>
  <c r="G834" i="13"/>
  <c r="E834" i="19" s="1"/>
  <c r="F838" i="13"/>
  <c r="G838" i="13"/>
  <c r="E838" i="19" s="1"/>
  <c r="F842" i="13"/>
  <c r="G842" i="13"/>
  <c r="E842" i="19" s="1"/>
  <c r="F846" i="13"/>
  <c r="G846" i="13"/>
  <c r="E846" i="19" s="1"/>
  <c r="F850" i="13"/>
  <c r="G850" i="13"/>
  <c r="E850" i="19" s="1"/>
  <c r="F854" i="13"/>
  <c r="G854" i="13"/>
  <c r="E854" i="19" s="1"/>
  <c r="F858" i="13"/>
  <c r="G858" i="13"/>
  <c r="E858" i="19" s="1"/>
  <c r="F862" i="13"/>
  <c r="G862" i="13"/>
  <c r="E862" i="19" s="1"/>
  <c r="F866" i="13"/>
  <c r="G866" i="13"/>
  <c r="E866" i="19" s="1"/>
  <c r="F870" i="13"/>
  <c r="G870" i="13"/>
  <c r="E870" i="19" s="1"/>
  <c r="F874" i="13"/>
  <c r="G874" i="13"/>
  <c r="E874" i="19" s="1"/>
  <c r="F878" i="13"/>
  <c r="G878" i="13"/>
  <c r="E878" i="19" s="1"/>
  <c r="F882" i="13"/>
  <c r="G882" i="13"/>
  <c r="E882" i="19" s="1"/>
  <c r="F886" i="13"/>
  <c r="G886" i="13"/>
  <c r="E886" i="19" s="1"/>
  <c r="F890" i="13"/>
  <c r="G890" i="13"/>
  <c r="E890" i="19" s="1"/>
  <c r="F894" i="13"/>
  <c r="G894" i="13"/>
  <c r="E894" i="19" s="1"/>
  <c r="F901" i="13"/>
  <c r="G901" i="13"/>
  <c r="E901" i="19" s="1"/>
  <c r="F909" i="13"/>
  <c r="G909" i="13"/>
  <c r="E909" i="19" s="1"/>
  <c r="F917" i="13"/>
  <c r="G917" i="13"/>
  <c r="E917" i="19" s="1"/>
  <c r="F925" i="13"/>
  <c r="G925" i="13"/>
  <c r="E925" i="19" s="1"/>
  <c r="F969" i="13"/>
  <c r="G969" i="13"/>
  <c r="E969" i="19" s="1"/>
  <c r="F977" i="13"/>
  <c r="G977" i="13"/>
  <c r="E977" i="19" s="1"/>
  <c r="F985" i="13"/>
  <c r="G985" i="13"/>
  <c r="E985" i="19" s="1"/>
  <c r="F1005" i="13"/>
  <c r="G1005" i="13"/>
  <c r="E1005" i="19" s="1"/>
  <c r="F1013" i="13"/>
  <c r="G1013" i="13"/>
  <c r="E1013" i="19" s="1"/>
  <c r="F1041" i="13"/>
  <c r="G1041" i="13"/>
  <c r="E1041" i="19" s="1"/>
  <c r="F1049" i="13"/>
  <c r="G1049" i="13"/>
  <c r="E1049" i="19" s="1"/>
  <c r="F1061" i="13"/>
  <c r="G1061" i="13"/>
  <c r="E1061" i="19" s="1"/>
  <c r="F1073" i="13"/>
  <c r="G1073" i="13"/>
  <c r="E1073" i="19" s="1"/>
  <c r="F1081" i="13"/>
  <c r="G1081" i="13"/>
  <c r="E1081" i="19" s="1"/>
  <c r="F1101" i="13"/>
  <c r="G1101" i="13"/>
  <c r="E1101" i="19" s="1"/>
  <c r="F1109" i="13"/>
  <c r="G1109" i="13"/>
  <c r="E1109" i="19" s="1"/>
  <c r="F1137" i="13"/>
  <c r="G1137" i="13"/>
  <c r="E1137" i="19" s="1"/>
  <c r="F1201" i="13"/>
  <c r="G1201" i="13"/>
  <c r="E1201" i="19" s="1"/>
  <c r="F1265" i="13"/>
  <c r="G1265" i="13"/>
  <c r="E1265" i="19" s="1"/>
  <c r="G1229" i="13"/>
  <c r="E1229" i="19" s="1"/>
  <c r="G491" i="13"/>
  <c r="E491" i="19" s="1"/>
  <c r="F900" i="13"/>
  <c r="G900" i="13"/>
  <c r="F908" i="13"/>
  <c r="G908" i="13"/>
  <c r="E908" i="19" s="1"/>
  <c r="F916" i="13"/>
  <c r="G916" i="13"/>
  <c r="E916" i="19" s="1"/>
  <c r="F924" i="13"/>
  <c r="G924" i="13"/>
  <c r="E924" i="19" s="1"/>
  <c r="F932" i="13"/>
  <c r="G932" i="13"/>
  <c r="F940" i="13"/>
  <c r="G940" i="13"/>
  <c r="E940" i="19" s="1"/>
  <c r="F948" i="13"/>
  <c r="G948" i="13"/>
  <c r="E948" i="19" s="1"/>
  <c r="F956" i="13"/>
  <c r="G956" i="13"/>
  <c r="E956" i="19" s="1"/>
  <c r="F964" i="13"/>
  <c r="G964" i="13"/>
  <c r="F972" i="13"/>
  <c r="G972" i="13"/>
  <c r="E972" i="19" s="1"/>
  <c r="F980" i="13"/>
  <c r="G980" i="13"/>
  <c r="E980" i="19" s="1"/>
  <c r="F988" i="13"/>
  <c r="G988" i="13"/>
  <c r="E988" i="19" s="1"/>
  <c r="F996" i="13"/>
  <c r="G996" i="13"/>
  <c r="E996" i="19" s="1"/>
  <c r="F1004" i="13"/>
  <c r="G1004" i="13"/>
  <c r="E1004" i="19" s="1"/>
  <c r="F1012" i="13"/>
  <c r="G1012" i="13"/>
  <c r="E1012" i="19" s="1"/>
  <c r="G573" i="13"/>
  <c r="E573" i="19" s="1"/>
  <c r="G605" i="13"/>
  <c r="E605" i="19" s="1"/>
  <c r="G637" i="13"/>
  <c r="E637" i="19" s="1"/>
  <c r="G669" i="13"/>
  <c r="E669" i="19" s="1"/>
  <c r="G701" i="13"/>
  <c r="E701" i="19" s="1"/>
  <c r="G733" i="13"/>
  <c r="E733" i="19" s="1"/>
  <c r="G765" i="13"/>
  <c r="E765" i="19" s="1"/>
  <c r="G797" i="13"/>
  <c r="E797" i="19" s="1"/>
  <c r="G829" i="13"/>
  <c r="E829" i="19" s="1"/>
  <c r="G952" i="13"/>
  <c r="E952" i="19" s="1"/>
  <c r="G997" i="13"/>
  <c r="E997" i="19" s="1"/>
  <c r="F105" i="13"/>
  <c r="G105" i="13"/>
  <c r="E105" i="19" s="1"/>
  <c r="F113" i="13"/>
  <c r="G113" i="13"/>
  <c r="E113" i="19" s="1"/>
  <c r="F156" i="13"/>
  <c r="G156" i="13"/>
  <c r="E156" i="19" s="1"/>
  <c r="F547" i="13"/>
  <c r="G547" i="13"/>
  <c r="E547" i="19" s="1"/>
  <c r="F551" i="13"/>
  <c r="G551" i="13"/>
  <c r="E551" i="19" s="1"/>
  <c r="F555" i="13"/>
  <c r="G555" i="13"/>
  <c r="E555" i="19" s="1"/>
  <c r="F559" i="13"/>
  <c r="G559" i="13"/>
  <c r="E559" i="19" s="1"/>
  <c r="F563" i="13"/>
  <c r="G563" i="13"/>
  <c r="E563" i="19" s="1"/>
  <c r="F567" i="13"/>
  <c r="G567" i="13"/>
  <c r="E567" i="19" s="1"/>
  <c r="F571" i="13"/>
  <c r="G571" i="13"/>
  <c r="E571" i="19" s="1"/>
  <c r="F575" i="13"/>
  <c r="G575" i="13"/>
  <c r="E575" i="19" s="1"/>
  <c r="F579" i="13"/>
  <c r="G579" i="13"/>
  <c r="E579" i="19" s="1"/>
  <c r="F583" i="13"/>
  <c r="G583" i="13"/>
  <c r="E583" i="19" s="1"/>
  <c r="F587" i="13"/>
  <c r="G587" i="13"/>
  <c r="E587" i="19" s="1"/>
  <c r="F591" i="13"/>
  <c r="G591" i="13"/>
  <c r="E591" i="19" s="1"/>
  <c r="F595" i="13"/>
  <c r="G595" i="13"/>
  <c r="E595" i="19" s="1"/>
  <c r="F599" i="13"/>
  <c r="G599" i="13"/>
  <c r="E599" i="19" s="1"/>
  <c r="F603" i="13"/>
  <c r="G603" i="13"/>
  <c r="E603" i="19" s="1"/>
  <c r="F607" i="13"/>
  <c r="G607" i="13"/>
  <c r="E607" i="19" s="1"/>
  <c r="F611" i="13"/>
  <c r="G611" i="13"/>
  <c r="E611" i="19" s="1"/>
  <c r="F615" i="13"/>
  <c r="G615" i="13"/>
  <c r="E615" i="19" s="1"/>
  <c r="F619" i="13"/>
  <c r="G619" i="13"/>
  <c r="E619" i="19" s="1"/>
  <c r="F623" i="13"/>
  <c r="G623" i="13"/>
  <c r="E623" i="19" s="1"/>
  <c r="F627" i="13"/>
  <c r="G627" i="13"/>
  <c r="E627" i="19" s="1"/>
  <c r="F631" i="13"/>
  <c r="G631" i="13"/>
  <c r="E631" i="19" s="1"/>
  <c r="F635" i="13"/>
  <c r="G635" i="13"/>
  <c r="E635" i="19" s="1"/>
  <c r="F639" i="13"/>
  <c r="G639" i="13"/>
  <c r="E639" i="19" s="1"/>
  <c r="F643" i="13"/>
  <c r="G643" i="13"/>
  <c r="E643" i="19" s="1"/>
  <c r="F647" i="13"/>
  <c r="G647" i="13"/>
  <c r="E647" i="19" s="1"/>
  <c r="F651" i="13"/>
  <c r="G651" i="13"/>
  <c r="E651" i="19" s="1"/>
  <c r="F655" i="13"/>
  <c r="G655" i="13"/>
  <c r="E655" i="19" s="1"/>
  <c r="F659" i="13"/>
  <c r="G659" i="13"/>
  <c r="E659" i="19" s="1"/>
  <c r="F663" i="13"/>
  <c r="G663" i="13"/>
  <c r="E663" i="19" s="1"/>
  <c r="F667" i="13"/>
  <c r="G667" i="13"/>
  <c r="E667" i="19" s="1"/>
  <c r="F671" i="13"/>
  <c r="G671" i="13"/>
  <c r="E671" i="19" s="1"/>
  <c r="F675" i="13"/>
  <c r="G675" i="13"/>
  <c r="E675" i="19" s="1"/>
  <c r="F679" i="13"/>
  <c r="G679" i="13"/>
  <c r="E679" i="19" s="1"/>
  <c r="F683" i="13"/>
  <c r="G683" i="13"/>
  <c r="E683" i="19" s="1"/>
  <c r="F687" i="13"/>
  <c r="G687" i="13"/>
  <c r="E687" i="19" s="1"/>
  <c r="F691" i="13"/>
  <c r="G691" i="13"/>
  <c r="E691" i="19" s="1"/>
  <c r="F695" i="13"/>
  <c r="G695" i="13"/>
  <c r="E695" i="19" s="1"/>
  <c r="F699" i="13"/>
  <c r="G699" i="13"/>
  <c r="E699" i="19" s="1"/>
  <c r="F703" i="13"/>
  <c r="G703" i="13"/>
  <c r="E703" i="19" s="1"/>
  <c r="F707" i="13"/>
  <c r="G707" i="13"/>
  <c r="E707" i="19" s="1"/>
  <c r="F711" i="13"/>
  <c r="G711" i="13"/>
  <c r="E711" i="19" s="1"/>
  <c r="F715" i="13"/>
  <c r="G715" i="13"/>
  <c r="E715" i="19" s="1"/>
  <c r="F719" i="13"/>
  <c r="G719" i="13"/>
  <c r="E719" i="19" s="1"/>
  <c r="F723" i="13"/>
  <c r="G723" i="13"/>
  <c r="E723" i="19" s="1"/>
  <c r="F727" i="13"/>
  <c r="G727" i="13"/>
  <c r="E727" i="19" s="1"/>
  <c r="F731" i="13"/>
  <c r="G731" i="13"/>
  <c r="E731" i="19" s="1"/>
  <c r="F735" i="13"/>
  <c r="G735" i="13"/>
  <c r="E735" i="19" s="1"/>
  <c r="F739" i="13"/>
  <c r="G739" i="13"/>
  <c r="E739" i="19" s="1"/>
  <c r="F743" i="13"/>
  <c r="G743" i="13"/>
  <c r="E743" i="19" s="1"/>
  <c r="F747" i="13"/>
  <c r="G747" i="13"/>
  <c r="E747" i="19" s="1"/>
  <c r="F751" i="13"/>
  <c r="G751" i="13"/>
  <c r="E751" i="19" s="1"/>
  <c r="F755" i="13"/>
  <c r="G755" i="13"/>
  <c r="E755" i="19" s="1"/>
  <c r="F759" i="13"/>
  <c r="G759" i="13"/>
  <c r="E759" i="19" s="1"/>
  <c r="F763" i="13"/>
  <c r="G763" i="13"/>
  <c r="E763" i="19" s="1"/>
  <c r="F767" i="13"/>
  <c r="G767" i="13"/>
  <c r="E767" i="19" s="1"/>
  <c r="F771" i="13"/>
  <c r="G771" i="13"/>
  <c r="E771" i="19" s="1"/>
  <c r="F775" i="13"/>
  <c r="G775" i="13"/>
  <c r="E775" i="19" s="1"/>
  <c r="F779" i="13"/>
  <c r="G779" i="13"/>
  <c r="E779" i="19" s="1"/>
  <c r="F783" i="13"/>
  <c r="G783" i="13"/>
  <c r="E783" i="19" s="1"/>
  <c r="F787" i="13"/>
  <c r="G787" i="13"/>
  <c r="E787" i="19" s="1"/>
  <c r="F791" i="13"/>
  <c r="G791" i="13"/>
  <c r="E791" i="19" s="1"/>
  <c r="F795" i="13"/>
  <c r="G795" i="13"/>
  <c r="E795" i="19" s="1"/>
  <c r="F799" i="13"/>
  <c r="G799" i="13"/>
  <c r="E799" i="19" s="1"/>
  <c r="F803" i="13"/>
  <c r="G803" i="13"/>
  <c r="E803" i="19" s="1"/>
  <c r="F807" i="13"/>
  <c r="G807" i="13"/>
  <c r="E807" i="19" s="1"/>
  <c r="F811" i="13"/>
  <c r="G811" i="13"/>
  <c r="E811" i="19" s="1"/>
  <c r="F815" i="13"/>
  <c r="G815" i="13"/>
  <c r="E815" i="19" s="1"/>
  <c r="F819" i="13"/>
  <c r="G819" i="13"/>
  <c r="E819" i="19" s="1"/>
  <c r="F823" i="13"/>
  <c r="G823" i="13"/>
  <c r="E823" i="19" s="1"/>
  <c r="F827" i="13"/>
  <c r="G827" i="13"/>
  <c r="E827" i="19" s="1"/>
  <c r="F831" i="13"/>
  <c r="G831" i="13"/>
  <c r="E831" i="19" s="1"/>
  <c r="F835" i="13"/>
  <c r="G835" i="13"/>
  <c r="E835" i="19" s="1"/>
  <c r="F839" i="13"/>
  <c r="G839" i="13"/>
  <c r="E839" i="19" s="1"/>
  <c r="F843" i="13"/>
  <c r="G843" i="13"/>
  <c r="E843" i="19" s="1"/>
  <c r="F847" i="13"/>
  <c r="G847" i="13"/>
  <c r="E847" i="19" s="1"/>
  <c r="F851" i="13"/>
  <c r="G851" i="13"/>
  <c r="E851" i="19" s="1"/>
  <c r="F855" i="13"/>
  <c r="G855" i="13"/>
  <c r="E855" i="19" s="1"/>
  <c r="F859" i="13"/>
  <c r="G859" i="13"/>
  <c r="E859" i="19" s="1"/>
  <c r="F863" i="13"/>
  <c r="G863" i="13"/>
  <c r="E863" i="19" s="1"/>
  <c r="F867" i="13"/>
  <c r="G867" i="13"/>
  <c r="E867" i="19" s="1"/>
  <c r="F871" i="13"/>
  <c r="G871" i="13"/>
  <c r="E871" i="19" s="1"/>
  <c r="F875" i="13"/>
  <c r="G875" i="13"/>
  <c r="E875" i="19" s="1"/>
  <c r="F879" i="13"/>
  <c r="G879" i="13"/>
  <c r="E879" i="19" s="1"/>
  <c r="F883" i="13"/>
  <c r="G883" i="13"/>
  <c r="E883" i="19" s="1"/>
  <c r="F887" i="13"/>
  <c r="G887" i="13"/>
  <c r="E887" i="19" s="1"/>
  <c r="F891" i="13"/>
  <c r="G891" i="13"/>
  <c r="E891" i="19" s="1"/>
  <c r="F895" i="13"/>
  <c r="G895" i="13"/>
  <c r="E895" i="19" s="1"/>
  <c r="F937" i="13"/>
  <c r="G937" i="13"/>
  <c r="E937" i="19" s="1"/>
  <c r="F945" i="13"/>
  <c r="G945" i="13"/>
  <c r="E945" i="19" s="1"/>
  <c r="F953" i="13"/>
  <c r="G953" i="13"/>
  <c r="E953" i="19" s="1"/>
  <c r="F961" i="13"/>
  <c r="G961" i="13"/>
  <c r="E961" i="19" s="1"/>
  <c r="F989" i="13"/>
  <c r="G989" i="13"/>
  <c r="E989" i="19" s="1"/>
  <c r="F1025" i="13"/>
  <c r="G1025" i="13"/>
  <c r="E1025" i="19" s="1"/>
  <c r="F1033" i="13"/>
  <c r="G1033" i="13"/>
  <c r="E1033" i="19" s="1"/>
  <c r="F1053" i="13"/>
  <c r="G1053" i="13"/>
  <c r="E1053" i="19" s="1"/>
  <c r="F1065" i="13"/>
  <c r="G1065" i="13"/>
  <c r="E1065" i="19" s="1"/>
  <c r="F1085" i="13"/>
  <c r="G1085" i="13"/>
  <c r="E1085" i="19" s="1"/>
  <c r="F1093" i="13"/>
  <c r="G1093" i="13"/>
  <c r="E1093" i="19" s="1"/>
  <c r="F1121" i="13"/>
  <c r="G1121" i="13"/>
  <c r="E1121" i="19" s="1"/>
  <c r="F1129" i="13"/>
  <c r="G1129" i="13"/>
  <c r="E1129" i="19" s="1"/>
  <c r="F1149" i="13"/>
  <c r="G1149" i="13"/>
  <c r="E1149" i="19" s="1"/>
  <c r="F1157" i="13"/>
  <c r="G1157" i="13"/>
  <c r="E1157" i="19" s="1"/>
  <c r="F1177" i="13"/>
  <c r="G1177" i="13"/>
  <c r="E1177" i="19" s="1"/>
  <c r="F1185" i="13"/>
  <c r="G1185" i="13"/>
  <c r="E1185" i="19" s="1"/>
  <c r="F1193" i="13"/>
  <c r="G1193" i="13"/>
  <c r="E1193" i="19" s="1"/>
  <c r="F1213" i="13"/>
  <c r="G1213" i="13"/>
  <c r="E1213" i="19" s="1"/>
  <c r="F1221" i="13"/>
  <c r="G1221" i="13"/>
  <c r="E1221" i="19" s="1"/>
  <c r="F1241" i="13"/>
  <c r="G1241" i="13"/>
  <c r="E1241" i="19" s="1"/>
  <c r="F1249" i="13"/>
  <c r="G1249" i="13"/>
  <c r="E1249" i="19" s="1"/>
  <c r="F1257" i="13"/>
  <c r="G1257" i="13"/>
  <c r="E1257" i="19" s="1"/>
  <c r="F1277" i="13"/>
  <c r="G1277" i="13"/>
  <c r="E1277" i="19" s="1"/>
  <c r="F1285" i="13"/>
  <c r="G1285" i="13"/>
  <c r="E1285" i="19" s="1"/>
  <c r="G1261" i="13"/>
  <c r="E1261" i="19" s="1"/>
  <c r="G437" i="13"/>
  <c r="E437" i="19" s="1"/>
  <c r="G453" i="13"/>
  <c r="E453" i="19" s="1"/>
  <c r="G469" i="13"/>
  <c r="E469" i="19" s="1"/>
  <c r="G485" i="13"/>
  <c r="E485" i="19" s="1"/>
  <c r="F1024" i="13"/>
  <c r="G1024" i="13"/>
  <c r="E1024" i="19" s="1"/>
  <c r="F1032" i="13"/>
  <c r="G1032" i="13"/>
  <c r="E1032" i="19" s="1"/>
  <c r="F1040" i="13"/>
  <c r="G1040" i="13"/>
  <c r="E1040" i="19" s="1"/>
  <c r="F1048" i="13"/>
  <c r="G1048" i="13"/>
  <c r="E1048" i="19" s="1"/>
  <c r="G1317" i="13"/>
  <c r="E1317" i="19" s="1"/>
  <c r="G1305" i="13"/>
  <c r="E1305" i="19" s="1"/>
  <c r="G549" i="13"/>
  <c r="E549" i="19" s="1"/>
  <c r="G581" i="13"/>
  <c r="E581" i="19" s="1"/>
  <c r="G613" i="13"/>
  <c r="E613" i="19" s="1"/>
  <c r="G645" i="13"/>
  <c r="E645" i="19" s="1"/>
  <c r="G677" i="13"/>
  <c r="E677" i="19" s="1"/>
  <c r="G709" i="13"/>
  <c r="E709" i="19" s="1"/>
  <c r="G741" i="13"/>
  <c r="E741" i="19" s="1"/>
  <c r="G773" i="13"/>
  <c r="E773" i="19" s="1"/>
  <c r="G805" i="13"/>
  <c r="E805" i="19" s="1"/>
  <c r="F188" i="13"/>
  <c r="G188" i="13"/>
  <c r="E188" i="19" s="1"/>
  <c r="G1301" i="13"/>
  <c r="E1301" i="19" s="1"/>
  <c r="G1329" i="13"/>
  <c r="E1329" i="19" s="1"/>
  <c r="G343" i="13"/>
  <c r="E343" i="19" s="1"/>
  <c r="G407" i="13"/>
  <c r="E407" i="19" s="1"/>
  <c r="G439" i="13"/>
  <c r="E439" i="19" s="1"/>
  <c r="G471" i="13"/>
  <c r="E471" i="19" s="1"/>
  <c r="G1158" i="13"/>
  <c r="E1158" i="19" s="1"/>
  <c r="G1286" i="13"/>
  <c r="E1286" i="19" s="1"/>
  <c r="G1309" i="13"/>
  <c r="E1309" i="19" s="1"/>
  <c r="G1174" i="13"/>
  <c r="E1174" i="19" s="1"/>
  <c r="G1062" i="13"/>
  <c r="E1062" i="19" s="1"/>
  <c r="G91" i="13"/>
  <c r="E91" i="19" s="1"/>
  <c r="G107" i="13"/>
  <c r="E107" i="19" s="1"/>
  <c r="G232" i="13"/>
  <c r="E232" i="19" s="1"/>
  <c r="G296" i="13"/>
  <c r="E296" i="19" s="1"/>
  <c r="G360" i="13"/>
  <c r="E360" i="19" s="1"/>
  <c r="G424" i="13"/>
  <c r="E424" i="19" s="1"/>
  <c r="G128" i="13"/>
  <c r="E128" i="19" s="1"/>
  <c r="G160" i="13"/>
  <c r="E160" i="19" s="1"/>
  <c r="G192" i="13"/>
  <c r="E192" i="19" s="1"/>
  <c r="G256" i="13"/>
  <c r="E256" i="19" s="1"/>
  <c r="G320" i="13"/>
  <c r="E320" i="19" s="1"/>
  <c r="G384" i="13"/>
  <c r="E384" i="19" s="1"/>
  <c r="G448" i="13"/>
  <c r="E448" i="19" s="1"/>
  <c r="G517" i="13"/>
  <c r="E517" i="19" s="1"/>
  <c r="G87" i="13"/>
  <c r="E87" i="19" s="1"/>
  <c r="G208" i="13"/>
  <c r="E208" i="19" s="1"/>
  <c r="G336" i="13"/>
  <c r="E336" i="19" s="1"/>
  <c r="G464" i="13"/>
  <c r="E464" i="19" s="1"/>
  <c r="G955" i="13"/>
  <c r="E955" i="19" s="1"/>
  <c r="G1056" i="13"/>
  <c r="E1056" i="19" s="1"/>
  <c r="G1315" i="13"/>
  <c r="E1315" i="19" s="1"/>
  <c r="G898" i="13"/>
  <c r="E898" i="19" s="1"/>
  <c r="G914" i="13"/>
  <c r="E914" i="19" s="1"/>
  <c r="G930" i="13"/>
  <c r="E930" i="19" s="1"/>
  <c r="G946" i="13"/>
  <c r="E946" i="19" s="1"/>
  <c r="G962" i="13"/>
  <c r="E962" i="19" s="1"/>
  <c r="G978" i="13"/>
  <c r="E978" i="19" s="1"/>
  <c r="G994" i="13"/>
  <c r="E994" i="19" s="1"/>
  <c r="G1010" i="13"/>
  <c r="E1010" i="19" s="1"/>
  <c r="G1026" i="13"/>
  <c r="E1026" i="19" s="1"/>
  <c r="G1042" i="13"/>
  <c r="E1042" i="19" s="1"/>
  <c r="G1074" i="13"/>
  <c r="E1074" i="19" s="1"/>
  <c r="G1106" i="13"/>
  <c r="E1106" i="19" s="1"/>
  <c r="G1138" i="13"/>
  <c r="E1138" i="19" s="1"/>
  <c r="G1170" i="13"/>
  <c r="E1170" i="19" s="1"/>
  <c r="G1202" i="13"/>
  <c r="E1202" i="19" s="1"/>
  <c r="G1234" i="13"/>
  <c r="E1234" i="19" s="1"/>
  <c r="G1266" i="13"/>
  <c r="E1266" i="19" s="1"/>
  <c r="G1313" i="13"/>
  <c r="E1313" i="19" s="1"/>
  <c r="G119" i="13"/>
  <c r="E119" i="19" s="1"/>
  <c r="G135" i="13"/>
  <c r="E135" i="19" s="1"/>
  <c r="G151" i="13"/>
  <c r="E151" i="19" s="1"/>
  <c r="G167" i="13"/>
  <c r="E167" i="19" s="1"/>
  <c r="G183" i="13"/>
  <c r="E183" i="19" s="1"/>
  <c r="G199" i="13"/>
  <c r="E199" i="19" s="1"/>
  <c r="G215" i="13"/>
  <c r="E215" i="19" s="1"/>
  <c r="G231" i="13"/>
  <c r="E231" i="19" s="1"/>
  <c r="G247" i="13"/>
  <c r="E247" i="19" s="1"/>
  <c r="G263" i="13"/>
  <c r="E263" i="19" s="1"/>
  <c r="G279" i="13"/>
  <c r="E279" i="19" s="1"/>
  <c r="G295" i="13"/>
  <c r="E295" i="19" s="1"/>
  <c r="G311" i="13"/>
  <c r="G327" i="13"/>
  <c r="E327" i="19" s="1"/>
  <c r="G359" i="13"/>
  <c r="E359" i="19" s="1"/>
  <c r="G375" i="13"/>
  <c r="E375" i="19" s="1"/>
  <c r="G391" i="13"/>
  <c r="E391" i="19" s="1"/>
  <c r="G423" i="13"/>
  <c r="E423" i="19" s="1"/>
  <c r="G455" i="13"/>
  <c r="E455" i="19" s="1"/>
  <c r="G487" i="13"/>
  <c r="G1070" i="13"/>
  <c r="E1070" i="19" s="1"/>
  <c r="G1102" i="13"/>
  <c r="E1102" i="19" s="1"/>
  <c r="G1134" i="13"/>
  <c r="E1134" i="19" s="1"/>
  <c r="G1166" i="13"/>
  <c r="E1166" i="19" s="1"/>
  <c r="G1198" i="13"/>
  <c r="E1198" i="19" s="1"/>
  <c r="G1230" i="13"/>
  <c r="E1230" i="19" s="1"/>
  <c r="G1262" i="13"/>
  <c r="E1262" i="19" s="1"/>
  <c r="G910" i="13"/>
  <c r="E910" i="19" s="1"/>
  <c r="G926" i="13"/>
  <c r="E926" i="19" s="1"/>
  <c r="G942" i="13"/>
  <c r="E942" i="19" s="1"/>
  <c r="G958" i="13"/>
  <c r="E958" i="19" s="1"/>
  <c r="G974" i="13"/>
  <c r="E974" i="19" s="1"/>
  <c r="G990" i="13"/>
  <c r="E990" i="19" s="1"/>
  <c r="G1006" i="13"/>
  <c r="E1006" i="19" s="1"/>
  <c r="G1022" i="13"/>
  <c r="E1022" i="19" s="1"/>
  <c r="G1038" i="13"/>
  <c r="E1038" i="19" s="1"/>
  <c r="G1054" i="13"/>
  <c r="E1054" i="19" s="1"/>
  <c r="G1082" i="13"/>
  <c r="E1082" i="19" s="1"/>
  <c r="G1114" i="13"/>
  <c r="E1114" i="19" s="1"/>
  <c r="G1146" i="13"/>
  <c r="E1146" i="19" s="1"/>
  <c r="G1178" i="13"/>
  <c r="E1178" i="19" s="1"/>
  <c r="G1210" i="13"/>
  <c r="E1210" i="19" s="1"/>
  <c r="G1242" i="13"/>
  <c r="E1242" i="19" s="1"/>
  <c r="G1274" i="13"/>
  <c r="E1274" i="19" s="1"/>
  <c r="G1142" i="13"/>
  <c r="E1142" i="19" s="1"/>
  <c r="G1270" i="13"/>
  <c r="E1270" i="19" s="1"/>
  <c r="G1094" i="13"/>
  <c r="E1094" i="19" s="1"/>
  <c r="G1293" i="13"/>
  <c r="E1293" i="19" s="1"/>
  <c r="G1325" i="13"/>
  <c r="G1110" i="13"/>
  <c r="E1110" i="19" s="1"/>
  <c r="G1190" i="13"/>
  <c r="E1190" i="19" s="1"/>
  <c r="G1290" i="13"/>
  <c r="E1290" i="19" s="1"/>
  <c r="G1322" i="13"/>
  <c r="E1322" i="19" s="1"/>
  <c r="G2" i="13"/>
  <c r="E2" i="19" s="1"/>
  <c r="G93" i="13"/>
  <c r="E93" i="19" s="1"/>
  <c r="G132" i="13"/>
  <c r="E132" i="19" s="1"/>
  <c r="G164" i="13"/>
  <c r="E164" i="19" s="1"/>
  <c r="G1330" i="13"/>
  <c r="E1330" i="19" s="1"/>
  <c r="G541" i="13"/>
  <c r="E541" i="19" s="1"/>
  <c r="G1016" i="13"/>
  <c r="E1016" i="19" s="1"/>
  <c r="G1060" i="13"/>
  <c r="E1060" i="19" s="1"/>
  <c r="G1078" i="13"/>
  <c r="E1078" i="19" s="1"/>
  <c r="G1222" i="13"/>
  <c r="E1222" i="19" s="1"/>
  <c r="G1238" i="13"/>
  <c r="E1238" i="19" s="1"/>
  <c r="G1314" i="13"/>
  <c r="E1314" i="19" s="1"/>
  <c r="G979" i="13"/>
  <c r="E979" i="19" s="1"/>
  <c r="G272" i="13"/>
  <c r="E272" i="19" s="1"/>
  <c r="G400" i="13"/>
  <c r="E400" i="19" s="1"/>
  <c r="G525" i="13"/>
  <c r="E525" i="19" s="1"/>
  <c r="G1031" i="13"/>
  <c r="E1031" i="19" s="1"/>
  <c r="G1326" i="13"/>
  <c r="E1326" i="19" s="1"/>
  <c r="E27" i="19"/>
  <c r="E213" i="19"/>
  <c r="E261" i="19"/>
  <c r="E580" i="19"/>
  <c r="E740" i="19"/>
  <c r="E1036" i="19"/>
  <c r="E1126" i="19"/>
  <c r="E499" i="19"/>
  <c r="E123" i="19"/>
  <c r="E155" i="19"/>
  <c r="E187" i="19"/>
  <c r="E219" i="19"/>
  <c r="E251" i="19"/>
  <c r="E283" i="19"/>
  <c r="E315" i="19"/>
  <c r="E347" i="19"/>
  <c r="E379" i="19"/>
  <c r="E411" i="19"/>
  <c r="E443" i="19"/>
  <c r="E475" i="19"/>
  <c r="E495" i="19"/>
  <c r="E429" i="19"/>
  <c r="E461" i="19"/>
  <c r="E932" i="19"/>
  <c r="E612" i="19"/>
  <c r="E772" i="19"/>
  <c r="E1245" i="19"/>
  <c r="E311" i="19"/>
  <c r="E1194" i="19"/>
  <c r="E1253" i="19"/>
  <c r="E1289" i="19"/>
  <c r="E1206" i="19"/>
  <c r="E496" i="19"/>
  <c r="E804" i="19"/>
  <c r="E449" i="19"/>
  <c r="E481" i="19"/>
  <c r="E115" i="19"/>
  <c r="E179" i="19"/>
  <c r="E211" i="19"/>
  <c r="E243" i="19"/>
  <c r="E307" i="19"/>
  <c r="E339" i="19"/>
  <c r="E371" i="19"/>
  <c r="E435" i="19"/>
  <c r="E467" i="19"/>
  <c r="E309" i="19"/>
  <c r="E644" i="19"/>
  <c r="E836" i="19"/>
  <c r="E676" i="19"/>
  <c r="E900" i="19"/>
  <c r="E441" i="19"/>
  <c r="E473" i="19"/>
  <c r="E139" i="19"/>
  <c r="E171" i="19"/>
  <c r="E203" i="19"/>
  <c r="E235" i="19"/>
  <c r="E267" i="19"/>
  <c r="E299" i="19"/>
  <c r="E331" i="19"/>
  <c r="E363" i="19"/>
  <c r="E395" i="19"/>
  <c r="E427" i="19"/>
  <c r="E459" i="19"/>
  <c r="E445" i="19"/>
  <c r="E493" i="19"/>
  <c r="E708" i="19"/>
  <c r="E868" i="19"/>
  <c r="E906" i="19"/>
  <c r="E922" i="19"/>
  <c r="E938" i="19"/>
  <c r="E954" i="19"/>
  <c r="E970" i="19"/>
  <c r="E986" i="19"/>
  <c r="E1002" i="19"/>
  <c r="E1018" i="19"/>
  <c r="E1034" i="19"/>
  <c r="E1050" i="19"/>
  <c r="E1090" i="19"/>
  <c r="E1122" i="19"/>
  <c r="E1181" i="19"/>
  <c r="E1250" i="19"/>
  <c r="E487" i="19"/>
  <c r="E902" i="19"/>
  <c r="E918" i="19"/>
  <c r="E934" i="19"/>
  <c r="E950" i="19"/>
  <c r="E966" i="19"/>
  <c r="E982" i="19"/>
  <c r="E998" i="19"/>
  <c r="E1014" i="19"/>
  <c r="E1030" i="19"/>
  <c r="E1046" i="19"/>
  <c r="E1066" i="19"/>
  <c r="E1098" i="19"/>
  <c r="E1130" i="19"/>
  <c r="E1189" i="19"/>
  <c r="E1258" i="19"/>
  <c r="E1321" i="19"/>
  <c r="E1325" i="19"/>
  <c r="E964" i="19"/>
  <c r="F4" i="19" l="1"/>
  <c r="F3" i="19"/>
  <c r="F2" i="19"/>
</calcChain>
</file>

<file path=xl/sharedStrings.xml><?xml version="1.0" encoding="utf-8"?>
<sst xmlns="http://schemas.openxmlformats.org/spreadsheetml/2006/main" count="7852" uniqueCount="2929">
  <si>
    <t>NAME</t>
  </si>
  <si>
    <t>ID</t>
  </si>
  <si>
    <t>MİMARİ RESTORASYON</t>
  </si>
  <si>
    <t>F_Kod</t>
  </si>
  <si>
    <t>F_İng__Ad</t>
  </si>
  <si>
    <t>P_Kod</t>
  </si>
  <si>
    <t>P_İng__Ad</t>
  </si>
  <si>
    <t>FACULTY OF SCIENCE AND LETTERS</t>
  </si>
  <si>
    <t>MATHEMATICS</t>
  </si>
  <si>
    <t>STATISTICS</t>
  </si>
  <si>
    <t>ENGLISH LANGUAGE AND LITERATURE</t>
  </si>
  <si>
    <t>TRANSLATION AND INTERPRETING</t>
  </si>
  <si>
    <t>ACTUARIAL SCIENCES</t>
  </si>
  <si>
    <t>PSYCHOLOGY</t>
  </si>
  <si>
    <t>VOCATIONAL SCHOOL</t>
  </si>
  <si>
    <t>COMPUTER PROGRAMMING</t>
  </si>
  <si>
    <t>FOREIGN TRADE</t>
  </si>
  <si>
    <t>MARKETING</t>
  </si>
  <si>
    <t>TOURISM and HOTEL MANAGEMENT</t>
  </si>
  <si>
    <t>PUBLIC RELATIONS AND PUBLICITY</t>
  </si>
  <si>
    <t>BANKING AND INSURANCE</t>
  </si>
  <si>
    <t>ACCOUNTING</t>
  </si>
  <si>
    <t>GRAPHIC DESIGN</t>
  </si>
  <si>
    <t>TOURISM GUIDANCE</t>
  </si>
  <si>
    <t>LOGISTICS</t>
  </si>
  <si>
    <t>OFFICE MANAGEMENT AND EXECUTIVE ASSISTANCE</t>
  </si>
  <si>
    <t>FOOD TECHNOLOGY</t>
  </si>
  <si>
    <t>MARITIME AND PORT MANAGEMENT</t>
  </si>
  <si>
    <t>ALTERNATIVE ENERGY SOURCES TECHNOLOGY</t>
  </si>
  <si>
    <t>MARINA MANAGEMENT</t>
  </si>
  <si>
    <t>MARINA AND YACHT MANAGEMENT</t>
  </si>
  <si>
    <t>SCHOOL OF APPLIED SCIENCES</t>
  </si>
  <si>
    <t>GASTRONOMY AND CULINARY ARTS</t>
  </si>
  <si>
    <t>MANAGEMENT INFORMATION SYSTEMS</t>
  </si>
  <si>
    <t>FACULTY OF ECONOMICS AND ADMINISTRATIVE SCIENCES</t>
  </si>
  <si>
    <t>ECONOMICS</t>
  </si>
  <si>
    <t>BUSINESS ADMINISTRATION</t>
  </si>
  <si>
    <t>TOURISM MANAGEMENT</t>
  </si>
  <si>
    <t>INTERNATIONAL TRADE AND FINANCE</t>
  </si>
  <si>
    <t>INTERNATIONAL  LOGISTICS MANAGEMENT</t>
  </si>
  <si>
    <t>INTERNATIONAL RELATIONS</t>
  </si>
  <si>
    <t>VOCATIONAL SCHOOL OF JUSTICE</t>
  </si>
  <si>
    <t>JUSTICE</t>
  </si>
  <si>
    <t>FACULTY OF BUSINESS</t>
  </si>
  <si>
    <t>FACULTY OF ENGINEERING AND ARCHITECTURE</t>
  </si>
  <si>
    <t>COMPUTER ENGINEERING</t>
  </si>
  <si>
    <t>INDUSTRIAL ENGINEERING</t>
  </si>
  <si>
    <t>INTERIOR ARCHITECTURE</t>
  </si>
  <si>
    <t>ARCHITECTURE</t>
  </si>
  <si>
    <t>GRADUATE SCHOOL OF SOCIAL SCIENCES</t>
  </si>
  <si>
    <t>Master of Arts in ECONOMICS with thesis (in Turkish)</t>
  </si>
  <si>
    <t>Master of Arts in ECONOMICS with thesis (in English)</t>
  </si>
  <si>
    <t>Master of Arts in ECONOMICS without thesis (in Turkish)</t>
  </si>
  <si>
    <t>Master of  BUSINESS ADMINISTRATION with thesis (in Turkish)</t>
  </si>
  <si>
    <t>Master of BUSINESS ADMINISTRATION with thesis (in English)</t>
  </si>
  <si>
    <t>Master of  BUSINESS ADMINISTRATION without thesis (in Turkish)</t>
  </si>
  <si>
    <t>Master of BUSINESS ADMINISTRATION without thesis (in English)</t>
  </si>
  <si>
    <t>ART AND DESIGN</t>
  </si>
  <si>
    <t>Master of Fine Arts in ART AND DESIGN with thesis (in Turkish)</t>
  </si>
  <si>
    <t>Master of Fine Arts in ART AND DESIGN with thesis (in English)</t>
  </si>
  <si>
    <t>Masters of Fine Art in ART AND DESING without thesis (in Turkish)</t>
  </si>
  <si>
    <t>Master of Arts in TOURISM MANAGEMENT with thesis (in Turkish)</t>
  </si>
  <si>
    <t>Master of Arts in TOURISM MANAGEMENT with thesis (in English)</t>
  </si>
  <si>
    <t>Master of Arts in TOURISM MANAGEMENT without thesis (in Turkish)</t>
  </si>
  <si>
    <t>Master of Arts in TOURISM MANAGEMENT without thesis (in English)</t>
  </si>
  <si>
    <t>Master of Arts in INTERNATIONAL TRADE AND FINANCE with thesis (in Turkish)</t>
  </si>
  <si>
    <t>Master of Arts in INTERNATIONAL TRADE AND FINANCE with thesis (in English)</t>
  </si>
  <si>
    <t>Master of Arts in INTERNATIONAL TRADE AND FINANCE without thesis (in Turkish)</t>
  </si>
  <si>
    <t>ENGLISH LANGUAGE AND LITERATURE with thesis (in English)</t>
  </si>
  <si>
    <t>Master of Arts in ENGLISH LANGUAGE AND LITERATURE without thesis (in English)</t>
  </si>
  <si>
    <t>STRINGED INSTRUMENTS Master of Music in (with thesis) STRINGED INSTRUMENTS</t>
  </si>
  <si>
    <t>STRINGED INSTRUMENTS</t>
  </si>
  <si>
    <t>Doctor of Musical Arts in STRINGED INSTRUMENTS</t>
  </si>
  <si>
    <t>BUSINESS ADMINISTRATION Doctor of Philosophy in  BUSINESS ADMINISTRATION</t>
  </si>
  <si>
    <t>PhD in Business Administration in English</t>
  </si>
  <si>
    <t>PhD in Business Administration in Turkish</t>
  </si>
  <si>
    <t>İŞLETME BÜTÜNLEŞİK DOKTORA</t>
  </si>
  <si>
    <t>Master of Fine Arts in GRAPHIC DESIGN with thesis (in Turkish)</t>
  </si>
  <si>
    <t>Master of Fine Arts in GRAPHIC DESIGN without thesis (in Turkish)</t>
  </si>
  <si>
    <t>PIANO - GUITAR Master of Music in  (non-thesis) PIANO - GUITAR</t>
  </si>
  <si>
    <t>Master of Laws in (LL.M) with thesis (turkish)</t>
  </si>
  <si>
    <t>Master of Laws in (LL.M) in Private Law (Turkish)</t>
  </si>
  <si>
    <t>PUBLIC LAW</t>
  </si>
  <si>
    <t>Master of Laws in (LL.M) in Public Law with thesis (Turkish)</t>
  </si>
  <si>
    <t>Master of Laws (LL.M) in Public Law without thesis (Turkish)</t>
  </si>
  <si>
    <t>Master of Arts in COMMUNICATION with thesis (in Turkish)</t>
  </si>
  <si>
    <t>Master of Arts in COMMUNICATION with thesis (in English)</t>
  </si>
  <si>
    <t>Master of Arts in COMMUNICATION without thesis (in Turkish)</t>
  </si>
  <si>
    <t>Master of Arts in INTERNATIONAL RELATIONS with thesis (in English)</t>
  </si>
  <si>
    <t>Art and Design Efficiency in Art (in English)</t>
  </si>
  <si>
    <t>Doctor of Philosophy (Integrated) in ECONOMICS</t>
  </si>
  <si>
    <t>Master of Arts in INTERNATIONAL LOGISTICS MANAGEMENT with thesis (in Turkish)</t>
  </si>
  <si>
    <t>Master of Arts in INTERNATIONAL LOGISTICS MANAGEMENT without thesis (in Turkish)</t>
  </si>
  <si>
    <t>Master of Arts in INTERNATIONAL LOGISTICS MANAGEMENT with thesis (in English)</t>
  </si>
  <si>
    <t>Master of Arts in INTERNATIONAL LOGISTICS MANAGEMENT without thesis (in English)</t>
  </si>
  <si>
    <t>ENERGY LAW</t>
  </si>
  <si>
    <t>PhD in Finance in English</t>
  </si>
  <si>
    <t>PhD in Private Law (Turkish)</t>
  </si>
  <si>
    <t>PhD. In Communication</t>
  </si>
  <si>
    <t>Master of Psychology with thesis (in English)</t>
  </si>
  <si>
    <t>BUSINESS ADMINISTRATION without thesis (in Turkish)</t>
  </si>
  <si>
    <t>FACULTY OF COMMUNICATION</t>
  </si>
  <si>
    <t>PUBLIC RELATIONS AND ADVERTISING</t>
  </si>
  <si>
    <t>RADIO, TELEVISION AND CINEMA</t>
  </si>
  <si>
    <t>VISUAL COMMUNICATION DESIGN</t>
  </si>
  <si>
    <t>NEW MEDIA AND JOURNALISM</t>
  </si>
  <si>
    <t>GRADUATE SCHOOL OF NATURAL AND APPLIED SCIENCES</t>
  </si>
  <si>
    <t>Master Of Science in MATHEMATICS with thesis (In Turkish)</t>
  </si>
  <si>
    <t>Master of Science in MATHEMATICS with thesis (In English)</t>
  </si>
  <si>
    <t>Master of Science in (non-thesis) MATHEMATICS</t>
  </si>
  <si>
    <t>Master of Science in COMPUTER ENGINEERING with thesis (In English)</t>
  </si>
  <si>
    <t>Master of Science in (non-thesis) COMPUTER ENGINEERING</t>
  </si>
  <si>
    <t>Master of Science in INTERIOR ARCHITECTURE with thesis (In English)</t>
  </si>
  <si>
    <t>Master of Science in INTERIOR ARCHITECTURE without thesis (In English)</t>
  </si>
  <si>
    <t>Master of Science in (with thesis) INDUSTRIAL MANAGEMENT AND INFORMATION SYSTEMS</t>
  </si>
  <si>
    <t>Master of Science in (non-thesis) INDUSTRIAL MANAGEMENT AND INFORMATION SYSTEMS</t>
  </si>
  <si>
    <t>Doctor of Philosophy in COMPUTER ENGINEERING (In English)</t>
  </si>
  <si>
    <t>Master of Science in ARCHITECTURE without thesis (In English)</t>
  </si>
  <si>
    <t>Master of Science in ARCHITECTURE with thesis (In English)</t>
  </si>
  <si>
    <t>Master of Science in ELECTRICAL AND ELECTRONICS ENGINEERING with thesis (In English)</t>
  </si>
  <si>
    <t>Master of Science in ACTUARIAL SCIENCES with thesis (In Engiish)</t>
  </si>
  <si>
    <t>Master of Science in ACTUARIAL SCIENCES without thesis (In English)</t>
  </si>
  <si>
    <t>Master of Science in ACTUARIAL SCIENCES without thesis (In Turkish)</t>
  </si>
  <si>
    <t>Master of Science in ACTUARIAL SCIENCES with thesis (In Turkish)</t>
  </si>
  <si>
    <t>Master of Science in INDUSTRIAL ENGINEERING with thesis (In English)</t>
  </si>
  <si>
    <t>Master of Science in INDUSTRIAL ENGINEERING without thesis (In English)</t>
  </si>
  <si>
    <t>Master of Science in BUSINESS ENGINEERING without thesis (Micro)(In Turkish)</t>
  </si>
  <si>
    <t>Master of Science in BUSINESS ENGINEERING without thesis (Macro)(In Turkish)</t>
  </si>
  <si>
    <t>Doctor of Philosophy (Integrated) in COMPUTER ENGINEERING (In English)</t>
  </si>
  <si>
    <t>Doctor of Philosophy in MATHEMATICS (In Turkish)</t>
  </si>
  <si>
    <t>Doctor of Philosophy in INDUSTRIAL ENGINEERING (In English)</t>
  </si>
  <si>
    <t>FACULTY OF LAW</t>
  </si>
  <si>
    <t>LAW</t>
  </si>
  <si>
    <t>LAW %30 ENG</t>
  </si>
  <si>
    <t>FACULTY OF ART AND DESIGN</t>
  </si>
  <si>
    <t>MUSIC</t>
  </si>
  <si>
    <t>FILM DESIGN</t>
  </si>
  <si>
    <t>INDUSTRIAL DESIGN</t>
  </si>
  <si>
    <t>ANIMATION</t>
  </si>
  <si>
    <t>FACULTY OF ENGINEERING</t>
  </si>
  <si>
    <t>ELECTRICAL-ELECTRONICS ENGINEERING</t>
  </si>
  <si>
    <t>SOFTWARE  ENGINEERING</t>
  </si>
  <si>
    <t>ENERGY SYSTEMS ENGINEERING</t>
  </si>
  <si>
    <t>CIVIL ENGINEERING</t>
  </si>
  <si>
    <t>FACULTY OF ARCHITECTURE</t>
  </si>
  <si>
    <t>INTERIOR ARCHITECTURE and ENVIRONMENTAL DESIGN</t>
  </si>
  <si>
    <t>FACULTY OF HUMANITIES AND SOCIAL SCIENCES</t>
  </si>
  <si>
    <t>PSCYHOLOGY</t>
  </si>
  <si>
    <t>FACULTY</t>
  </si>
  <si>
    <t>DEPARTMENT</t>
  </si>
  <si>
    <t>FAC.</t>
  </si>
  <si>
    <t>DEP.</t>
  </si>
  <si>
    <t>YL</t>
  </si>
  <si>
    <t>MULTIPLE CHOICE</t>
  </si>
  <si>
    <t>ESSAY</t>
  </si>
  <si>
    <t>PARAGRAPH</t>
  </si>
  <si>
    <t>SPEAKING</t>
  </si>
  <si>
    <t>FLAT</t>
  </si>
  <si>
    <t>LISTENING</t>
  </si>
  <si>
    <t>READING</t>
  </si>
  <si>
    <t>USE OF ENGLISH</t>
  </si>
  <si>
    <t>TOTAL</t>
  </si>
  <si>
    <t>(10*2 points)</t>
  </si>
  <si>
    <t>(20*1 points)</t>
  </si>
  <si>
    <t>(40*0,5 points)</t>
  </si>
  <si>
    <t>60 points</t>
  </si>
  <si>
    <t>15 points</t>
  </si>
  <si>
    <t>5 points</t>
  </si>
  <si>
    <t>20 points</t>
  </si>
  <si>
    <t>TC</t>
  </si>
  <si>
    <t>RESULT</t>
  </si>
  <si>
    <t>ADNANCAN AKARFIRAT</t>
  </si>
  <si>
    <t>AHMET GENER</t>
  </si>
  <si>
    <t>AKİF ER</t>
  </si>
  <si>
    <t>ALAADDİN MERT KILINÇASLAN</t>
  </si>
  <si>
    <t>ALMİRA HASDİKİCİ</t>
  </si>
  <si>
    <t>ALPER BOZDOĞAN</t>
  </si>
  <si>
    <t>ALPER UNCU</t>
  </si>
  <si>
    <t>ANIL DEMİRDAĞ</t>
  </si>
  <si>
    <t>ARTUN ÇETİNER</t>
  </si>
  <si>
    <t>ASLI ÇELİKÖRS</t>
  </si>
  <si>
    <t>ATABERK YAVAŞ</t>
  </si>
  <si>
    <t>ATAKAN ALTINTAŞ</t>
  </si>
  <si>
    <t>ATAKAN ALYÜREK</t>
  </si>
  <si>
    <t>ATAKAN AVCI</t>
  </si>
  <si>
    <t>ATİLLA KAAN YILDIRIM</t>
  </si>
  <si>
    <t>AYÇA ÖZKESKİN</t>
  </si>
  <si>
    <t>AYŞE SUDE NALBANT</t>
  </si>
  <si>
    <t>AYŞENUR CANDEMİR</t>
  </si>
  <si>
    <t>AYTEN ALARA KARABACAK</t>
  </si>
  <si>
    <t>BAHAR ÖZGENİŞ</t>
  </si>
  <si>
    <t xml:space="preserve">BARAN TABAK </t>
  </si>
  <si>
    <t>BARIŞ BAŞKES</t>
  </si>
  <si>
    <t>BARIŞ KARAMUSTAFAOĞLU</t>
  </si>
  <si>
    <t>BATUHAN UTKU ÇABUK</t>
  </si>
  <si>
    <t>BEGÜM ERTÜRK</t>
  </si>
  <si>
    <t>BERK DEMİR</t>
  </si>
  <si>
    <t>BERKAN HAŞLAK</t>
  </si>
  <si>
    <t>BERKE UĞUR</t>
  </si>
  <si>
    <t>BİLGEHAN GÖRMEZ</t>
  </si>
  <si>
    <t>BUSE YILMAZ</t>
  </si>
  <si>
    <t>CAN ÖZKÖSEMEN</t>
  </si>
  <si>
    <t>CANSEL APAK</t>
  </si>
  <si>
    <t>CANSU CAZ</t>
  </si>
  <si>
    <t>CEM DOĞAN</t>
  </si>
  <si>
    <t>CEMAL EREN ÇAPKIN</t>
  </si>
  <si>
    <t>CEMİLE DİNCER</t>
  </si>
  <si>
    <t>CENGİZHAN AYDIN</t>
  </si>
  <si>
    <t>CEREN DAYI</t>
  </si>
  <si>
    <t>CEREN FİDANCI</t>
  </si>
  <si>
    <t>CEYLİN TARGAL</t>
  </si>
  <si>
    <t>ÇAĞIN KOÇ</t>
  </si>
  <si>
    <t>ÇINAR ERSARIOĞLU</t>
  </si>
  <si>
    <t>DEMİRCAN MUTLU</t>
  </si>
  <si>
    <t>DENİZ YAVUZ</t>
  </si>
  <si>
    <t>DERİN GİRGİN</t>
  </si>
  <si>
    <t xml:space="preserve">DİCLE TAŞ  </t>
  </si>
  <si>
    <t>DİLAN BAKIRHAN</t>
  </si>
  <si>
    <t>DİRENÇ YILDIZ</t>
  </si>
  <si>
    <t>DOĞAÇ BERK KARAKOÇ</t>
  </si>
  <si>
    <t>ECE TOPAL</t>
  </si>
  <si>
    <t>ECRİN TUBA TOPALOĞLU</t>
  </si>
  <si>
    <t>EFE TARAN</t>
  </si>
  <si>
    <t>EGE KAYNAK</t>
  </si>
  <si>
    <t>EGE ÖZTÜRK</t>
  </si>
  <si>
    <t>EGE TÜRKER</t>
  </si>
  <si>
    <t>EGEMEN KORKMAZ</t>
  </si>
  <si>
    <t>EKİN BUKET ÇAĞLAYAN</t>
  </si>
  <si>
    <t>EKİN KAYALI</t>
  </si>
  <si>
    <t>ELİF YAZICI</t>
  </si>
  <si>
    <t>ELİFNAZ DEMİR</t>
  </si>
  <si>
    <t>EMRE CAN GİRGENÇ</t>
  </si>
  <si>
    <t xml:space="preserve">ERDAL ERMİŞ  </t>
  </si>
  <si>
    <t>ERENCAN KÖK</t>
  </si>
  <si>
    <t>EROL ÖDEN</t>
  </si>
  <si>
    <t>ERTÜRK CAN AYTEKİN</t>
  </si>
  <si>
    <t>EVRİM YAPIŞIK</t>
  </si>
  <si>
    <t>EYÜP GÜNDOĞDU</t>
  </si>
  <si>
    <t>EZGİ BAYLAN</t>
  </si>
  <si>
    <t>EZGİ DEMİR</t>
  </si>
  <si>
    <t>FATMA COŞKUN</t>
  </si>
  <si>
    <t>FATMA NUR ÇELİK</t>
  </si>
  <si>
    <t>GAMZE SAĞIROĞLU</t>
  </si>
  <si>
    <t>GAVİN VEHBİ BOLLAN</t>
  </si>
  <si>
    <t>GAYE BARUTLU</t>
  </si>
  <si>
    <t>GİZEM KESKE</t>
  </si>
  <si>
    <t>GİZEM KILINÇ</t>
  </si>
  <si>
    <t>GÖKAY KAYAKLI</t>
  </si>
  <si>
    <t>GÖKBERK ŞENSOYLAR</t>
  </si>
  <si>
    <t>GÜL SENA BAYAZİT</t>
  </si>
  <si>
    <t>GÜLİZAR CEYHAN</t>
  </si>
  <si>
    <t>GÜLTEN YALÇIN</t>
  </si>
  <si>
    <t>HACER GÜLCE SOĞUCAKLI</t>
  </si>
  <si>
    <t>HAKTAN EYÜBOĞLU</t>
  </si>
  <si>
    <t>HASAN CAN SERT</t>
  </si>
  <si>
    <t>HASAN TEVFİK KOCA</t>
  </si>
  <si>
    <t>HİLAL YEŞİL</t>
  </si>
  <si>
    <t>HÜLYA AKBEY</t>
  </si>
  <si>
    <t>HÜSEYİN PEKİN</t>
  </si>
  <si>
    <t>ILGAZ ESİN</t>
  </si>
  <si>
    <t>IRMAK YILDIRIM</t>
  </si>
  <si>
    <t>İLAYDA ADIGÜZEL</t>
  </si>
  <si>
    <t>İLAYDA EVSEN</t>
  </si>
  <si>
    <t>İPEK BAŞAKIN</t>
  </si>
  <si>
    <t>İPEK BAYKAL</t>
  </si>
  <si>
    <t>İSMAİL BAŞ</t>
  </si>
  <si>
    <t>İSMAİL TAŞKIN</t>
  </si>
  <si>
    <t>KAAN ÇELİK</t>
  </si>
  <si>
    <t>KUTAY KARACA</t>
  </si>
  <si>
    <t>KÜRŞAT GÜRLER</t>
  </si>
  <si>
    <t>MEHMET EKİM ALTUN</t>
  </si>
  <si>
    <t>MEHMETCAN AKÇAY</t>
  </si>
  <si>
    <t>MELAHAT KURNAZ</t>
  </si>
  <si>
    <t>MELİS KALAYCI</t>
  </si>
  <si>
    <t>MERT ÇETİNOK</t>
  </si>
  <si>
    <t>MERT EMİR DEMİRKAPU</t>
  </si>
  <si>
    <t>MERT ERDEM IŞIK</t>
  </si>
  <si>
    <t>MERT SERTTAŞ</t>
  </si>
  <si>
    <t>MERVE YILMAZ</t>
  </si>
  <si>
    <t>MESUT CAN</t>
  </si>
  <si>
    <t>MİRAY YURTSEVEN</t>
  </si>
  <si>
    <t>MUHAMMED EMİN YAŞAR</t>
  </si>
  <si>
    <t>MUHAMMED TEVFİK ÇET</t>
  </si>
  <si>
    <t>MUSTAFA CAN EMİNOĞLU</t>
  </si>
  <si>
    <t>NAİM YUSUF MACİT</t>
  </si>
  <si>
    <t>NAZLICAN DALBAŞI</t>
  </si>
  <si>
    <t>NİHAT BURAK HACIMUSALAR</t>
  </si>
  <si>
    <t>ÖYKÜ GÜNDÜZ</t>
  </si>
  <si>
    <t>ÖZGE PEDÜK</t>
  </si>
  <si>
    <t>ÖZGEM BEKİROĞLU</t>
  </si>
  <si>
    <t>ÖZLEM ÖNÜR</t>
  </si>
  <si>
    <t>PELİN BİRAY KIRTAŞ</t>
  </si>
  <si>
    <t>PINAR COŞKUN</t>
  </si>
  <si>
    <t>RANA AKGÖZ</t>
  </si>
  <si>
    <t>ADA FİDEL DURMUŞ</t>
  </si>
  <si>
    <t>ADNAN ÜNSAL</t>
  </si>
  <si>
    <t>AHMET BARKIN YILDIZER</t>
  </si>
  <si>
    <t>AHMET BAYRAM</t>
  </si>
  <si>
    <t>AHMET BERKAY ZORLUER</t>
  </si>
  <si>
    <t>AHMET BOASİ</t>
  </si>
  <si>
    <t>AHMET KAAN ACIOĞLU</t>
  </si>
  <si>
    <t>AHMET KAAN ÖZATAY</t>
  </si>
  <si>
    <t>AHMET ÖDEŞ</t>
  </si>
  <si>
    <t>AHMET ŞERİFOĞLU</t>
  </si>
  <si>
    <t>AHMETCAN DENİZ VURAL</t>
  </si>
  <si>
    <t>AHSEN TOKATLI</t>
  </si>
  <si>
    <t>AJLAN ULAŞ TEKİN</t>
  </si>
  <si>
    <t>ALBATROS SABAH</t>
  </si>
  <si>
    <t>ALEYNA BEYZA KOVACEVİC</t>
  </si>
  <si>
    <t>ALEYNA ÇEVEN</t>
  </si>
  <si>
    <t>ALEYNA DAĞTEKİN</t>
  </si>
  <si>
    <t>ALEYNA GÜLTEKİN</t>
  </si>
  <si>
    <t>ALEYNA NUR TAŞLIOĞLU</t>
  </si>
  <si>
    <t>ALEYNA ÖMRÜM BAŞAY</t>
  </si>
  <si>
    <t>ALEYNA SAÇLI</t>
  </si>
  <si>
    <t>ALEYNA TAHTACI</t>
  </si>
  <si>
    <t>ALEYNA ZORLU</t>
  </si>
  <si>
    <t>ALİ ALP ARSLAN</t>
  </si>
  <si>
    <t>ALİ ASRIN ZEYTİN</t>
  </si>
  <si>
    <t>ALİ BARAN KASAP</t>
  </si>
  <si>
    <t>ALİ BOZBAY</t>
  </si>
  <si>
    <t>ALİ CAN ERDEN</t>
  </si>
  <si>
    <t>ALİ ÇETİNKASAP</t>
  </si>
  <si>
    <t>ALİ FURKAN DEMİRBAŞ</t>
  </si>
  <si>
    <t>ALİ İYİGÜN</t>
  </si>
  <si>
    <t>ALİ KAAN TÜRKSOY</t>
  </si>
  <si>
    <t>ALİ KÜRŞAT KÖMÜRCÜ</t>
  </si>
  <si>
    <t>ALİ MERT ERHAN</t>
  </si>
  <si>
    <t>ALİ MERT TOSUN</t>
  </si>
  <si>
    <t>ALİ SARP TANYERİ</t>
  </si>
  <si>
    <t>ALİ SERT</t>
  </si>
  <si>
    <t>ALİCAN DAŞDEMİR</t>
  </si>
  <si>
    <t>ALKIM KAYA</t>
  </si>
  <si>
    <t>ALMİRA BESTE OĞUZ</t>
  </si>
  <si>
    <t>ALP EREL</t>
  </si>
  <si>
    <t>ALP EREN KOZAR</t>
  </si>
  <si>
    <t>ALP KAAN YAVUZ</t>
  </si>
  <si>
    <t>ALP KAĞAN GÜNGÖRDÜ</t>
  </si>
  <si>
    <t>ALPAY ÇALIŞIR</t>
  </si>
  <si>
    <t>ALPCAN UĞUZ</t>
  </si>
  <si>
    <t>ALPER HAN UYANIK</t>
  </si>
  <si>
    <t>ALPER UYSAL</t>
  </si>
  <si>
    <t>ALPER YAĞIZ BALKAN</t>
  </si>
  <si>
    <t>ALPHAN ERDEM</t>
  </si>
  <si>
    <t>ALPHAN KÖPRÜLÜ</t>
  </si>
  <si>
    <t>ALPTUĞ ÇAKICI</t>
  </si>
  <si>
    <t>ALTAY CAN TANOĞLU</t>
  </si>
  <si>
    <t>ALTINAY TANRIYAKUL</t>
  </si>
  <si>
    <t>ANIL ÇETİN</t>
  </si>
  <si>
    <t>ANIL DEMİR</t>
  </si>
  <si>
    <t>ARCA DENİZ KARA</t>
  </si>
  <si>
    <t>ARDA AKSOY</t>
  </si>
  <si>
    <t>ARDA CAN ÖZEL</t>
  </si>
  <si>
    <t>ARDA DEMİR</t>
  </si>
  <si>
    <t>ARDA GÜRGEN</t>
  </si>
  <si>
    <t>ARDA MERT ASLAN</t>
  </si>
  <si>
    <t>ARDA SÖNMEZ</t>
  </si>
  <si>
    <t>ARDA UZ</t>
  </si>
  <si>
    <t>ARİF CEYHAN</t>
  </si>
  <si>
    <t>ARMAĞAN ÖZCAN ZİYADE</t>
  </si>
  <si>
    <t>ARTUN DEMİRER</t>
  </si>
  <si>
    <t>ARZU EDA ÇÖMEZOĞLU</t>
  </si>
  <si>
    <t>ARZU NİSA AHRAZ</t>
  </si>
  <si>
    <t>ASLAN OSMAN ÇETİNLER</t>
  </si>
  <si>
    <t>ASLI ATLI</t>
  </si>
  <si>
    <t>ASLI MİÇOOĞULLARI</t>
  </si>
  <si>
    <t>ASLI ÖZBERK</t>
  </si>
  <si>
    <t>ASLI YILMAZ</t>
  </si>
  <si>
    <t>ASLIHAN ASLAN</t>
  </si>
  <si>
    <t>ASRIN OSMAN GÜRBÜZ</t>
  </si>
  <si>
    <t>ASYA ÖZKAN</t>
  </si>
  <si>
    <t>ATA BERK EVİN</t>
  </si>
  <si>
    <t>ATA CAN ARIKAN</t>
  </si>
  <si>
    <t>ATA ŞAHİN</t>
  </si>
  <si>
    <t>ATA YILMAZ</t>
  </si>
  <si>
    <t>ATABERK BORUCU</t>
  </si>
  <si>
    <t>ATABERK DEREBOYLU</t>
  </si>
  <si>
    <t>ATABERK KAĞAN SARI</t>
  </si>
  <si>
    <t>ATAKAN AKTAKKA</t>
  </si>
  <si>
    <t>ATAKAN ARSLAN</t>
  </si>
  <si>
    <t>ATAKAN AYDINHAN</t>
  </si>
  <si>
    <t>ATAKAN ÖZYURT</t>
  </si>
  <si>
    <t>ATAKAN YÜKSEK</t>
  </si>
  <si>
    <t>ATİKE KONUK</t>
  </si>
  <si>
    <t>AYBEN HEPÇETİNER</t>
  </si>
  <si>
    <t>AYBERK İLİK</t>
  </si>
  <si>
    <t>AYBİKE ŞAHİN</t>
  </si>
  <si>
    <t>AYÇA BİLİK</t>
  </si>
  <si>
    <t>AYÇA GÜN</t>
  </si>
  <si>
    <t>AYÇA GÜNGÖRÜRLER</t>
  </si>
  <si>
    <t>AYKUT DEMİR</t>
  </si>
  <si>
    <t>AYNUR CEMRE AKA</t>
  </si>
  <si>
    <t>AYRİZ UÇURAN</t>
  </si>
  <si>
    <t>AYŞE ALEYNA KOLLU</t>
  </si>
  <si>
    <t>AYŞE BENNUCEMRE ÖZBEK</t>
  </si>
  <si>
    <t>AYŞE ECMEL AY</t>
  </si>
  <si>
    <t>AYŞE ESİN ÖZDİL</t>
  </si>
  <si>
    <t>AYŞE NUR GÜMÜŞ</t>
  </si>
  <si>
    <t>AYŞEGÜL AKTEPE</t>
  </si>
  <si>
    <t>AYŞEGÜL ALACA</t>
  </si>
  <si>
    <t>AYŞEGÜL ERDEN</t>
  </si>
  <si>
    <t>AYŞEGÜL KENAR</t>
  </si>
  <si>
    <t>AYŞEGÜL MIDIKOĞLU</t>
  </si>
  <si>
    <t>AYSER DOĞA BERBEROĞLU</t>
  </si>
  <si>
    <t>AYŞİN GÜL</t>
  </si>
  <si>
    <t>AYSU ER</t>
  </si>
  <si>
    <t>AYTEN KARAAYVAZ</t>
  </si>
  <si>
    <t>BADE KARINCA</t>
  </si>
  <si>
    <t>BAHATTİN ÜNAL</t>
  </si>
  <si>
    <t>BARAN BİLGİÇLER</t>
  </si>
  <si>
    <t>BARAN ÇALIŞCIMAN</t>
  </si>
  <si>
    <t>BARAN ÇEPNİLER</t>
  </si>
  <si>
    <t>BARAN ÖZTÜRK</t>
  </si>
  <si>
    <t>BARBAROS HAYRETTİN UZBAY</t>
  </si>
  <si>
    <t>BARIŞ CAN CEYLAN</t>
  </si>
  <si>
    <t>BARIŞ DENİZ COŞKUN</t>
  </si>
  <si>
    <t>BARIŞ İKİZLER</t>
  </si>
  <si>
    <t>BARIŞ PAK</t>
  </si>
  <si>
    <t>BARIŞ UZYILDIRIM</t>
  </si>
  <si>
    <t>BARIŞCAN DÖNMEZ</t>
  </si>
  <si>
    <t>BARKIN KÖROĞLU</t>
  </si>
  <si>
    <t>BARKIN ÖMEROĞLU</t>
  </si>
  <si>
    <t>BAŞAK YAĞMUR DENEL</t>
  </si>
  <si>
    <t>BAŞAK YAZBAHAR</t>
  </si>
  <si>
    <t>BATIKAN APAYDIN</t>
  </si>
  <si>
    <t>BATIKAN DERİN</t>
  </si>
  <si>
    <t>BATUHAN ASLIHAN</t>
  </si>
  <si>
    <t>BATUHAN KILINÇ</t>
  </si>
  <si>
    <t>BATUHAN LALE</t>
  </si>
  <si>
    <t>BATUHAN TÜRKER</t>
  </si>
  <si>
    <t>BATUHAN YILMAZ</t>
  </si>
  <si>
    <t>BEGÜM HELVACI</t>
  </si>
  <si>
    <t>BEGÜM SAKARYA</t>
  </si>
  <si>
    <t>BEGÜM TOPUZOĞLU</t>
  </si>
  <si>
    <t>BEHÇET OYTUN ALUR</t>
  </si>
  <si>
    <t>BEHİRE KARAOĞLAN</t>
  </si>
  <si>
    <t>BEKİRCAN KURU</t>
  </si>
  <si>
    <t>BEKİRCAN TORUN</t>
  </si>
  <si>
    <t>BELİS BİLGİN</t>
  </si>
  <si>
    <t>BENGİ DENİZ CEYLAN</t>
  </si>
  <si>
    <t>BENGİSU ŞİRVAN</t>
  </si>
  <si>
    <t>BENGİSU YILMAZ</t>
  </si>
  <si>
    <t>BENGİSU YILMAZSOY</t>
  </si>
  <si>
    <t>BERAAT BERKAY APUŞOĞLU</t>
  </si>
  <si>
    <t>BERFİN ÖZKAYA</t>
  </si>
  <si>
    <t>BERFİN SEZGİN</t>
  </si>
  <si>
    <t>BERİL BAĞCI</t>
  </si>
  <si>
    <t>BERİL BOYACI</t>
  </si>
  <si>
    <t>BERİL ÖZGÖRENLER</t>
  </si>
  <si>
    <t>BERİL TATLIDİL</t>
  </si>
  <si>
    <t>BERİL TÜRKERİ</t>
  </si>
  <si>
    <t>BERK AT</t>
  </si>
  <si>
    <t>BERK ÖZYILMAZ</t>
  </si>
  <si>
    <t>BERK ÜNAL</t>
  </si>
  <si>
    <t>BERKAN DİNÇER</t>
  </si>
  <si>
    <t>BERKAY HABİB</t>
  </si>
  <si>
    <t>BERKAY ÖLMEZ</t>
  </si>
  <si>
    <t>BERKAY SAÇAR</t>
  </si>
  <si>
    <t>BERKAY ŞAHİN</t>
  </si>
  <si>
    <t>BERKAY TEMEL</t>
  </si>
  <si>
    <t>BERKE BOSNAGÖÇMENLERİ</t>
  </si>
  <si>
    <t>BERKE KARACA</t>
  </si>
  <si>
    <t>BERKE KILINÇ</t>
  </si>
  <si>
    <t>BERKE KURT</t>
  </si>
  <si>
    <t>BERKE YAĞIZ KILİÇÇİ</t>
  </si>
  <si>
    <t>BERKER VERGİ</t>
  </si>
  <si>
    <t>BERKİN DEĞİRMENCİ</t>
  </si>
  <si>
    <t>BERKİN YEGİNOĞLU</t>
  </si>
  <si>
    <t>BERRA SÜLLÜ</t>
  </si>
  <si>
    <t>BERRAN NASYA BITIRAK</t>
  </si>
  <si>
    <t>BERRİN KOLDAŞ</t>
  </si>
  <si>
    <t>BERŞAN TENLİLER</t>
  </si>
  <si>
    <t>BESTE ATABAY</t>
  </si>
  <si>
    <t>BESTE DOĞA KARATAŞ</t>
  </si>
  <si>
    <t>BESTE KAVGACI</t>
  </si>
  <si>
    <t>BESTE ÖZEL</t>
  </si>
  <si>
    <t>BESTE SAKAR</t>
  </si>
  <si>
    <t>BETÜL DENİZ</t>
  </si>
  <si>
    <t>BETÜL KALKANCI</t>
  </si>
  <si>
    <t>BETÜL KAYGUSUZ</t>
  </si>
  <si>
    <t>BETÜL TEZEL</t>
  </si>
  <si>
    <t>BEYDA TÜRKSES</t>
  </si>
  <si>
    <t>BEYZA SESSİZ</t>
  </si>
  <si>
    <t>BEYZA TÜRKMEN</t>
  </si>
  <si>
    <t>BEYZANUR GÜZEL</t>
  </si>
  <si>
    <t>BİLAL İNCE</t>
  </si>
  <si>
    <t>BİLAL KIYANÇ</t>
  </si>
  <si>
    <t>BİLGE BAYRAK</t>
  </si>
  <si>
    <t>BİLGE YAĞDIRAN</t>
  </si>
  <si>
    <t>BİLGEHAN BEKTAŞ</t>
  </si>
  <si>
    <t>BİRİCİK ZÜBEYDE İREM AKSU</t>
  </si>
  <si>
    <t>BORA BODUR</t>
  </si>
  <si>
    <t>BORA DENİZKUŞU</t>
  </si>
  <si>
    <t>BORA KURT</t>
  </si>
  <si>
    <t>BORA YAMAN</t>
  </si>
  <si>
    <t>BUĞRA KARAYELLİ</t>
  </si>
  <si>
    <t>BUKET SARI</t>
  </si>
  <si>
    <t>BUKET TOP</t>
  </si>
  <si>
    <t>BURAK BALKANLI</t>
  </si>
  <si>
    <t>BURAK KÖSEOĞLU</t>
  </si>
  <si>
    <t>BURAK OKUDAN</t>
  </si>
  <si>
    <t>BURAK ÖZDEŞ</t>
  </si>
  <si>
    <t>BURAK ÜMİT</t>
  </si>
  <si>
    <t>BURAK YAĞIZ DEMİREL</t>
  </si>
  <si>
    <t>BURCU CEYLİN KEÇELİOĞLU</t>
  </si>
  <si>
    <t>BURCU NEHİR TÜM</t>
  </si>
  <si>
    <t>BURKAY ÇALIŞKAN</t>
  </si>
  <si>
    <t>BUSE DİLBAZ</t>
  </si>
  <si>
    <t>BUSE ERYÖNER</t>
  </si>
  <si>
    <t>BUSE GÜL BOZ</t>
  </si>
  <si>
    <t>BUSE HAZAL DURMUŞ</t>
  </si>
  <si>
    <t>BUSE IŞIKLI</t>
  </si>
  <si>
    <t>BUSE TORLAK</t>
  </si>
  <si>
    <t>BUSE YİRMİBEŞLER</t>
  </si>
  <si>
    <t>BUSECAN DÜLGER</t>
  </si>
  <si>
    <t>BÜŞRA KOLLAR</t>
  </si>
  <si>
    <t>BÜŞRA OĞUZ</t>
  </si>
  <si>
    <t>ÇAĞAN ÇAMLIBEL</t>
  </si>
  <si>
    <t>ÇAĞATAY GÜLGEN</t>
  </si>
  <si>
    <t>ÇAĞDAŞ BIYIKLIOĞLU</t>
  </si>
  <si>
    <t>ÇAĞDAŞ ONARAN</t>
  </si>
  <si>
    <t>ÇAĞLA DAĞDELEN</t>
  </si>
  <si>
    <t>ÇAĞLA GERŞİL</t>
  </si>
  <si>
    <t>ÇAĞLA KARACA</t>
  </si>
  <si>
    <t>ÇAĞLAR KOÇ</t>
  </si>
  <si>
    <t>ÇAĞRI KARADAĞ</t>
  </si>
  <si>
    <t>ÇAĞRI TUNEL</t>
  </si>
  <si>
    <t>CAN AKTAŞ</t>
  </si>
  <si>
    <t>CAN BAYÜLKEN</t>
  </si>
  <si>
    <t>CAN GEDİK</t>
  </si>
  <si>
    <t>CAN KARACADAĞLI</t>
  </si>
  <si>
    <t>CANSEL BÖYÜKÇAM</t>
  </si>
  <si>
    <t>CANSU ATAŞ</t>
  </si>
  <si>
    <t>CANSU ÇELEBİ</t>
  </si>
  <si>
    <t>CANSU ERÇİN</t>
  </si>
  <si>
    <t>CANSU KUŞ</t>
  </si>
  <si>
    <t>CANSU POLAT</t>
  </si>
  <si>
    <t>CANSU TİYREL</t>
  </si>
  <si>
    <t>CAVİT ÜNLÜSOY</t>
  </si>
  <si>
    <t>CEM EGEMEN YÜCEL</t>
  </si>
  <si>
    <t>CEM GÜNDOĞDU</t>
  </si>
  <si>
    <t>CEM KAAN GÖKERKAN</t>
  </si>
  <si>
    <t>CEM PEŞDERELİ</t>
  </si>
  <si>
    <t>CEM TUNA KOÇ</t>
  </si>
  <si>
    <t>CEM TUNÇELLİ</t>
  </si>
  <si>
    <t>CEMRE KORTUN</t>
  </si>
  <si>
    <t>CEMRE NUR KIZILIRMAK</t>
  </si>
  <si>
    <t>CEREN ERKAYA</t>
  </si>
  <si>
    <t>CEREN EROĞLU</t>
  </si>
  <si>
    <t>CEREN KÖRÜKMEZ</t>
  </si>
  <si>
    <t>CEREN KÖSEOĞLU</t>
  </si>
  <si>
    <t>CEREN MİNARECİ</t>
  </si>
  <si>
    <t>CERENNUR HAZİNEDAROĞLU</t>
  </si>
  <si>
    <t>ÇETİN TÜRKYURT</t>
  </si>
  <si>
    <t>ÇEVİK ÇUKUROVA</t>
  </si>
  <si>
    <t>CEYDA DALDABAN</t>
  </si>
  <si>
    <t>CEYLİN ERTON</t>
  </si>
  <si>
    <t>DAMLA KİRAY</t>
  </si>
  <si>
    <t>DEMİR AVCI</t>
  </si>
  <si>
    <t>DEMİR BULUT BERKE</t>
  </si>
  <si>
    <t>DEMİR COŞKUN</t>
  </si>
  <si>
    <t>DENİZ ÇUR</t>
  </si>
  <si>
    <t>DENİZ DEĞERLİYURT</t>
  </si>
  <si>
    <t>DENİZ ECE ÇELEBİ</t>
  </si>
  <si>
    <t>DENİZ ESEN</t>
  </si>
  <si>
    <t>DENİZ KABASAKAL</t>
  </si>
  <si>
    <t>DENİZ KAN</t>
  </si>
  <si>
    <t>DENİZ MUTLUM</t>
  </si>
  <si>
    <t>DENİZ ÖNER</t>
  </si>
  <si>
    <t>DENİZ PEHLİVAN</t>
  </si>
  <si>
    <t>DENİZ ŞENOCAK</t>
  </si>
  <si>
    <t>DENİZ SU GÜNTEKİN</t>
  </si>
  <si>
    <t>DENİZ UĞURLU</t>
  </si>
  <si>
    <t>DENİZ ÜSTE</t>
  </si>
  <si>
    <t>DENİZ UYSAL</t>
  </si>
  <si>
    <t>DERİN SU THYEN</t>
  </si>
  <si>
    <t>DERİN TUNÇOL</t>
  </si>
  <si>
    <t>DEVRAN AZİK</t>
  </si>
  <si>
    <t>DİDEM YILMAZKEÇECİ</t>
  </si>
  <si>
    <t>DİLA BAHAR</t>
  </si>
  <si>
    <t>DİLA DOĞAN</t>
  </si>
  <si>
    <t>DİLARA AKTUĞ</t>
  </si>
  <si>
    <t>DİLARA AYBÜKE BAHAR</t>
  </si>
  <si>
    <t>DİLARA ÇAKAR</t>
  </si>
  <si>
    <t>DİLARA HURİYE ERASLAN</t>
  </si>
  <si>
    <t>DİLARA ŞENTÜRK</t>
  </si>
  <si>
    <t>DİLGE KARAKAŞOĞLU</t>
  </si>
  <si>
    <t>DİLRUBA ÖZTÜRK</t>
  </si>
  <si>
    <t>DİRENÇ ERÇİN</t>
  </si>
  <si>
    <t>DOĞA ASRIK</t>
  </si>
  <si>
    <t>DOĞA GÜRPUNAR</t>
  </si>
  <si>
    <t>DOĞA KAVVASOĞLU</t>
  </si>
  <si>
    <t>DOĞA SU TOPRAK</t>
  </si>
  <si>
    <t>DOĞA YAMAN</t>
  </si>
  <si>
    <t>DOĞUCAN MALTEPE</t>
  </si>
  <si>
    <t>DOĞUHAN ŞEN</t>
  </si>
  <si>
    <t>DOĞUKAN BÜYÜKARSLAN</t>
  </si>
  <si>
    <t>DOĞUKAN DERİN</t>
  </si>
  <si>
    <t>DOĞUKAN KILINÇ</t>
  </si>
  <si>
    <t>DOĞUKAN TEBER</t>
  </si>
  <si>
    <t>DOĞUKAN TEZ</t>
  </si>
  <si>
    <t>DORUK NİŞLİ</t>
  </si>
  <si>
    <t>DORUKHAN GEÇİOĞLU</t>
  </si>
  <si>
    <t>DUYGU BÜYÜKGÜMÜŞ</t>
  </si>
  <si>
    <t>DUYGU KIRAL</t>
  </si>
  <si>
    <t>ECE ASLAN</t>
  </si>
  <si>
    <t>ECE ATADAĞ</t>
  </si>
  <si>
    <t>ECE AYDOĞDU</t>
  </si>
  <si>
    <t>ECE BAHAR KURT</t>
  </si>
  <si>
    <t>ECE BOZCA</t>
  </si>
  <si>
    <t>ECE ÇAYLAK</t>
  </si>
  <si>
    <t>ECE KAZIR</t>
  </si>
  <si>
    <t>ECE OKGİL</t>
  </si>
  <si>
    <t>ECE SENA ŞEN</t>
  </si>
  <si>
    <t>ECE TEMEL</t>
  </si>
  <si>
    <t>ECEM AKDOĞAN</t>
  </si>
  <si>
    <t>ECEM BAYSAK</t>
  </si>
  <si>
    <t>ECEM BERFU DURSUN</t>
  </si>
  <si>
    <t>ECEM BİLGİÇ</t>
  </si>
  <si>
    <t>ECEM ÇELİK</t>
  </si>
  <si>
    <t>ECEM ÇOBAN</t>
  </si>
  <si>
    <t>ECEM İLAY KIYAK</t>
  </si>
  <si>
    <t>ECEM İRDEM</t>
  </si>
  <si>
    <t>ECEM ONUKAR</t>
  </si>
  <si>
    <t>ECEM TEZGİDEN</t>
  </si>
  <si>
    <t>ECEM TUĞAN</t>
  </si>
  <si>
    <t>ECEMNAZ AYDIN</t>
  </si>
  <si>
    <t>ECMEL RODOP</t>
  </si>
  <si>
    <t>ECRİN GÜLER</t>
  </si>
  <si>
    <t>EDA GÜLEÇ</t>
  </si>
  <si>
    <t>EDA ÖZGÜR</t>
  </si>
  <si>
    <t>EDA ŞİMŞEK</t>
  </si>
  <si>
    <t>EDA TAŞKIN</t>
  </si>
  <si>
    <t>EDA TULA</t>
  </si>
  <si>
    <t>EDA YAMAN</t>
  </si>
  <si>
    <t>EFE GÜNAY DEĞİRMENCİOĞLU</t>
  </si>
  <si>
    <t>EFE OKUMUŞ</t>
  </si>
  <si>
    <t>EFE YURDUSEVER</t>
  </si>
  <si>
    <t>EGE BERKAY BERKSOY</t>
  </si>
  <si>
    <t>EGE ÇOLAK</t>
  </si>
  <si>
    <t>EGE CÖMERT</t>
  </si>
  <si>
    <t>EGE ERDAĞ</t>
  </si>
  <si>
    <t>EGE TEMİZEL</t>
  </si>
  <si>
    <t>EGEHAN ÇALIŞKAN</t>
  </si>
  <si>
    <t>EGEHAN KURHAN</t>
  </si>
  <si>
    <t>EGEMEN AVCI</t>
  </si>
  <si>
    <t>EGEMEN EGE</t>
  </si>
  <si>
    <t>EGEMEN KARACA</t>
  </si>
  <si>
    <t>EGEMEN KOCAMAZ</t>
  </si>
  <si>
    <t>EGEMEN ÖNER</t>
  </si>
  <si>
    <t>EGEMEN ŞAHİN</t>
  </si>
  <si>
    <t>EKİN UYGAR DUMAN</t>
  </si>
  <si>
    <t>EKİNSU PELİT</t>
  </si>
  <si>
    <t>EKREM GÜL</t>
  </si>
  <si>
    <t>ELİF ALKAN</t>
  </si>
  <si>
    <t>ELİF BAĞLAR</t>
  </si>
  <si>
    <t>ELİF BURCU ÖZGÜN</t>
  </si>
  <si>
    <t>ELİF ÇULHA</t>
  </si>
  <si>
    <t>ELİF DİNÇER</t>
  </si>
  <si>
    <t>ELİF ELÇİN EKER</t>
  </si>
  <si>
    <t>ELİF GÜNÇAR</t>
  </si>
  <si>
    <t>ELİF IRKDAŞ</t>
  </si>
  <si>
    <t>ELİF KAPAN</t>
  </si>
  <si>
    <t>ELİF ÖZDEMİR</t>
  </si>
  <si>
    <t>ELİF ŞAHİN</t>
  </si>
  <si>
    <t>ELİF ŞEBNEM DOĞAN</t>
  </si>
  <si>
    <t>ELİF SEVGİ</t>
  </si>
  <si>
    <t>ELİF SU GÜNGÖREN</t>
  </si>
  <si>
    <t>ELİF YAZAROĞLU</t>
  </si>
  <si>
    <t>ELİFNAZ ŞENTÜRK</t>
  </si>
  <si>
    <t>ELİFNUR AKDOLAN</t>
  </si>
  <si>
    <t>ELİFSU PETEK</t>
  </si>
  <si>
    <t>ELİZ CEYLAN</t>
  </si>
  <si>
    <t>ELVAN BOYACIOĞLU</t>
  </si>
  <si>
    <t>ELVİN SARI</t>
  </si>
  <si>
    <t>EMİNE CEMRE BİTGEN</t>
  </si>
  <si>
    <t>EMİR ALİ KIR</t>
  </si>
  <si>
    <t>EMİR MERT KANDEMİR</t>
  </si>
  <si>
    <t>EMİR SALİH BABAMGÜL</t>
  </si>
  <si>
    <t>EMİR YİĞİT KUŞ</t>
  </si>
  <si>
    <t>EMİR YILMAZ</t>
  </si>
  <si>
    <t>EMRE ATAKAN PAMUK</t>
  </si>
  <si>
    <t>EMRE AYDEMİR</t>
  </si>
  <si>
    <t>EMRE ÇAĞLAR</t>
  </si>
  <si>
    <t>EMRE CİNGÖZ</t>
  </si>
  <si>
    <t>EMRE FARUK YILMAZ</t>
  </si>
  <si>
    <t>EMRE GÜLSEVER</t>
  </si>
  <si>
    <t>EMRE KENAN KARAYALÇIN</t>
  </si>
  <si>
    <t>EMRE MOLLA</t>
  </si>
  <si>
    <t>EMRE ÖZCAN</t>
  </si>
  <si>
    <t>EMRE YILMAZ</t>
  </si>
  <si>
    <t>EMRE YÜCEL</t>
  </si>
  <si>
    <t>ENDER ASAR</t>
  </si>
  <si>
    <t>ENES ÇOMAKLI</t>
  </si>
  <si>
    <t>ENES ERSÜ</t>
  </si>
  <si>
    <t>ENES EVRAN</t>
  </si>
  <si>
    <t>ENES ÜSTÜNEL</t>
  </si>
  <si>
    <t>ENGİNCAN CİĞEROĞLU</t>
  </si>
  <si>
    <t>ENİS ÜNVER</t>
  </si>
  <si>
    <t>ENVER ASLAN</t>
  </si>
  <si>
    <t>ERAY DURUKAN</t>
  </si>
  <si>
    <t>ERDEM DİNLER</t>
  </si>
  <si>
    <t>ERDEM DOĞANGÜNEŞ</t>
  </si>
  <si>
    <t>ERDEM ŞENKAYA</t>
  </si>
  <si>
    <t>EREN BİLGE ERTAŞ</t>
  </si>
  <si>
    <t>EREN GENCAY</t>
  </si>
  <si>
    <t>EREN RASİMOĞLU</t>
  </si>
  <si>
    <t>EREN TAŞYAKAN</t>
  </si>
  <si>
    <t>EREN UÇKUN</t>
  </si>
  <si>
    <t>ERGİN BERKE ARSLAN</t>
  </si>
  <si>
    <t>ERGİN ULUNAY</t>
  </si>
  <si>
    <t>ERİM SUNLU</t>
  </si>
  <si>
    <t>ERİNÇ AK</t>
  </si>
  <si>
    <t>ERİNHAN ULUTAŞ</t>
  </si>
  <si>
    <t>EROL BERKAY AÇIKPAZU</t>
  </si>
  <si>
    <t>ESİL KALYONCU</t>
  </si>
  <si>
    <t>ESMA SUDE ŞİMŞEK</t>
  </si>
  <si>
    <t>ESMANUR ASLI ABACILAR</t>
  </si>
  <si>
    <t>ESRA AKCAN</t>
  </si>
  <si>
    <t>ESRA ALIN</t>
  </si>
  <si>
    <t>ESRA CEREN KARATAY</t>
  </si>
  <si>
    <t>ESRA SEZER</t>
  </si>
  <si>
    <t>EVREN YURDAKAVUŞAN</t>
  </si>
  <si>
    <t>EYLÜL ERTAN</t>
  </si>
  <si>
    <t>EYLÜL KEBAPCIGİL</t>
  </si>
  <si>
    <t>EYYUBHAN GÜNGÖR</t>
  </si>
  <si>
    <t>EZGİ ÇAKIR</t>
  </si>
  <si>
    <t>EZGİ ÇAKMAKCI</t>
  </si>
  <si>
    <t>EZGİ ÇETİN</t>
  </si>
  <si>
    <t>EZGİ İNAN</t>
  </si>
  <si>
    <t>EZGİ NAZ AKSU</t>
  </si>
  <si>
    <t>EZGİ RUSÇUKLU</t>
  </si>
  <si>
    <t>EZGİ ŞAHBAZ</t>
  </si>
  <si>
    <t>EZGİ USTABAŞ</t>
  </si>
  <si>
    <t>EZGİSU DÜZEL</t>
  </si>
  <si>
    <t>FAİK AYDIN</t>
  </si>
  <si>
    <t>FAİK DENİZ YILMAZ</t>
  </si>
  <si>
    <t>FATMA FERAYE ERKAN</t>
  </si>
  <si>
    <t>FATMA HAZAL YAHŞİ</t>
  </si>
  <si>
    <t>FATMA RAVZA ÇEKİÇ</t>
  </si>
  <si>
    <t>FATMA ZEHRA ÇETİN</t>
  </si>
  <si>
    <t>FERHAT KARAGÜLLE</t>
  </si>
  <si>
    <t>FERHAT SAKIZLI</t>
  </si>
  <si>
    <t>FERİT MURİOĞLU</t>
  </si>
  <si>
    <t>FETHİ BORAN GÜLMEZ</t>
  </si>
  <si>
    <t>FEYZA ÇOLMABEY</t>
  </si>
  <si>
    <t>FEYZA NUR ATEŞ</t>
  </si>
  <si>
    <t>FIRAT AZİK</t>
  </si>
  <si>
    <t>FIRAT CAN ŞAHİN</t>
  </si>
  <si>
    <t>FIRAT ÇELEBİ</t>
  </si>
  <si>
    <t>FIRAT FİDAN</t>
  </si>
  <si>
    <t>FULYA MORDOĞAN</t>
  </si>
  <si>
    <t>FUNDA İÇTEN</t>
  </si>
  <si>
    <t>FUNDA İNCEGÜL</t>
  </si>
  <si>
    <t>FURKAN EREN BAYSEL</t>
  </si>
  <si>
    <t>FURKAN KANBUR</t>
  </si>
  <si>
    <t>GAZİ KEMAL BAYRAM</t>
  </si>
  <si>
    <t>ĞEMGİN AKMEŞE</t>
  </si>
  <si>
    <t>GENCO EKİN TUNÇ</t>
  </si>
  <si>
    <t>GİZEM ÇAPACI</t>
  </si>
  <si>
    <t>GİZEM GÜNAYDIN</t>
  </si>
  <si>
    <t>GİZEM GÜRHAN</t>
  </si>
  <si>
    <t>GİZEM KAHYA</t>
  </si>
  <si>
    <t>GİZEM NUR ÇETİN</t>
  </si>
  <si>
    <t>GİZEM SEVİM</t>
  </si>
  <si>
    <t>GİZEM ÜNSER</t>
  </si>
  <si>
    <t>GİZEM YILDIRIM</t>
  </si>
  <si>
    <t>GİZEM ZORLU</t>
  </si>
  <si>
    <t>GİZER DOĞAN</t>
  </si>
  <si>
    <t>GÖKAY NUMANİ</t>
  </si>
  <si>
    <t>GÖKAY TEKELER</t>
  </si>
  <si>
    <t>GÖKÇE ERBAŞ</t>
  </si>
  <si>
    <t>GÖKÇE LOĞOĞLU</t>
  </si>
  <si>
    <t>GÖKÇEN EFE GÖK</t>
  </si>
  <si>
    <t>GÖKHAN BAĞCI</t>
  </si>
  <si>
    <t>GÖKSU ÖLMEZ</t>
  </si>
  <si>
    <t>GÖKTAN YURDAKAVUŞAN</t>
  </si>
  <si>
    <t>GÖKTUĞ KUTAY KOŞUM</t>
  </si>
  <si>
    <t>GÖKTUĞ ÖZTOP</t>
  </si>
  <si>
    <t>GÖKTÜRK TURAN</t>
  </si>
  <si>
    <t>GÖRKEM ERYILMAZ</t>
  </si>
  <si>
    <t>GÖRKEM GÜREL</t>
  </si>
  <si>
    <t>GÖZDE ÖZSEVİNÇ</t>
  </si>
  <si>
    <t>GÜL DİKİLİKAYA</t>
  </si>
  <si>
    <t>GÜLCE AKALIN</t>
  </si>
  <si>
    <t>GÜLCE EĞRİKÜLAH</t>
  </si>
  <si>
    <t>GÜLCE KOÇ</t>
  </si>
  <si>
    <t>GÜLCE SAĞIRLAR</t>
  </si>
  <si>
    <t>GÜLCE SAVRAN</t>
  </si>
  <si>
    <t>GÜLCE SİMAY NURLU</t>
  </si>
  <si>
    <t>GÜLCE YILMAZYILDIZ</t>
  </si>
  <si>
    <t>GÜLÇİN ÇİMEN</t>
  </si>
  <si>
    <t>GÜLER BİRCAN TURNA</t>
  </si>
  <si>
    <t>GÜLİZ İMREK</t>
  </si>
  <si>
    <t>GÜLŞAH COŞKUNSEDA</t>
  </si>
  <si>
    <t>GÜNER ŞİRİN</t>
  </si>
  <si>
    <t>GÜNGÖR SUNALBURSALIOĞLU</t>
  </si>
  <si>
    <t>HAKAN BAŞ</t>
  </si>
  <si>
    <t>HAKAN DOĞAN</t>
  </si>
  <si>
    <t>HAKAN ŞANLI</t>
  </si>
  <si>
    <t>HALİL MERT TURGUT</t>
  </si>
  <si>
    <t>HALİL YELKİN BAYRAM</t>
  </si>
  <si>
    <t>HALİS ARDA ÖZDEMİR</t>
  </si>
  <si>
    <t>HASAN BARIŞ</t>
  </si>
  <si>
    <t>HASAN BATUHAN GÜLER</t>
  </si>
  <si>
    <t>HASAN GÜRAY CEVAHİR</t>
  </si>
  <si>
    <t>HASAN SERAT GÖKÇEK</t>
  </si>
  <si>
    <t>HASİBE SUDE ATSAY</t>
  </si>
  <si>
    <t>HATİCE COŞ</t>
  </si>
  <si>
    <t>HATİCE SENA ISSIMEN</t>
  </si>
  <si>
    <t>HATİCE ŞEVENK</t>
  </si>
  <si>
    <t>HAYRETTİN EFE ALKAYA</t>
  </si>
  <si>
    <t>HAYRETTİN FERHAN GEDİK</t>
  </si>
  <si>
    <t>HAZAL NALÇA</t>
  </si>
  <si>
    <t>HAZEL BİLGE GÜNEY</t>
  </si>
  <si>
    <t>HERDEM ÇETİN</t>
  </si>
  <si>
    <t>HİDAYET ALP KAYA</t>
  </si>
  <si>
    <t>HİLAL DEMİR</t>
  </si>
  <si>
    <t>HİLAL YİĞİT</t>
  </si>
  <si>
    <t>HÜSEYİN ATA ERKAL</t>
  </si>
  <si>
    <t>HÜSEYİN BUYURAN</t>
  </si>
  <si>
    <t>HÜSEYİN CAN ÖNCEL</t>
  </si>
  <si>
    <t>HÜSEYİN SAFA TOSUN</t>
  </si>
  <si>
    <t>HÜSEYİN ULAŞ AKDEMİR</t>
  </si>
  <si>
    <t>HÜSEYİN UMUT ÖBEK</t>
  </si>
  <si>
    <t>İBRAHİM BOZKURT</t>
  </si>
  <si>
    <t>İBRAHİM CAN DENİZLİ</t>
  </si>
  <si>
    <t>İBRAHİM DİLEK</t>
  </si>
  <si>
    <t>İBRAHİM GÜLTEKİN</t>
  </si>
  <si>
    <t>İBRAHİM KARADAĞ</t>
  </si>
  <si>
    <t>İBRAHİM MERT CEBECİ</t>
  </si>
  <si>
    <t>İBRAHİM YAĞCI</t>
  </si>
  <si>
    <t>İDİL GÜLDÜ</t>
  </si>
  <si>
    <t>İDİLSU ALSANCAK</t>
  </si>
  <si>
    <t>İLAYDA DEMİREL</t>
  </si>
  <si>
    <t>İLAYDA GÜNDÜZ</t>
  </si>
  <si>
    <t>İLAYDA KARGIN</t>
  </si>
  <si>
    <t>İLAYDA KORKUT</t>
  </si>
  <si>
    <t>İLAYDA NASIRCAN</t>
  </si>
  <si>
    <t>İLAYDA ÖZDEMİR</t>
  </si>
  <si>
    <t>İLAYDA ŞENGÜL</t>
  </si>
  <si>
    <t>İLAYDA TAC</t>
  </si>
  <si>
    <t>İLAYDA TEKİN</t>
  </si>
  <si>
    <t>İLAYDA YILMAZ</t>
  </si>
  <si>
    <t>İLEYNA PEKDEMİR</t>
  </si>
  <si>
    <t>ILGIN BALCI</t>
  </si>
  <si>
    <t>İLHAN BARTU ŞENER</t>
  </si>
  <si>
    <t>İLHAN ÖZSOYDAN</t>
  </si>
  <si>
    <t>İLKE SOYSAL</t>
  </si>
  <si>
    <t>İLKER GÜCİN</t>
  </si>
  <si>
    <t>İLKNUR BERFİN ASLAN</t>
  </si>
  <si>
    <t>İLTER DOĞA ÖZTÜRK</t>
  </si>
  <si>
    <t>İLTER ÖZİŞSEVEN</t>
  </si>
  <si>
    <t>İMGESU KORKMAZ</t>
  </si>
  <si>
    <t>İNCİ BAŞOĞLU</t>
  </si>
  <si>
    <t>İREM AK</t>
  </si>
  <si>
    <t>İREM AKSOĞAN</t>
  </si>
  <si>
    <t>İREM BATILI</t>
  </si>
  <si>
    <t>İREM ÇIKIKCI</t>
  </si>
  <si>
    <t>İREM ERGÜN</t>
  </si>
  <si>
    <t>İREM FOÇALI</t>
  </si>
  <si>
    <t>İREM GÖKCEN</t>
  </si>
  <si>
    <t>İREM IŞIK</t>
  </si>
  <si>
    <t>İREM KIZILGÖL</t>
  </si>
  <si>
    <t>İREM NAZ ŞİRİKÇİ</t>
  </si>
  <si>
    <t>İREM ÖNEL</t>
  </si>
  <si>
    <t>İREM SUDE KALFAOĞLU</t>
  </si>
  <si>
    <t>İREM YAĞIZ</t>
  </si>
  <si>
    <t>İREM YAMAN</t>
  </si>
  <si>
    <t>İREM YENİYILDIZ</t>
  </si>
  <si>
    <t>İREMNUR OCAK</t>
  </si>
  <si>
    <t>İREMNUR YANCAR</t>
  </si>
  <si>
    <t>İRFAN EGE ARIKAN</t>
  </si>
  <si>
    <t>IRMAK ALARA TUNÇ</t>
  </si>
  <si>
    <t>IRMAK BUSE KAMÇI</t>
  </si>
  <si>
    <t>IRMAK KUTLU</t>
  </si>
  <si>
    <t>IRMAK YILMAN</t>
  </si>
  <si>
    <t>IŞILAY AYDIN</t>
  </si>
  <si>
    <t>İSMAİL ADALI</t>
  </si>
  <si>
    <t>İSMAİL ALTAR ULAŞ</t>
  </si>
  <si>
    <t>İSMAİL CEM SEMERCİ</t>
  </si>
  <si>
    <t>İSMAİL KALAYCI</t>
  </si>
  <si>
    <t>İZEL KAHRAMAN</t>
  </si>
  <si>
    <t>JİYAN YILDIRIM</t>
  </si>
  <si>
    <t>KAAN ÇAVUŞOĞLU</t>
  </si>
  <si>
    <t>KAAN ENGİN</t>
  </si>
  <si>
    <t>KAAN KARAKAŞ</t>
  </si>
  <si>
    <t>KAAN ÖNBAŞ</t>
  </si>
  <si>
    <t>KAAN TURAN</t>
  </si>
  <si>
    <t>KAAN VARDAR</t>
  </si>
  <si>
    <t>KADİR ÜLGE</t>
  </si>
  <si>
    <t>KADRİYE BUSE KOCA</t>
  </si>
  <si>
    <t>KAĞAN SARIBABA</t>
  </si>
  <si>
    <t>KARAHAN BAYSAL</t>
  </si>
  <si>
    <t>KARDELEN UÇAR</t>
  </si>
  <si>
    <t>KARDELEN UYSAL</t>
  </si>
  <si>
    <t>KEMAL ÇAVUŞOĞLU</t>
  </si>
  <si>
    <t>KEMAL DENİZ KAYA</t>
  </si>
  <si>
    <t>KEREM AKTAŞ</t>
  </si>
  <si>
    <t>KEREM EĞE</t>
  </si>
  <si>
    <t>KEREM ÖZLÜ</t>
  </si>
  <si>
    <t>KEREMALP DURDABAK</t>
  </si>
  <si>
    <t>KERİMAN KOÇ</t>
  </si>
  <si>
    <t>KORAY BAYSAL</t>
  </si>
  <si>
    <t>KORAY KALKAN</t>
  </si>
  <si>
    <t>KÜBRA ALİBAŞ</t>
  </si>
  <si>
    <t>KURTULUŞ AKIN</t>
  </si>
  <si>
    <t>KUZEY BİLGÜTAY</t>
  </si>
  <si>
    <t>LAL KAVCAR</t>
  </si>
  <si>
    <t>LALESU ÖZCAN</t>
  </si>
  <si>
    <t>LAMİA ERGEN</t>
  </si>
  <si>
    <t>LARA ASLIM</t>
  </si>
  <si>
    <t>LARA BÜYÜK</t>
  </si>
  <si>
    <t>LARA ŞEKERCİ</t>
  </si>
  <si>
    <t>LEYLA SELİN DİKMEN</t>
  </si>
  <si>
    <t>LEYLA YÜKSEL</t>
  </si>
  <si>
    <t>MEDİNE HAZAL BİLGİÇ</t>
  </si>
  <si>
    <t>MEHMET ACAR</t>
  </si>
  <si>
    <t>MEHMET AKDUMAN</t>
  </si>
  <si>
    <t>MEHMET AKİF KARAKAYA</t>
  </si>
  <si>
    <t>MEHMET ALİ KIRIK</t>
  </si>
  <si>
    <t>MEHMET ALPER ATAY</t>
  </si>
  <si>
    <t>MEHMET BARAN DÜMEN</t>
  </si>
  <si>
    <t>MEHMET ÇAĞATAY TURHAN</t>
  </si>
  <si>
    <t>MEHMET CAN ERTÜRK</t>
  </si>
  <si>
    <t>MEHMET CAN ÖĞREN</t>
  </si>
  <si>
    <t>MEHMET DOĞUKAN KURU</t>
  </si>
  <si>
    <t>MEHMET EGEMEN SAV</t>
  </si>
  <si>
    <t>MEHMET EMİRHAN AKPİNAR</t>
  </si>
  <si>
    <t>MEHMET HALİL DOĞAN</t>
  </si>
  <si>
    <t>MEHMET KASABOĞLU</t>
  </si>
  <si>
    <t>MEHMET KURNALOĞLU</t>
  </si>
  <si>
    <t>MEHMET MERT VURAL</t>
  </si>
  <si>
    <t>MEHMET METEHAN DURAN</t>
  </si>
  <si>
    <t>MEHMET MUSAB VİCİR</t>
  </si>
  <si>
    <t>MEHMET ORKUN YOLAL</t>
  </si>
  <si>
    <t>MEHMET TALAT BERENT</t>
  </si>
  <si>
    <t>MEHMET ÜYE</t>
  </si>
  <si>
    <t>MELDA ASLAN</t>
  </si>
  <si>
    <t>MELEK BERNA ŞERİT</t>
  </si>
  <si>
    <t>MELEK KOZLU</t>
  </si>
  <si>
    <t>MELİH DENİZ</t>
  </si>
  <si>
    <t>MELİKE ONAT</t>
  </si>
  <si>
    <t>MELİKE TALAŞ</t>
  </si>
  <si>
    <t>MELİS DALLI</t>
  </si>
  <si>
    <t>MELİS ECE MISIRCIOĞLU</t>
  </si>
  <si>
    <t>MELİS GÜLALANLAR</t>
  </si>
  <si>
    <t>MELİS GÜLER</t>
  </si>
  <si>
    <t>MELİS GÜRDOĞAN</t>
  </si>
  <si>
    <t>MELİS KARABELLİ</t>
  </si>
  <si>
    <t>MELİS KARAKURT</t>
  </si>
  <si>
    <t>MELİS SİRKECİ</t>
  </si>
  <si>
    <t>MELİSA ARAS</t>
  </si>
  <si>
    <t>MELİSA ÇİÇEK</t>
  </si>
  <si>
    <t>MELİSA KAYA</t>
  </si>
  <si>
    <t>MELİSA KOCADAĞ</t>
  </si>
  <si>
    <t>MELİSA KÖSEN</t>
  </si>
  <si>
    <t>MELİSA ŞENER</t>
  </si>
  <si>
    <t>MELİSA YOLDAŞ</t>
  </si>
  <si>
    <t>MELİSA YOMTOV</t>
  </si>
  <si>
    <t>MELİSSA ESER</t>
  </si>
  <si>
    <t>MELODİ AYÇA ALPER</t>
  </si>
  <si>
    <t>MERAL ÖZGE ABLAK</t>
  </si>
  <si>
    <t>MERT BARAN CANSEL</t>
  </si>
  <si>
    <t>MERT BAŞAR KÖRKAYA</t>
  </si>
  <si>
    <t>MERT BAYUR</t>
  </si>
  <si>
    <t>MERT EFENDİOĞLU</t>
  </si>
  <si>
    <t>MERT FUAT DURAN</t>
  </si>
  <si>
    <t>MERT HAZAR HASGÜL</t>
  </si>
  <si>
    <t>MERT KARADAĞ</t>
  </si>
  <si>
    <t>MERT KOÇ</t>
  </si>
  <si>
    <t>MERT MANTAOĞLU</t>
  </si>
  <si>
    <t>MERT SADIK SEZİGEN</t>
  </si>
  <si>
    <t>MERT SAKA</t>
  </si>
  <si>
    <t>MERT SEZER</t>
  </si>
  <si>
    <t>MERT ULUĞ</t>
  </si>
  <si>
    <t>MERTCAN AYBAŞ</t>
  </si>
  <si>
    <t>MERTCAN SERDAR SERT</t>
  </si>
  <si>
    <t>MERVE ÇALIŞKAN</t>
  </si>
  <si>
    <t>MERVE IŞINSU ÖZDEMİR</t>
  </si>
  <si>
    <t>MERVE KAZIK</t>
  </si>
  <si>
    <t>MERVE SEVEN</t>
  </si>
  <si>
    <t>MERVE ŞÜKRİYE DÜZKEL</t>
  </si>
  <si>
    <t>MERVE TAHİROĞLU</t>
  </si>
  <si>
    <t>MERVE TONGA</t>
  </si>
  <si>
    <t>MERYEM DOLAR</t>
  </si>
  <si>
    <t>MERYEM KÜÇÜKBAY</t>
  </si>
  <si>
    <t>MESUDE ÇOBAN</t>
  </si>
  <si>
    <t>METE UZGİŞİ</t>
  </si>
  <si>
    <t>METE YAĞCI</t>
  </si>
  <si>
    <t>MİHRİBAN DEMİRCAN</t>
  </si>
  <si>
    <t>MİLYA ÖZER</t>
  </si>
  <si>
    <t>MİNA NERİMAN KÖKSAL</t>
  </si>
  <si>
    <t>MİNA SİMAY ÇETİN</t>
  </si>
  <si>
    <t>MİRAÇ PEHLİVANLI</t>
  </si>
  <si>
    <t>MİRAY ÜZÜLMEZ</t>
  </si>
  <si>
    <t>MISRA DALGAÇ</t>
  </si>
  <si>
    <t>MÜGE BALCI</t>
  </si>
  <si>
    <t>MÜGE FİLİZ</t>
  </si>
  <si>
    <t>MUHAMMED EMİN ARĞUT</t>
  </si>
  <si>
    <t>MUHAMMED ONUR ŞENAY</t>
  </si>
  <si>
    <t>MUHAMMEDFURKAN KARABAKAN</t>
  </si>
  <si>
    <t>MUHAMMET CAN ORAL</t>
  </si>
  <si>
    <t>MUHAMMET DOĞUKAN MURATGÜL</t>
  </si>
  <si>
    <t>MUHAMMET ENES KARACA</t>
  </si>
  <si>
    <t>MUHAMMET FATİH AKCİ</t>
  </si>
  <si>
    <t>MUHAMMET HALİL TAN</t>
  </si>
  <si>
    <t>MUHSİN MELİH CEYHAN</t>
  </si>
  <si>
    <t>MÜMİN METEHAN OLGUN</t>
  </si>
  <si>
    <t>MÜNEVVER SANEM BAŞARAN</t>
  </si>
  <si>
    <t>MÜNİF ÖGEDAY KIZILTAŞ</t>
  </si>
  <si>
    <t>MURAT İVAK</t>
  </si>
  <si>
    <t>MURAT KARABULUT</t>
  </si>
  <si>
    <t>MURAT ŞEKER</t>
  </si>
  <si>
    <t>MUSACAN KOPARAL</t>
  </si>
  <si>
    <t>MUSTAFA EMRE ŞANLITÜRK</t>
  </si>
  <si>
    <t>MUSTAFA İRİBOZ</t>
  </si>
  <si>
    <t>MUSTAFA KAAN BALABAN</t>
  </si>
  <si>
    <t>MUSTAFA KAHYA</t>
  </si>
  <si>
    <t>MUSTAFA MERT ALADAĞ</t>
  </si>
  <si>
    <t>MUTLU ÇAĞLAR</t>
  </si>
  <si>
    <t>NAZ TURAN</t>
  </si>
  <si>
    <t>NAZİF BERKAY KIRMAN</t>
  </si>
  <si>
    <t>NAZİF TOSUN</t>
  </si>
  <si>
    <t>NAZIMCAN YENAL</t>
  </si>
  <si>
    <t>NAZMİYE NUR OREL</t>
  </si>
  <si>
    <t>NEDİM CAN ÖZCANIM</t>
  </si>
  <si>
    <t>NERGİZ NUR ECE KARACA</t>
  </si>
  <si>
    <t>NERİMAN TEKE</t>
  </si>
  <si>
    <t>NESLİHAN KARAKELLE</t>
  </si>
  <si>
    <t>NESLİŞAH KAYA</t>
  </si>
  <si>
    <t>NESRİN ÖZBAY</t>
  </si>
  <si>
    <t>NEZİH ZAMBAKCI</t>
  </si>
  <si>
    <t>NİDA YILDIRIM</t>
  </si>
  <si>
    <t>NİHAT ARDA MERCAN</t>
  </si>
  <si>
    <t>NİSA AKAKÇE</t>
  </si>
  <si>
    <t>NİSA PETEK DURKAN</t>
  </si>
  <si>
    <t>NİYAZİ BERK ÇITAK</t>
  </si>
  <si>
    <t>NUR ARAS</t>
  </si>
  <si>
    <t>NUR EZGİ ÜZER</t>
  </si>
  <si>
    <t>NUR SUDE MOLLAKADI</t>
  </si>
  <si>
    <t>NURGÜL GEREME</t>
  </si>
  <si>
    <t>NURİ CAN ÖZTÜRK</t>
  </si>
  <si>
    <t>NURŞEN DOKUZ</t>
  </si>
  <si>
    <t>NURSENA AYDAR</t>
  </si>
  <si>
    <t>NURTEN GÖKÇEOĞLU</t>
  </si>
  <si>
    <t>ÖGE SÖZBAŞ</t>
  </si>
  <si>
    <t>OĞULCAN ÖZCAN</t>
  </si>
  <si>
    <t>OĞUZ ACAR</t>
  </si>
  <si>
    <t>OĞUZ YANARDAĞ</t>
  </si>
  <si>
    <t>OĞUZHAN AKGÜN</t>
  </si>
  <si>
    <t>OĞUZHAN ASLAN</t>
  </si>
  <si>
    <t>OĞUZHAN TEMEL</t>
  </si>
  <si>
    <t>OKYANUS ÇOBANOĞLU</t>
  </si>
  <si>
    <t>ÖMER BERK ÖNVERMEZ</t>
  </si>
  <si>
    <t>ÖMER DÖNMEZ</t>
  </si>
  <si>
    <t>ÖMER FARUK ATLIBEN</t>
  </si>
  <si>
    <t>ÖMER TOLUNAY ÜNER</t>
  </si>
  <si>
    <t>ONUR AKIN</t>
  </si>
  <si>
    <t>ONUR ATA ULAŞ</t>
  </si>
  <si>
    <t>ONUR DİKENELLİ</t>
  </si>
  <si>
    <t>ONUR METİN İMRE</t>
  </si>
  <si>
    <t>ONUR YOLDAŞ</t>
  </si>
  <si>
    <t>ORHUN EŞREF CAN</t>
  </si>
  <si>
    <t>OSMAN AHMET USTA</t>
  </si>
  <si>
    <t>OSMAN ENES GÜVEN</t>
  </si>
  <si>
    <t>ÖVGÜ TUNÇ</t>
  </si>
  <si>
    <t>ÖYKÜ ARICI</t>
  </si>
  <si>
    <t>ÖYKÜ BEYZA EKİNCİ</t>
  </si>
  <si>
    <t>ÖYKÜ BÜYÜKTARAKCI</t>
  </si>
  <si>
    <t>ÖYKÜ DEMİR</t>
  </si>
  <si>
    <t>ÖYKÜ DİLEKÇİ</t>
  </si>
  <si>
    <t>ÖYKÜ GÜNEY ARSLAN</t>
  </si>
  <si>
    <t>ÖYKÜ SU AKBAŞ</t>
  </si>
  <si>
    <t>ÖYKÜ SU VAROL</t>
  </si>
  <si>
    <t>ÖYKÜ YATKIN</t>
  </si>
  <si>
    <t>ÖYKÜM GİRGİN</t>
  </si>
  <si>
    <t>ÖYKÜNAZ GÜMRÜKÇÜLER</t>
  </si>
  <si>
    <t>OZAN ÇİMEN</t>
  </si>
  <si>
    <t>OZAN ERDEK</t>
  </si>
  <si>
    <t>OZAN ÜMİT GÖKÇE</t>
  </si>
  <si>
    <t>ÖZGE AKGÜN</t>
  </si>
  <si>
    <t>ÖZGE BEGÜM ERMEKİN</t>
  </si>
  <si>
    <t>ÖZGE ÇALIŞKAN</t>
  </si>
  <si>
    <t>ÖZGE KANDEMİR</t>
  </si>
  <si>
    <t>ÖZGE KARATAŞ</t>
  </si>
  <si>
    <t>ÖZGE NUR TİRYAKİ</t>
  </si>
  <si>
    <t>ÖZGE ÖĞÜNLÜ</t>
  </si>
  <si>
    <t>ÖZGÜN DÖVER</t>
  </si>
  <si>
    <t>ÖZGÜR SARGUT</t>
  </si>
  <si>
    <t>ÖZLEM İŞLER</t>
  </si>
  <si>
    <t>ÖZLEM UMÜR</t>
  </si>
  <si>
    <t>ÖZÜM AZİZ ÇETİN</t>
  </si>
  <si>
    <t>ÖZÜM BAĞTAŞ</t>
  </si>
  <si>
    <t>ÖZÜM UÇAN</t>
  </si>
  <si>
    <t>PARLA ÇAKIR</t>
  </si>
  <si>
    <t>PELİN AVCI</t>
  </si>
  <si>
    <t>PELİN ORHON</t>
  </si>
  <si>
    <t>PELİN SU TOKKAN</t>
  </si>
  <si>
    <t>PELİN TEZCAN</t>
  </si>
  <si>
    <t>PINAR KÖKSAL</t>
  </si>
  <si>
    <t>RABİA YAĞMUR ÖZDURAN</t>
  </si>
  <si>
    <t>RAMAZAN BURAK BUDAKOĞLU</t>
  </si>
  <si>
    <t>RAMAZAN KORKMAZ</t>
  </si>
  <si>
    <t>RANA ÇETİN</t>
  </si>
  <si>
    <t>RANA TADIK</t>
  </si>
  <si>
    <t>RECEP ÇELİK</t>
  </si>
  <si>
    <t>RECEP ŞAHİN</t>
  </si>
  <si>
    <t>REFİA SENA ÇELİK</t>
  </si>
  <si>
    <t>REŞAT FURKAN ÇETİNER</t>
  </si>
  <si>
    <t>REŞİDE RABİA ÖZTEKİN</t>
  </si>
  <si>
    <t>ROJDA YALÇIN</t>
  </si>
  <si>
    <t>ROTİNDA MENEKŞE</t>
  </si>
  <si>
    <t>ROZALİN TARKAN</t>
  </si>
  <si>
    <t>RÜKİYE AVCI</t>
  </si>
  <si>
    <t>RUMEYSA ASLAN</t>
  </si>
  <si>
    <t>RUMEYSA METİN</t>
  </si>
  <si>
    <t>RÜVEYDA AYDOĞMUŞ</t>
  </si>
  <si>
    <t>RÜVEYDA CANYALÇIN</t>
  </si>
  <si>
    <t>SADUN GÜRKAN</t>
  </si>
  <si>
    <t>SALİM UTKU ÖRKCÜ</t>
  </si>
  <si>
    <t>SAMET YILMAZ</t>
  </si>
  <si>
    <t>SARP NAMDAR</t>
  </si>
  <si>
    <t>SARP ONGUN ÇİMEN</t>
  </si>
  <si>
    <t>SARP YAKAN</t>
  </si>
  <si>
    <t>SEBİLE ALEYNA ARSLAN</t>
  </si>
  <si>
    <t>SEDA AKSOY</t>
  </si>
  <si>
    <t>SEDA SEVİM</t>
  </si>
  <si>
    <t>SEDEN YAVUZ</t>
  </si>
  <si>
    <t>SELAHATTİN ERDEM KURU</t>
  </si>
  <si>
    <t>SELÇUK KİBAR</t>
  </si>
  <si>
    <t>SELEN BAYGÜVEN</t>
  </si>
  <si>
    <t>SELEN GÜLÜMSER</t>
  </si>
  <si>
    <t>SELENA ŞUT</t>
  </si>
  <si>
    <t>SELİM KAMIŞCILAR</t>
  </si>
  <si>
    <t>SELİN ATALAY</t>
  </si>
  <si>
    <t>SELİN AYLANÇ</t>
  </si>
  <si>
    <t>SELİN KADER</t>
  </si>
  <si>
    <t>SELİN KAYA</t>
  </si>
  <si>
    <t>SELİN KÜÇÜKORUÇ</t>
  </si>
  <si>
    <t>SELİN KURUÇAY</t>
  </si>
  <si>
    <t>SELİN OĞİŞ</t>
  </si>
  <si>
    <t>SELİN ÖZGÜR</t>
  </si>
  <si>
    <t>SELİN SAKAN</t>
  </si>
  <si>
    <t>SELİN ŞAŞAL</t>
  </si>
  <si>
    <t>SELİN ŞENKUL</t>
  </si>
  <si>
    <t>SELİN ÜNVERDİ</t>
  </si>
  <si>
    <t>SELİN YURDAKUL</t>
  </si>
  <si>
    <t>SELNUR DİKDURAN</t>
  </si>
  <si>
    <t>SENA ATAV</t>
  </si>
  <si>
    <t>SENA KULA</t>
  </si>
  <si>
    <t>SENA ÖBEK</t>
  </si>
  <si>
    <t>SENA TOKMAK</t>
  </si>
  <si>
    <t>SENANUR ÇELİK</t>
  </si>
  <si>
    <t>SENANUR DAL</t>
  </si>
  <si>
    <t>ŞERAFETTİN YÜREKLİ</t>
  </si>
  <si>
    <t>SERDAR UZUNLAR</t>
  </si>
  <si>
    <t>SEREN İŞSEVER</t>
  </si>
  <si>
    <t>SERENAY KIRBAY</t>
  </si>
  <si>
    <t>SERHAT KAZANCI</t>
  </si>
  <si>
    <t>SERHAT NEREDE</t>
  </si>
  <si>
    <t>SERİN OYMAK</t>
  </si>
  <si>
    <t>SERKAN UÇAR</t>
  </si>
  <si>
    <t>SERRA ÇOLAK</t>
  </si>
  <si>
    <t>SERTAÇ MENEKŞE</t>
  </si>
  <si>
    <t>SESİM AKGÜN</t>
  </si>
  <si>
    <t>SEVAL DALGIN</t>
  </si>
  <si>
    <t>SEVDE ERDİNÇ</t>
  </si>
  <si>
    <t>SEVDE ZÜMRÜT İSPAY</t>
  </si>
  <si>
    <t>SEVİM İREM DIBIRDIK</t>
  </si>
  <si>
    <t>ŞEVKİ CANDOST EKMEKCİ</t>
  </si>
  <si>
    <t>ŞEVVAL BODEN</t>
  </si>
  <si>
    <t>ŞEVVAL NUR CANBAZ</t>
  </si>
  <si>
    <t>ŞEVVAL YILDIZ</t>
  </si>
  <si>
    <t>ŞEYMA NUR YAPICI</t>
  </si>
  <si>
    <t>SEZER SARI</t>
  </si>
  <si>
    <t>SEZİN GÜNDOĞDU</t>
  </si>
  <si>
    <t>SİDAR İLHAN</t>
  </si>
  <si>
    <t>SILA BARIŞIK</t>
  </si>
  <si>
    <t>SILA DEĞEROĞLU</t>
  </si>
  <si>
    <t>SILA DEMİRCİ</t>
  </si>
  <si>
    <t>SILA EROĞLU</t>
  </si>
  <si>
    <t>SILA HASÖZDEMİR</t>
  </si>
  <si>
    <t>SILA KARA</t>
  </si>
  <si>
    <t>SILA ŞİMŞEK</t>
  </si>
  <si>
    <t>ŞİMAL ÖZER</t>
  </si>
  <si>
    <t>SİMAY ÇELİK</t>
  </si>
  <si>
    <t>SİMAY DAMLA YILDIRIM</t>
  </si>
  <si>
    <t>SİMAY POLAT</t>
  </si>
  <si>
    <t>SİMAY SUDE ARNAVUTOĞLU</t>
  </si>
  <si>
    <t>SİMGE AYAN</t>
  </si>
  <si>
    <t>SİMGE ERACAR</t>
  </si>
  <si>
    <t>SİMGE ERTÜRK</t>
  </si>
  <si>
    <t>SİMGE KELEŞ</t>
  </si>
  <si>
    <t>SİMGE NAZ SARI</t>
  </si>
  <si>
    <t>SİMİN KÜCÜKYENİCİ</t>
  </si>
  <si>
    <t>ŞİNASİ KARATAŞ</t>
  </si>
  <si>
    <t>SİNEM ÖZAYDIN</t>
  </si>
  <si>
    <t>SIRMA AKALIN</t>
  </si>
  <si>
    <t>ŞİYAR PİŞKİN</t>
  </si>
  <si>
    <t>SU İPEK ÖZBEK</t>
  </si>
  <si>
    <t>SUDE BELEVİ</t>
  </si>
  <si>
    <t>SUDE ÇAPAT</t>
  </si>
  <si>
    <t>SUDE DİLA CEYLAN</t>
  </si>
  <si>
    <t>SUDE SARAYKÖYLÜ</t>
  </si>
  <si>
    <t>SUDE ŞENER</t>
  </si>
  <si>
    <t>ŞULE YAKUT</t>
  </si>
  <si>
    <t>SÜLEYMAN BİRSEN</t>
  </si>
  <si>
    <t>SÜLEYMAN EFE ŞINIK</t>
  </si>
  <si>
    <t>SÜLEYMAN KEREM POLAT</t>
  </si>
  <si>
    <t>SUNA ELVAN YÜCE</t>
  </si>
  <si>
    <t>SUNEM IRAK</t>
  </si>
  <si>
    <t>TAHSİNCAN FİLİS</t>
  </si>
  <si>
    <t>TAN ATAK MUTLUALP</t>
  </si>
  <si>
    <t>TARIK EMİR ŞEN</t>
  </si>
  <si>
    <t>TARIK KONAK</t>
  </si>
  <si>
    <t>TAŞKIN ARKAN</t>
  </si>
  <si>
    <t>TOLGA GÜRBÜZ</t>
  </si>
  <si>
    <t>TOLUNAY ATLI</t>
  </si>
  <si>
    <t>TUANA SAFİYE ALEMDAR</t>
  </si>
  <si>
    <t>TUBA DEMİR</t>
  </si>
  <si>
    <t>TUĞBA ZEYNEP SEVGEN</t>
  </si>
  <si>
    <t>TUĞBERK GÖKTEPE</t>
  </si>
  <si>
    <t>TUĞÇE DOĞRAMACI</t>
  </si>
  <si>
    <t>TUĞÇE KILIÇ</t>
  </si>
  <si>
    <t>TUĞÇE TAMAZ</t>
  </si>
  <si>
    <t>TUNA DİKMEN</t>
  </si>
  <si>
    <t>TUNAHAN KUZU</t>
  </si>
  <si>
    <t>TUNCA REYHAN</t>
  </si>
  <si>
    <t>TÜRKER KOÇAK</t>
  </si>
  <si>
    <t>TÜRKÜ DENİZ CENCİK</t>
  </si>
  <si>
    <t>UĞUR AKALIN</t>
  </si>
  <si>
    <t>UĞUR BAŞDAR</t>
  </si>
  <si>
    <t>UĞUR BUĞA</t>
  </si>
  <si>
    <t>ULAŞ BİLENOĞLU</t>
  </si>
  <si>
    <t>ULAŞ ERSEZEN</t>
  </si>
  <si>
    <t>ULAŞ KARA</t>
  </si>
  <si>
    <t>ULAŞ YILDIZ</t>
  </si>
  <si>
    <t>ULUSHAN ULUS</t>
  </si>
  <si>
    <t>UMAR ATA BİLGİ</t>
  </si>
  <si>
    <t>UMAY KAFKAS</t>
  </si>
  <si>
    <t>ÜMMÜ ELİF ERGİN</t>
  </si>
  <si>
    <t>UMUT ARSLANGÖRÜR</t>
  </si>
  <si>
    <t>UMUT BERKE KOÇ</t>
  </si>
  <si>
    <t>UMUT BOZTEPE</t>
  </si>
  <si>
    <t>UMUT EMRE ÇELİK</t>
  </si>
  <si>
    <t>UMUT ÖZDEMİR</t>
  </si>
  <si>
    <t>UMUT YILMAZ</t>
  </si>
  <si>
    <t>UMUTCAN GÜLSEVEN</t>
  </si>
  <si>
    <t>UMUTCAN KOÇ</t>
  </si>
  <si>
    <t>UTKU BARKIN ÇATALKAYA</t>
  </si>
  <si>
    <t>UTKU ERDOĞAN</t>
  </si>
  <si>
    <t>UTKU İNCE</t>
  </si>
  <si>
    <t>UZAY EMİR SARITOPRAK</t>
  </si>
  <si>
    <t>VECİHİ MELİH ATEŞOĞLU</t>
  </si>
  <si>
    <t>VEDAT AKGÜL</t>
  </si>
  <si>
    <t>VENÜS ZÜNBÜLCAN</t>
  </si>
  <si>
    <t>YAĞIZ CEYLAN</t>
  </si>
  <si>
    <t>YAĞIZ GÖNÜLAL</t>
  </si>
  <si>
    <t>YAĞIZ TOKYA</t>
  </si>
  <si>
    <t>YAĞIZALP GÜNEY</t>
  </si>
  <si>
    <t>YAĞIZHAN ŞENDUR</t>
  </si>
  <si>
    <t>YAĞMUR AYDINYILMAZ</t>
  </si>
  <si>
    <t>YAĞMUR BALDEMİR</t>
  </si>
  <si>
    <t>YAĞMUR DİKKAYA</t>
  </si>
  <si>
    <t>YAĞMUR EKİN ÖZDEMİR</t>
  </si>
  <si>
    <t>YAĞMUR GÖKSU</t>
  </si>
  <si>
    <t>YAĞMUR GÜL KARTAL</t>
  </si>
  <si>
    <t>YAĞMUR GÜNDAR</t>
  </si>
  <si>
    <t>YAĞMUR KILAVUZ</t>
  </si>
  <si>
    <t>YAĞMUR KISA</t>
  </si>
  <si>
    <t>YAĞMUR KUMLUTAŞ</t>
  </si>
  <si>
    <t>YAĞMUR ŞENTÜRK</t>
  </si>
  <si>
    <t>YAĞMUR SEVER</t>
  </si>
  <si>
    <t>YAĞMUR ÜNVERDİ</t>
  </si>
  <si>
    <t>YAREN ALTINKESER</t>
  </si>
  <si>
    <t>YAREN ATEŞ</t>
  </si>
  <si>
    <t>YAREN BECEREN</t>
  </si>
  <si>
    <t>YAREN BEKTAŞ</t>
  </si>
  <si>
    <t>YAREN BOZTEPE</t>
  </si>
  <si>
    <t>YAREN CAN</t>
  </si>
  <si>
    <t>YAREN GÜLENER</t>
  </si>
  <si>
    <t>YAREN KARAGÜL</t>
  </si>
  <si>
    <t>YAREN ŞEN</t>
  </si>
  <si>
    <t>YAREN TATLIOĞLU</t>
  </si>
  <si>
    <t>YARKIN GAZİBABA</t>
  </si>
  <si>
    <t>YARKIN SAYAR</t>
  </si>
  <si>
    <t>YAŞAR YÜKSEL</t>
  </si>
  <si>
    <t>YAŞARCAN ALACAOĞLU</t>
  </si>
  <si>
    <t>YASEMİN DURU</t>
  </si>
  <si>
    <t>YASEMİN TURAN</t>
  </si>
  <si>
    <t>YAVUZALP DURAL</t>
  </si>
  <si>
    <t>YEŞİM ŞEN</t>
  </si>
  <si>
    <t>YİĞİT CAN TETİK</t>
  </si>
  <si>
    <t>YİĞİT EFE ARSLANOĞLU</t>
  </si>
  <si>
    <t>YİĞİT KAZANOĞLU</t>
  </si>
  <si>
    <t>YİĞİT METE</t>
  </si>
  <si>
    <t>YİĞİT ŞABAN GEZER</t>
  </si>
  <si>
    <t>YİĞİT YAPAŞAN</t>
  </si>
  <si>
    <t>YİĞİTALP ÖZDEN</t>
  </si>
  <si>
    <t>YİĞİTCAN TUĞA</t>
  </si>
  <si>
    <t>YILMAZ ATA ÖZEN</t>
  </si>
  <si>
    <t>YILMAZ İŞLETEN</t>
  </si>
  <si>
    <t>YILMAZ OLÇAR DEMELİOĞLU</t>
  </si>
  <si>
    <t>YUNUS EMRE ÇETİN</t>
  </si>
  <si>
    <t>YUNUS EMRE ERSİN</t>
  </si>
  <si>
    <t>YUNUS EMRE KESKİN</t>
  </si>
  <si>
    <t>YUSUF CAN YAVUZ</t>
  </si>
  <si>
    <t>YUSUF EMRE AKBULUT</t>
  </si>
  <si>
    <t>YUSUF KAAN TAZE</t>
  </si>
  <si>
    <t>YUSUF KENAN AÇIKGÖZ</t>
  </si>
  <si>
    <t>YUSUF KURTULUŞ</t>
  </si>
  <si>
    <t>YUSUF SÜTÇÜ</t>
  </si>
  <si>
    <t>ZAFER TALHA ÇİMEN</t>
  </si>
  <si>
    <t>ZAHİDE İÇİM ATLI</t>
  </si>
  <si>
    <t>ZEHRA ÖZDEN</t>
  </si>
  <si>
    <t>ZEHRA ÖZPINAR</t>
  </si>
  <si>
    <t>ZEHRANUR GÜL</t>
  </si>
  <si>
    <t>ZEKİYE ZEYNEP GÖNÜLTAŞ</t>
  </si>
  <si>
    <t>ZEYNEP ACET</t>
  </si>
  <si>
    <t>ZEYNEP AKMAN</t>
  </si>
  <si>
    <t>ZEYNEP DOĞA ÜSTÜN</t>
  </si>
  <si>
    <t>ZEYNEP ECE GÜLER</t>
  </si>
  <si>
    <t>ZEYNEP EDA IŞIKLI</t>
  </si>
  <si>
    <t>ZEYNEP GÖNÜLALAN</t>
  </si>
  <si>
    <t>ZEYNEP İPEKLİ</t>
  </si>
  <si>
    <t>ZEYNEP IŞIK</t>
  </si>
  <si>
    <t>ZEYNEP İSLAMOĞULLARI</t>
  </si>
  <si>
    <t>ZEYNEP KANIK</t>
  </si>
  <si>
    <t>ZEYNEP MELAHAT ERDOĞAN</t>
  </si>
  <si>
    <t>ZEYNEP NUR SARAÇ</t>
  </si>
  <si>
    <t>ZEYNEP ÖRÜCÜ</t>
  </si>
  <si>
    <t>ZEYNEP ÖZKAYMAK</t>
  </si>
  <si>
    <t>ZEYNEP ÖZTÜRK</t>
  </si>
  <si>
    <t>ZEYNEP ÖZÜM BOZDAĞ</t>
  </si>
  <si>
    <t>ZEYNEP PINAR</t>
  </si>
  <si>
    <t>ZEYNEP SALIŞ</t>
  </si>
  <si>
    <t>ZEYNEP ŞARA EREN</t>
  </si>
  <si>
    <t>ZEYNEP SENA UZUN</t>
  </si>
  <si>
    <t>ZEYNEP SEPET</t>
  </si>
  <si>
    <t>ZEYNEP ŞERBETÇİ</t>
  </si>
  <si>
    <t>ZEYNEP TOZLU</t>
  </si>
  <si>
    <t>ZEYNEP YAVAŞOĞLU</t>
  </si>
  <si>
    <t>ZEYNEP ZORLUBİLEK</t>
  </si>
  <si>
    <t>ZİŞAN EKİN SEVİNÇ</t>
  </si>
  <si>
    <t>ZÜLAL ŞEVVAL ÖZTÜRK</t>
  </si>
  <si>
    <t>AHMET KEREM AKKUŞ</t>
  </si>
  <si>
    <t>ALARA BERİLSU ÜSKÜP</t>
  </si>
  <si>
    <t>ALEYNA DİLAY KALYONCU</t>
  </si>
  <si>
    <t>ALİ CAN AKCA</t>
  </si>
  <si>
    <t>ALİ ONAY</t>
  </si>
  <si>
    <t>ASYA ÇELİK</t>
  </si>
  <si>
    <t>ATABERK DİNÇEL</t>
  </si>
  <si>
    <t>AYBERK UZBASAN</t>
  </si>
  <si>
    <t>AYDEMİR ÇAĞAN ÖZTÜRK</t>
  </si>
  <si>
    <t>AYMİRA KIRMIZIOĞLU</t>
  </si>
  <si>
    <t>AYŞENUR MENDER</t>
  </si>
  <si>
    <t>AYTEN ÖZHAN CENGİZ</t>
  </si>
  <si>
    <t>BAHAR İŞÇİMEN</t>
  </si>
  <si>
    <t>BAŞAK ATEŞ</t>
  </si>
  <si>
    <t>BATUHAN ERGİNER</t>
  </si>
  <si>
    <t>BATUHAN SALIN</t>
  </si>
  <si>
    <t>BENGÜ AYGEN</t>
  </si>
  <si>
    <t>BERKAY ÜNALOĞLU</t>
  </si>
  <si>
    <t>BERKE KARAAĞAÇLI</t>
  </si>
  <si>
    <t>BEYZA TANRIKULU</t>
  </si>
  <si>
    <t>BUĞRA HAN ERKAYA</t>
  </si>
  <si>
    <t>BURAK ALİKAYA</t>
  </si>
  <si>
    <t>ÇAĞDAŞ DOĞAN</t>
  </si>
  <si>
    <t>CAN URŞAN</t>
  </si>
  <si>
    <t>CANSU KUMRULAR</t>
  </si>
  <si>
    <t>CEREN GÖRGEN</t>
  </si>
  <si>
    <t>CİHAN DAYAN</t>
  </si>
  <si>
    <t>CUMA ÇETİNKAYA</t>
  </si>
  <si>
    <t>DEMİR HÜR</t>
  </si>
  <si>
    <t>DENİZ ERKAN</t>
  </si>
  <si>
    <t>DENİZ KOTAN</t>
  </si>
  <si>
    <t>DENİZCAN TUNÇ</t>
  </si>
  <si>
    <t>DERİN FIRTINA</t>
  </si>
  <si>
    <t>DOĞAN CEYLAN</t>
  </si>
  <si>
    <t>DOĞANCAN TANRIVERDİ</t>
  </si>
  <si>
    <t>DOĞUKAN AKSOY</t>
  </si>
  <si>
    <t>DUYGU TURAN</t>
  </si>
  <si>
    <t>ECEM TABAKOĞLU</t>
  </si>
  <si>
    <t>ECEM TOKGÖZ</t>
  </si>
  <si>
    <t>EDA ALSANCAK</t>
  </si>
  <si>
    <t>EFE DEMİRBOĞA</t>
  </si>
  <si>
    <t>EGE KIRBIZ</t>
  </si>
  <si>
    <t>EGE ÖZDENGİZ</t>
  </si>
  <si>
    <t>EGEHAN SOLAK</t>
  </si>
  <si>
    <t>ELİF KUTLU</t>
  </si>
  <si>
    <t>EMİR EFE YEŞİL</t>
  </si>
  <si>
    <t>ENDERCAN DURAK</t>
  </si>
  <si>
    <t>ERDOĞAN AKKAYA</t>
  </si>
  <si>
    <t>EREN ERDİNÇ</t>
  </si>
  <si>
    <t>ERKAN ŞEN</t>
  </si>
  <si>
    <t>FARUK GÜRBÜZ</t>
  </si>
  <si>
    <t>FIRAT SANCAK</t>
  </si>
  <si>
    <t>FURKAN KANDEMİR</t>
  </si>
  <si>
    <t>GİZEM SAĞLAM</t>
  </si>
  <si>
    <t>GÖZDE ARICI</t>
  </si>
  <si>
    <t>GÜL ZOZAN ÇETİN</t>
  </si>
  <si>
    <t>GÜLCE GENCER</t>
  </si>
  <si>
    <t>HALİS BABA</t>
  </si>
  <si>
    <t>HASAN HÜSEYİN KAYAHAN</t>
  </si>
  <si>
    <t>HASRET UMUT HASPOLAT</t>
  </si>
  <si>
    <t>HELİN ARMAN</t>
  </si>
  <si>
    <t>HİLMİHAN TUNCA</t>
  </si>
  <si>
    <t>İBRAHİM TAŞAR</t>
  </si>
  <si>
    <t>İLAYDA ELMAS</t>
  </si>
  <si>
    <t>İLKSEN ŞENGÜN</t>
  </si>
  <si>
    <t>İREM GÜMÜŞSOY</t>
  </si>
  <si>
    <t>IRMAK KUMBAR</t>
  </si>
  <si>
    <t>İZEL KOLGAK</t>
  </si>
  <si>
    <t>İZLEM SİRKECİ</t>
  </si>
  <si>
    <t>KAAN BAYBARS GÜLOĞLU</t>
  </si>
  <si>
    <t>KAZIM KIVANÇ EVREN</t>
  </si>
  <si>
    <t>KENAN AKAR</t>
  </si>
  <si>
    <t>KENAN RUTKAY İNKAYALI</t>
  </si>
  <si>
    <t>LALE KUTUCUOĞLU</t>
  </si>
  <si>
    <t>MEFARET MAĞARA</t>
  </si>
  <si>
    <t>MEHMET BERKE KINDIRCI</t>
  </si>
  <si>
    <t>MELİH KABAK</t>
  </si>
  <si>
    <t>MELİS ÇEVİREN</t>
  </si>
  <si>
    <t>MELİS YILMAZ</t>
  </si>
  <si>
    <t>MELİSA KÖYSÜREN</t>
  </si>
  <si>
    <t>MERT ERDOĞAN</t>
  </si>
  <si>
    <t>MERT OKSOY</t>
  </si>
  <si>
    <t xml:space="preserve">MERT SERHAT ŞAHİN </t>
  </si>
  <si>
    <t>MERTCAN LEVENT</t>
  </si>
  <si>
    <t>MERVE ALANÇAY</t>
  </si>
  <si>
    <t>MERVE GÜZELCE</t>
  </si>
  <si>
    <t>MERVE TAŞ</t>
  </si>
  <si>
    <t>MESUT ÇİFTÇİ</t>
  </si>
  <si>
    <t>METİN TOMBUL</t>
  </si>
  <si>
    <t>MUHAMMED CAN DURAK</t>
  </si>
  <si>
    <t>MUHAMMED HALİL YILDIZ</t>
  </si>
  <si>
    <t>MUHARREM TEMURTAŞ</t>
  </si>
  <si>
    <t>MURAT ŞEN</t>
  </si>
  <si>
    <t>MURATCAN SARI</t>
  </si>
  <si>
    <t>NECATİ EGE YÜKSEKDAĞ</t>
  </si>
  <si>
    <t>NECDET KAAN YÜCE</t>
  </si>
  <si>
    <t>NECLA SİMGE YILDIZ</t>
  </si>
  <si>
    <t>OĞUZ ÇAKAR</t>
  </si>
  <si>
    <t>OKAN ARIKAN</t>
  </si>
  <si>
    <t>OKTAY KARAKAYA</t>
  </si>
  <si>
    <t>ÖMER BATUHAN KAPTAN</t>
  </si>
  <si>
    <t>ÖMER FARUK ÇİÇEK</t>
  </si>
  <si>
    <t>ONUR ALİ AKIN</t>
  </si>
  <si>
    <t>ÖZLEM MELİS AVCI</t>
  </si>
  <si>
    <t>PINAR UTKUTUĞ</t>
  </si>
  <si>
    <t>PINAR YILDIZ</t>
  </si>
  <si>
    <t>REVNAK MAKAL</t>
  </si>
  <si>
    <t>SAFA AYKAN YILMAZ</t>
  </si>
  <si>
    <t>ŞAHMER GÜLER</t>
  </si>
  <si>
    <t>SARP KAYA</t>
  </si>
  <si>
    <t>SEDA ALTINGÖZLÜ</t>
  </si>
  <si>
    <t>SELİN AYTAN</t>
  </si>
  <si>
    <t>SENA GÜRLER</t>
  </si>
  <si>
    <t>SERAP SÜZEN</t>
  </si>
  <si>
    <t>SERDAR ARI</t>
  </si>
  <si>
    <t>SERHAT PEHLİVAN</t>
  </si>
  <si>
    <t>SERKAN DUMAN</t>
  </si>
  <si>
    <t>SEVGİ ŞEBNEM TAŞTEKİN</t>
  </si>
  <si>
    <t>ŞEVVAL AKKIN</t>
  </si>
  <si>
    <t>ŞEYHMUS ADLİ</t>
  </si>
  <si>
    <t>SEZER ŞAHİN</t>
  </si>
  <si>
    <t>SİBEL MAKİNECİ</t>
  </si>
  <si>
    <t>SIDIKA MASAT</t>
  </si>
  <si>
    <t>SILA AŞIK</t>
  </si>
  <si>
    <t>SİMAY KALKANCI</t>
  </si>
  <si>
    <t>SUDE ERDENBİL</t>
  </si>
  <si>
    <t>SUNGURTİGİN ÖZKINACI</t>
  </si>
  <si>
    <t>TAHSİN AKYOL</t>
  </si>
  <si>
    <t>TALAT BAYIK</t>
  </si>
  <si>
    <t>TANSU DALKILIÇ</t>
  </si>
  <si>
    <t>TUBA CÖMERT</t>
  </si>
  <si>
    <t>TUGAY YENİÇINAR</t>
  </si>
  <si>
    <t>TUĞÇE ÇITA</t>
  </si>
  <si>
    <t>TUNA MURAT ARIKAN</t>
  </si>
  <si>
    <t>TUNÇAY CENK CERİTOĞLU</t>
  </si>
  <si>
    <t>TUTKU YAĞMUR ERCİL</t>
  </si>
  <si>
    <t>ULAŞ YEŞİLYURT</t>
  </si>
  <si>
    <t>UMUT ARI</t>
  </si>
  <si>
    <t>UTKU GÜR</t>
  </si>
  <si>
    <t>UTKU YÖRÜ</t>
  </si>
  <si>
    <t>VEDAT KAYA</t>
  </si>
  <si>
    <t>VEYSİ YILMAZ</t>
  </si>
  <si>
    <t>YAĞMUR ASUHAN GENÇER</t>
  </si>
  <si>
    <t>YAĞMUR ÇOKGENÇ</t>
  </si>
  <si>
    <t>YAĞMUR OKUMUŞ</t>
  </si>
  <si>
    <t>YAĞMUR ŞENGEZER</t>
  </si>
  <si>
    <t>YAHYA DEMİRHAN İNEL</t>
  </si>
  <si>
    <t>YAKUP ARDA CAN</t>
  </si>
  <si>
    <t>YAREN NAZ ÇAYLI</t>
  </si>
  <si>
    <t>YAŞAR BAKİ ELMAS</t>
  </si>
  <si>
    <t>YASEMİN KAYMAZ</t>
  </si>
  <si>
    <t>YENAL NURİ ŞENEL</t>
  </si>
  <si>
    <t>YİĞİTALP DEMİROĞLU</t>
  </si>
  <si>
    <t>YİĞİTHAN GİTAL</t>
  </si>
  <si>
    <t>YUNUS AHMET TOPRAK</t>
  </si>
  <si>
    <t>YUSUF AYBERK AKKOL</t>
  </si>
  <si>
    <t>YUSUF ÇAKMAK</t>
  </si>
  <si>
    <t>YUSUF DEMİREZEN</t>
  </si>
  <si>
    <t>ZENNURE ÇİÇEK</t>
  </si>
  <si>
    <t>MECHANICAL ENGINEERING</t>
  </si>
  <si>
    <t>YG</t>
  </si>
  <si>
    <t>42277477246</t>
  </si>
  <si>
    <t>16228899432</t>
  </si>
  <si>
    <t>39133748930</t>
  </si>
  <si>
    <t>31972616678</t>
  </si>
  <si>
    <t>37051693004</t>
  </si>
  <si>
    <t>18859679698</t>
  </si>
  <si>
    <t>16421961752</t>
  </si>
  <si>
    <t>10633746572</t>
  </si>
  <si>
    <t>50194751912</t>
  </si>
  <si>
    <t>22337195440</t>
  </si>
  <si>
    <t>44353461774</t>
  </si>
  <si>
    <t>40201957086</t>
  </si>
  <si>
    <t>15187619020</t>
  </si>
  <si>
    <t>11792546218</t>
  </si>
  <si>
    <t>47599339548</t>
  </si>
  <si>
    <t>46267590694</t>
  </si>
  <si>
    <t>21539230072</t>
  </si>
  <si>
    <t>29800157080</t>
  </si>
  <si>
    <t>36691706266</t>
  </si>
  <si>
    <t>37483896738</t>
  </si>
  <si>
    <t>23596483224</t>
  </si>
  <si>
    <t>36166540326</t>
  </si>
  <si>
    <t>23279148310</t>
  </si>
  <si>
    <t>49417128792</t>
  </si>
  <si>
    <t>53080587916</t>
  </si>
  <si>
    <t>17303544568</t>
  </si>
  <si>
    <t>56659236260</t>
  </si>
  <si>
    <t>25732226368</t>
  </si>
  <si>
    <t>52993699686</t>
  </si>
  <si>
    <t>12992042302</t>
  </si>
  <si>
    <t>36874903628</t>
  </si>
  <si>
    <t>28313117062</t>
  </si>
  <si>
    <t>10606683910</t>
  </si>
  <si>
    <t>12838256016</t>
  </si>
  <si>
    <t>41821421384</t>
  </si>
  <si>
    <t>35026759984</t>
  </si>
  <si>
    <t>31387403436</t>
  </si>
  <si>
    <t>17483346792</t>
  </si>
  <si>
    <t>52909382558</t>
  </si>
  <si>
    <t>24236541434</t>
  </si>
  <si>
    <t>27448169236</t>
  </si>
  <si>
    <t>57280029474</t>
  </si>
  <si>
    <t>53020251266</t>
  </si>
  <si>
    <t>55915072970</t>
  </si>
  <si>
    <t>51937226612</t>
  </si>
  <si>
    <t>39029041930</t>
  </si>
  <si>
    <t>42034524442</t>
  </si>
  <si>
    <t>43798480586</t>
  </si>
  <si>
    <t>12751574990</t>
  </si>
  <si>
    <t>45316922158</t>
  </si>
  <si>
    <t>31600708768</t>
  </si>
  <si>
    <t>16705539882</t>
  </si>
  <si>
    <t>28876149296</t>
  </si>
  <si>
    <t>51583210072</t>
  </si>
  <si>
    <t>17111175374</t>
  </si>
  <si>
    <t>30632142236</t>
  </si>
  <si>
    <t>16498581204</t>
  </si>
  <si>
    <t>51118228558</t>
  </si>
  <si>
    <t>36751921240</t>
  </si>
  <si>
    <t>64336103040</t>
  </si>
  <si>
    <t>28066993036</t>
  </si>
  <si>
    <t>19216900288</t>
  </si>
  <si>
    <t>40501327282</t>
  </si>
  <si>
    <t>10069833358</t>
  </si>
  <si>
    <t>14875401572</t>
  </si>
  <si>
    <t>50281261218</t>
  </si>
  <si>
    <t>31636883996</t>
  </si>
  <si>
    <t>57340571530</t>
  </si>
  <si>
    <t>39073922308</t>
  </si>
  <si>
    <t>28798965622</t>
  </si>
  <si>
    <t>37850218958</t>
  </si>
  <si>
    <t>13646288862</t>
  </si>
  <si>
    <t>61978192340</t>
  </si>
  <si>
    <t>45067643746</t>
  </si>
  <si>
    <t>42478509616</t>
  </si>
  <si>
    <t>17548751042</t>
  </si>
  <si>
    <t>24523215970</t>
  </si>
  <si>
    <t>20932918396</t>
  </si>
  <si>
    <t>50902271848</t>
  </si>
  <si>
    <t>23102168126</t>
  </si>
  <si>
    <t>37330499334</t>
  </si>
  <si>
    <t>34618775944</t>
  </si>
  <si>
    <t>16838354222</t>
  </si>
  <si>
    <t>11003867118</t>
  </si>
  <si>
    <t>29173574682</t>
  </si>
  <si>
    <t>44863651030</t>
  </si>
  <si>
    <t>33916832588</t>
  </si>
  <si>
    <t>15515353008</t>
  </si>
  <si>
    <t>55639077732</t>
  </si>
  <si>
    <t>43768337506</t>
  </si>
  <si>
    <t>39427610158</t>
  </si>
  <si>
    <t>30017226360</t>
  </si>
  <si>
    <t>15302235708</t>
  </si>
  <si>
    <t>37354682378</t>
  </si>
  <si>
    <t>40960861396</t>
  </si>
  <si>
    <t>33971286784</t>
  </si>
  <si>
    <t>27175217552</t>
  </si>
  <si>
    <t>17705542742</t>
  </si>
  <si>
    <t>16130268142</t>
  </si>
  <si>
    <t>26288053408</t>
  </si>
  <si>
    <t>72274010092</t>
  </si>
  <si>
    <t>22838522462</t>
  </si>
  <si>
    <t>34438791278</t>
  </si>
  <si>
    <t>17650542460</t>
  </si>
  <si>
    <t>28762562390</t>
  </si>
  <si>
    <t>35080529912</t>
  </si>
  <si>
    <t>16433553426</t>
  </si>
  <si>
    <t>27877550742</t>
  </si>
  <si>
    <t>34088014536</t>
  </si>
  <si>
    <t>20044436856</t>
  </si>
  <si>
    <t>42277517454</t>
  </si>
  <si>
    <t>25978513864</t>
  </si>
  <si>
    <t>15176465386</t>
  </si>
  <si>
    <t>32812636214</t>
  </si>
  <si>
    <t>47353349660</t>
  </si>
  <si>
    <t>37493275202</t>
  </si>
  <si>
    <t>39814602216</t>
  </si>
  <si>
    <t>27461035198</t>
  </si>
  <si>
    <t>38194631724</t>
  </si>
  <si>
    <t>22084830984</t>
  </si>
  <si>
    <t>37198490450</t>
  </si>
  <si>
    <t>56143060982</t>
  </si>
  <si>
    <t>49186665702</t>
  </si>
  <si>
    <t>22277796530</t>
  </si>
  <si>
    <t>54286202054</t>
  </si>
  <si>
    <t>62926093108</t>
  </si>
  <si>
    <t>46027847334</t>
  </si>
  <si>
    <t>11186739400</t>
  </si>
  <si>
    <t>48295514918</t>
  </si>
  <si>
    <t>27008059618</t>
  </si>
  <si>
    <t>43861487528</t>
  </si>
  <si>
    <t>10024889956</t>
  </si>
  <si>
    <t>47965807916</t>
  </si>
  <si>
    <t>31129604152</t>
  </si>
  <si>
    <t>10469396828</t>
  </si>
  <si>
    <t>42349897286</t>
  </si>
  <si>
    <t>17581840116</t>
  </si>
  <si>
    <t>42883027408</t>
  </si>
  <si>
    <t>42001870732</t>
  </si>
  <si>
    <t>26869654130</t>
  </si>
  <si>
    <t>28568133916</t>
  </si>
  <si>
    <t>16907068760</t>
  </si>
  <si>
    <t>38878642466</t>
  </si>
  <si>
    <t>29935952598</t>
  </si>
  <si>
    <t>30146477664</t>
  </si>
  <si>
    <t>44020488516</t>
  </si>
  <si>
    <t>67849000622</t>
  </si>
  <si>
    <t>54370345988</t>
  </si>
  <si>
    <t>64375087820</t>
  </si>
  <si>
    <t>13843958742</t>
  </si>
  <si>
    <t>16538509748</t>
  </si>
  <si>
    <t>34399332084</t>
  </si>
  <si>
    <t>43600476516</t>
  </si>
  <si>
    <t>44779579664</t>
  </si>
  <si>
    <t>12197522920</t>
  </si>
  <si>
    <t>18416667526</t>
  </si>
  <si>
    <t>59812018802</t>
  </si>
  <si>
    <t>21266219470</t>
  </si>
  <si>
    <t>48022324858</t>
  </si>
  <si>
    <t>43759674566</t>
  </si>
  <si>
    <t>32995470582</t>
  </si>
  <si>
    <t>26561054436</t>
  </si>
  <si>
    <t>40498844090</t>
  </si>
  <si>
    <t>43444484050</t>
  </si>
  <si>
    <t>21745298378</t>
  </si>
  <si>
    <t>52285110554</t>
  </si>
  <si>
    <t>51070836730</t>
  </si>
  <si>
    <t>52636166612</t>
  </si>
  <si>
    <t>50860260670</t>
  </si>
  <si>
    <t>51088222570</t>
  </si>
  <si>
    <t>47293371578</t>
  </si>
  <si>
    <t>20218431472</t>
  </si>
  <si>
    <t>51313229084</t>
  </si>
  <si>
    <t>16943068502</t>
  </si>
  <si>
    <t>56971335054</t>
  </si>
  <si>
    <t>33656185074</t>
  </si>
  <si>
    <t>14839616660</t>
  </si>
  <si>
    <t>29071773354</t>
  </si>
  <si>
    <t>24305589084</t>
  </si>
  <si>
    <t>46954133296</t>
  </si>
  <si>
    <t>46225930494</t>
  </si>
  <si>
    <t>11681030842</t>
  </si>
  <si>
    <t>10139150224</t>
  </si>
  <si>
    <t>32773349604</t>
  </si>
  <si>
    <t>66295209436</t>
  </si>
  <si>
    <t>35525041184</t>
  </si>
  <si>
    <t>42217293998</t>
  </si>
  <si>
    <t>19405502736</t>
  </si>
  <si>
    <t>45499413368</t>
  </si>
  <si>
    <t>41131411006</t>
  </si>
  <si>
    <t>57202021616</t>
  </si>
  <si>
    <t>11521712976</t>
  </si>
  <si>
    <t>53524166226</t>
  </si>
  <si>
    <t>29917932136</t>
  </si>
  <si>
    <t>47998173446</t>
  </si>
  <si>
    <t>10319777364</t>
  </si>
  <si>
    <t>51634426056</t>
  </si>
  <si>
    <t>18887324270</t>
  </si>
  <si>
    <t>48520306738</t>
  </si>
  <si>
    <t>40807243200</t>
  </si>
  <si>
    <t>56242054738</t>
  </si>
  <si>
    <t>67339196408</t>
  </si>
  <si>
    <t>26912195566</t>
  </si>
  <si>
    <t>22784533734</t>
  </si>
  <si>
    <t>56182048408</t>
  </si>
  <si>
    <t>38272678160</t>
  </si>
  <si>
    <t>12643332554</t>
  </si>
  <si>
    <t>45892402532</t>
  </si>
  <si>
    <t>11443865170</t>
  </si>
  <si>
    <t>27097438752</t>
  </si>
  <si>
    <t>51877441120</t>
  </si>
  <si>
    <t>22987379412</t>
  </si>
  <si>
    <t>14873459674</t>
  </si>
  <si>
    <t>14642751268</t>
  </si>
  <si>
    <t>35320500312</t>
  </si>
  <si>
    <t>26243051340</t>
  </si>
  <si>
    <t>18740231332</t>
  </si>
  <si>
    <t>14647035684</t>
  </si>
  <si>
    <t>10054953658</t>
  </si>
  <si>
    <t>45865409360</t>
  </si>
  <si>
    <t>46366605770</t>
  </si>
  <si>
    <t>13436698932</t>
  </si>
  <si>
    <t>46984179592</t>
  </si>
  <si>
    <t>15404620136</t>
  </si>
  <si>
    <t>60022533450</t>
  </si>
  <si>
    <t>15458442654</t>
  </si>
  <si>
    <t>36070734774</t>
  </si>
  <si>
    <t>21127324350</t>
  </si>
  <si>
    <t>14670050104</t>
  </si>
  <si>
    <t>14777856982</t>
  </si>
  <si>
    <t>33545108436</t>
  </si>
  <si>
    <t>31297747910</t>
  </si>
  <si>
    <t>26672257580</t>
  </si>
  <si>
    <t>14321119136</t>
  </si>
  <si>
    <t>13769592822</t>
  </si>
  <si>
    <t>22594351146</t>
  </si>
  <si>
    <t>34885767154</t>
  </si>
  <si>
    <t>11555361232</t>
  </si>
  <si>
    <t>19892488032</t>
  </si>
  <si>
    <t>29258351634</t>
  </si>
  <si>
    <t>18157612922</t>
  </si>
  <si>
    <t>10799570288</t>
  </si>
  <si>
    <t>20396066046</t>
  </si>
  <si>
    <t>29104917182</t>
  </si>
  <si>
    <t>25678940090</t>
  </si>
  <si>
    <t>56173278234</t>
  </si>
  <si>
    <t>10328696892</t>
  </si>
  <si>
    <t>41926541338</t>
  </si>
  <si>
    <t>53872143238</t>
  </si>
  <si>
    <t>19876176016</t>
  </si>
  <si>
    <t>13346480504</t>
  </si>
  <si>
    <t>26297088798</t>
  </si>
  <si>
    <t>24484551698</t>
  </si>
  <si>
    <t>19088292054</t>
  </si>
  <si>
    <t>48835312240</t>
  </si>
  <si>
    <t>56527358506</t>
  </si>
  <si>
    <t>17867475926</t>
  </si>
  <si>
    <t>17735674246</t>
  </si>
  <si>
    <t>32917831330</t>
  </si>
  <si>
    <t>20209326138</t>
  </si>
  <si>
    <t>71992012326</t>
  </si>
  <si>
    <t>17732555500</t>
  </si>
  <si>
    <t>15557419298</t>
  </si>
  <si>
    <t>54547328288</t>
  </si>
  <si>
    <t>17144655362</t>
  </si>
  <si>
    <t>27574551882</t>
  </si>
  <si>
    <t>31954863908</t>
  </si>
  <si>
    <t>52828117576</t>
  </si>
  <si>
    <t>32674847742</t>
  </si>
  <si>
    <t>22262162586</t>
  </si>
  <si>
    <t>22777964262</t>
  </si>
  <si>
    <t>12178287398</t>
  </si>
  <si>
    <t>48580527166</t>
  </si>
  <si>
    <t>51022542078</t>
  </si>
  <si>
    <t>56509587016</t>
  </si>
  <si>
    <t>30811911790</t>
  </si>
  <si>
    <t>14540452342</t>
  </si>
  <si>
    <t>10151598998</t>
  </si>
  <si>
    <t>18016973218</t>
  </si>
  <si>
    <t>28864967864</t>
  </si>
  <si>
    <t>32371997900</t>
  </si>
  <si>
    <t>40186597314</t>
  </si>
  <si>
    <t>31240457804</t>
  </si>
  <si>
    <t>29566974266</t>
  </si>
  <si>
    <t>17177560992</t>
  </si>
  <si>
    <t>45742401456</t>
  </si>
  <si>
    <t>30949916360</t>
  </si>
  <si>
    <t>21172753402</t>
  </si>
  <si>
    <t>50266471090</t>
  </si>
  <si>
    <t>31375079544</t>
  </si>
  <si>
    <t>68215197762</t>
  </si>
  <si>
    <t>10029113940</t>
  </si>
  <si>
    <t>15632434086</t>
  </si>
  <si>
    <t>25415077348</t>
  </si>
  <si>
    <t>54529323294</t>
  </si>
  <si>
    <t>28369240486</t>
  </si>
  <si>
    <t>25423275842</t>
  </si>
  <si>
    <t>37168687804</t>
  </si>
  <si>
    <t>25181100288</t>
  </si>
  <si>
    <t>47269856726</t>
  </si>
  <si>
    <t>29465150518</t>
  </si>
  <si>
    <t>17006242204</t>
  </si>
  <si>
    <t>20882262112</t>
  </si>
  <si>
    <t>52174208874</t>
  </si>
  <si>
    <t>19448281940</t>
  </si>
  <si>
    <t>26356663096</t>
  </si>
  <si>
    <t>32251350832</t>
  </si>
  <si>
    <t>24278344284</t>
  </si>
  <si>
    <t>21127789692</t>
  </si>
  <si>
    <t>13130487894</t>
  </si>
  <si>
    <t>31309725752</t>
  </si>
  <si>
    <t>15052939420</t>
  </si>
  <si>
    <t>43537508410</t>
  </si>
  <si>
    <t>49063853222</t>
  </si>
  <si>
    <t>55618234880</t>
  </si>
  <si>
    <t>19490096356</t>
  </si>
  <si>
    <t>19871265784</t>
  </si>
  <si>
    <t>38872712806</t>
  </si>
  <si>
    <t>55522295656</t>
  </si>
  <si>
    <t>57100446580</t>
  </si>
  <si>
    <t>20297069184</t>
  </si>
  <si>
    <t>19030277504</t>
  </si>
  <si>
    <t>48055322470</t>
  </si>
  <si>
    <t>13045689130</t>
  </si>
  <si>
    <t>13165700272</t>
  </si>
  <si>
    <t>44518641058</t>
  </si>
  <si>
    <t>53173125186</t>
  </si>
  <si>
    <t>13802480512</t>
  </si>
  <si>
    <t>33295826772</t>
  </si>
  <si>
    <t>13307481816</t>
  </si>
  <si>
    <t>22180561218</t>
  </si>
  <si>
    <t>46246387482</t>
  </si>
  <si>
    <t>10032176550</t>
  </si>
  <si>
    <t>31046153238</t>
  </si>
  <si>
    <t>41002480100</t>
  </si>
  <si>
    <t>30700561990</t>
  </si>
  <si>
    <t>29242954940</t>
  </si>
  <si>
    <t>55147394772</t>
  </si>
  <si>
    <t>28117601668</t>
  </si>
  <si>
    <t>15491627858</t>
  </si>
  <si>
    <t>24706345180</t>
  </si>
  <si>
    <t>28696086634</t>
  </si>
  <si>
    <t>18287316646</t>
  </si>
  <si>
    <t>15881507432</t>
  </si>
  <si>
    <t>29407187862</t>
  </si>
  <si>
    <t>14167645318</t>
  </si>
  <si>
    <t>25796064234</t>
  </si>
  <si>
    <t>35473972448</t>
  </si>
  <si>
    <t>30889224624</t>
  </si>
  <si>
    <t>29215942172</t>
  </si>
  <si>
    <t>27760166050</t>
  </si>
  <si>
    <t>12479186772</t>
  </si>
  <si>
    <t>14284792254</t>
  </si>
  <si>
    <t>21317514240</t>
  </si>
  <si>
    <t>27889070528</t>
  </si>
  <si>
    <t>40537789610</t>
  </si>
  <si>
    <t>34729975028</t>
  </si>
  <si>
    <t>49639269402</t>
  </si>
  <si>
    <t>24053426488</t>
  </si>
  <si>
    <t>56659016862</t>
  </si>
  <si>
    <t>42292020472</t>
  </si>
  <si>
    <t>13313494794</t>
  </si>
  <si>
    <t>27569005420</t>
  </si>
  <si>
    <t>22844168364</t>
  </si>
  <si>
    <t>50002097676</t>
  </si>
  <si>
    <t>20428435840</t>
  </si>
  <si>
    <t>11927528690</t>
  </si>
  <si>
    <t>48574544360</t>
  </si>
  <si>
    <t>55540642494</t>
  </si>
  <si>
    <t>29821353980</t>
  </si>
  <si>
    <t>48997296846</t>
  </si>
  <si>
    <t>39382584990</t>
  </si>
  <si>
    <t>40969082952</t>
  </si>
  <si>
    <t>15869430714</t>
  </si>
  <si>
    <t>16433228324</t>
  </si>
  <si>
    <t>57448503860</t>
  </si>
  <si>
    <t>33133641970</t>
  </si>
  <si>
    <t>37661193758</t>
  </si>
  <si>
    <t>15952903262</t>
  </si>
  <si>
    <t>11126347702</t>
  </si>
  <si>
    <t>14854223492</t>
  </si>
  <si>
    <t>39763808622</t>
  </si>
  <si>
    <t>29662966400</t>
  </si>
  <si>
    <t>18908308210</t>
  </si>
  <si>
    <t>33760814822</t>
  </si>
  <si>
    <t>13405676350</t>
  </si>
  <si>
    <t>15472924228</t>
  </si>
  <si>
    <t>51709399216</t>
  </si>
  <si>
    <t>19579472712</t>
  </si>
  <si>
    <t>29662182466</t>
  </si>
  <si>
    <t>10043623784</t>
  </si>
  <si>
    <t>33763814768</t>
  </si>
  <si>
    <t>44315049910</t>
  </si>
  <si>
    <t>15479408356</t>
  </si>
  <si>
    <t>16175380922</t>
  </si>
  <si>
    <t>35653202488</t>
  </si>
  <si>
    <t>33634317886</t>
  </si>
  <si>
    <t>30289917874</t>
  </si>
  <si>
    <t>38140658454</t>
  </si>
  <si>
    <t>20320226232</t>
  </si>
  <si>
    <t>12383522826</t>
  </si>
  <si>
    <t>43405477374</t>
  </si>
  <si>
    <t>30640097368</t>
  </si>
  <si>
    <t>63193287504</t>
  </si>
  <si>
    <t>54574121302</t>
  </si>
  <si>
    <t>30688915594</t>
  </si>
  <si>
    <t>37441681284</t>
  </si>
  <si>
    <t>10020005626</t>
  </si>
  <si>
    <t>49414282442</t>
  </si>
  <si>
    <t>42799039564</t>
  </si>
  <si>
    <t>21478615688</t>
  </si>
  <si>
    <t>51406493002</t>
  </si>
  <si>
    <t>13367300430</t>
  </si>
  <si>
    <t>39202622512</t>
  </si>
  <si>
    <t>10595805362</t>
  </si>
  <si>
    <t>49057589502</t>
  </si>
  <si>
    <t>27949997680</t>
  </si>
  <si>
    <t>20858241998</t>
  </si>
  <si>
    <t>35335751136</t>
  </si>
  <si>
    <t>16036559252</t>
  </si>
  <si>
    <t>43270690304</t>
  </si>
  <si>
    <t>48220332778</t>
  </si>
  <si>
    <t>31603436736</t>
  </si>
  <si>
    <t>14758621004</t>
  </si>
  <si>
    <t>30460417094</t>
  </si>
  <si>
    <t>39619908476</t>
  </si>
  <si>
    <t>45337435330</t>
  </si>
  <si>
    <t>12143551226</t>
  </si>
  <si>
    <t>12128521114</t>
  </si>
  <si>
    <t>51154605726</t>
  </si>
  <si>
    <t>48451707130</t>
  </si>
  <si>
    <t>32816065034</t>
  </si>
  <si>
    <t>29056775168</t>
  </si>
  <si>
    <t>33445460818</t>
  </si>
  <si>
    <t>33620235262</t>
  </si>
  <si>
    <t>15142579284</t>
  </si>
  <si>
    <t>27112248298</t>
  </si>
  <si>
    <t>25063269508</t>
  </si>
  <si>
    <t>35965756310</t>
  </si>
  <si>
    <t>38953915980</t>
  </si>
  <si>
    <t>51982426388</t>
  </si>
  <si>
    <t>14048472156</t>
  </si>
  <si>
    <t>42328747502</t>
  </si>
  <si>
    <t>16198902354</t>
  </si>
  <si>
    <t>39268850102</t>
  </si>
  <si>
    <t>32974824290</t>
  </si>
  <si>
    <t>12758525780</t>
  </si>
  <si>
    <t>10975567538</t>
  </si>
  <si>
    <t>15076938560</t>
  </si>
  <si>
    <t>14521039050</t>
  </si>
  <si>
    <t>31393699564</t>
  </si>
  <si>
    <t>10337542296</t>
  </si>
  <si>
    <t>46396165640</t>
  </si>
  <si>
    <t>37966226236</t>
  </si>
  <si>
    <t>15506411700</t>
  </si>
  <si>
    <t>12626857074</t>
  </si>
  <si>
    <t>42055546034</t>
  </si>
  <si>
    <t>15370473392</t>
  </si>
  <si>
    <t>10789424768</t>
  </si>
  <si>
    <t>27470217134</t>
  </si>
  <si>
    <t>14014599542</t>
  </si>
  <si>
    <t>24557555738</t>
  </si>
  <si>
    <t>43954147018</t>
  </si>
  <si>
    <t>42082947286</t>
  </si>
  <si>
    <t>30770212372</t>
  </si>
  <si>
    <t>22337488580</t>
  </si>
  <si>
    <t>69814182166</t>
  </si>
  <si>
    <t>22223214446</t>
  </si>
  <si>
    <t>36949283846</t>
  </si>
  <si>
    <t>70879176588</t>
  </si>
  <si>
    <t>18410326320</t>
  </si>
  <si>
    <t>33379825066</t>
  </si>
  <si>
    <t>14794941098</t>
  </si>
  <si>
    <t>58504347466</t>
  </si>
  <si>
    <t>51610413674</t>
  </si>
  <si>
    <t>51787213756</t>
  </si>
  <si>
    <t>55600093402</t>
  </si>
  <si>
    <t>31375878574</t>
  </si>
  <si>
    <t>53224149482</t>
  </si>
  <si>
    <t>13798665320</t>
  </si>
  <si>
    <t>65557050328</t>
  </si>
  <si>
    <t>34717296784</t>
  </si>
  <si>
    <t>40891573962</t>
  </si>
  <si>
    <t>34721099814</t>
  </si>
  <si>
    <t>44899431484</t>
  </si>
  <si>
    <t>41695406128</t>
  </si>
  <si>
    <t>21113583532</t>
  </si>
  <si>
    <t>11558108032</t>
  </si>
  <si>
    <t>51868371740</t>
  </si>
  <si>
    <t>38578479348</t>
  </si>
  <si>
    <t>16058018706</t>
  </si>
  <si>
    <t>36310513800</t>
  </si>
  <si>
    <t>33644379706</t>
  </si>
  <si>
    <t>19642434340</t>
  </si>
  <si>
    <t>27545032716</t>
  </si>
  <si>
    <t>28057049308</t>
  </si>
  <si>
    <t>22264444918</t>
  </si>
  <si>
    <t>65404349926</t>
  </si>
  <si>
    <t>10046625464</t>
  </si>
  <si>
    <t>37816470826</t>
  </si>
  <si>
    <t>37645223822</t>
  </si>
  <si>
    <t>20312247528</t>
  </si>
  <si>
    <t>26941232942</t>
  </si>
  <si>
    <t>55174088378</t>
  </si>
  <si>
    <t>18466495902</t>
  </si>
  <si>
    <t>54337427948</t>
  </si>
  <si>
    <t>16336491160</t>
  </si>
  <si>
    <t>38734845642</t>
  </si>
  <si>
    <t>40177265338</t>
  </si>
  <si>
    <t>21025720582</t>
  </si>
  <si>
    <t>14608406706</t>
  </si>
  <si>
    <t>11435577654</t>
  </si>
  <si>
    <t>59011426996</t>
  </si>
  <si>
    <t>14339782568</t>
  </si>
  <si>
    <t>10003060246</t>
  </si>
  <si>
    <t>14042472374</t>
  </si>
  <si>
    <t>17882340834</t>
  </si>
  <si>
    <t>55408214368</t>
  </si>
  <si>
    <t>49279297896</t>
  </si>
  <si>
    <t>48709345022</t>
  </si>
  <si>
    <t>12476033062</t>
  </si>
  <si>
    <t>46852363726</t>
  </si>
  <si>
    <t>10960747464</t>
  </si>
  <si>
    <t>15050208528</t>
  </si>
  <si>
    <t>45940602594</t>
  </si>
  <si>
    <t>27794003642</t>
  </si>
  <si>
    <t>34441301730</t>
  </si>
  <si>
    <t>35818341014</t>
  </si>
  <si>
    <t>24004106636</t>
  </si>
  <si>
    <t>20839305718</t>
  </si>
  <si>
    <t>18242321104</t>
  </si>
  <si>
    <t>52645322122</t>
  </si>
  <si>
    <t>50674261146</t>
  </si>
  <si>
    <t>18022372500</t>
  </si>
  <si>
    <t>43768687380</t>
  </si>
  <si>
    <t>12730102916</t>
  </si>
  <si>
    <t>37783882264</t>
  </si>
  <si>
    <t>54619407668</t>
  </si>
  <si>
    <t>32833029088</t>
  </si>
  <si>
    <t>11872805686</t>
  </si>
  <si>
    <t>17131599174</t>
  </si>
  <si>
    <t>10015925182</t>
  </si>
  <si>
    <t>15757929320</t>
  </si>
  <si>
    <t>56968041548</t>
  </si>
  <si>
    <t>51871229274</t>
  </si>
  <si>
    <t>26192239004</t>
  </si>
  <si>
    <t>13895491358</t>
  </si>
  <si>
    <t>63868067868</t>
  </si>
  <si>
    <t>38512274978</t>
  </si>
  <si>
    <t>23846265624</t>
  </si>
  <si>
    <t>36184066396</t>
  </si>
  <si>
    <t>44011387064</t>
  </si>
  <si>
    <t>30101032280</t>
  </si>
  <si>
    <t>38848401512</t>
  </si>
  <si>
    <t>28834466168</t>
  </si>
  <si>
    <t>66286023508</t>
  </si>
  <si>
    <t>26179120806</t>
  </si>
  <si>
    <t>47962147022</t>
  </si>
  <si>
    <t>21881208538</t>
  </si>
  <si>
    <t>32833096622</t>
  </si>
  <si>
    <t>29695123030</t>
  </si>
  <si>
    <t>41677848724</t>
  </si>
  <si>
    <t>30796923054</t>
  </si>
  <si>
    <t>13903227030</t>
  </si>
  <si>
    <t>16885747770</t>
  </si>
  <si>
    <t>36901696820</t>
  </si>
  <si>
    <t>71476020984</t>
  </si>
  <si>
    <t>53731149418</t>
  </si>
  <si>
    <t>21808031676</t>
  </si>
  <si>
    <t>27136983694</t>
  </si>
  <si>
    <t>18049569990</t>
  </si>
  <si>
    <t>12310515570</t>
  </si>
  <si>
    <t>34588399324</t>
  </si>
  <si>
    <t>13094877212</t>
  </si>
  <si>
    <t>11060558882</t>
  </si>
  <si>
    <t>14021461290</t>
  </si>
  <si>
    <t>47593558242</t>
  </si>
  <si>
    <t>51451214362</t>
  </si>
  <si>
    <t>17141191016</t>
  </si>
  <si>
    <t>19895476234</t>
  </si>
  <si>
    <t>22387561790</t>
  </si>
  <si>
    <t>22223362260</t>
  </si>
  <si>
    <t>10412582148</t>
  </si>
  <si>
    <t>34762340920</t>
  </si>
  <si>
    <t>30697723456</t>
  </si>
  <si>
    <t>12341581926</t>
  </si>
  <si>
    <t>28490183522</t>
  </si>
  <si>
    <t>10052728678</t>
  </si>
  <si>
    <t>11087537068</t>
  </si>
  <si>
    <t>30496920070</t>
  </si>
  <si>
    <t>12400563450</t>
  </si>
  <si>
    <t>14384186960</t>
  </si>
  <si>
    <t>19301678702</t>
  </si>
  <si>
    <t>28318172912</t>
  </si>
  <si>
    <t>44179465864</t>
  </si>
  <si>
    <t>60187054180</t>
  </si>
  <si>
    <t>16070402460</t>
  </si>
  <si>
    <t>15334600574</t>
  </si>
  <si>
    <t>62752031220</t>
  </si>
  <si>
    <t>40222589136</t>
  </si>
  <si>
    <t>40198262620</t>
  </si>
  <si>
    <t>41189059670</t>
  </si>
  <si>
    <t>51277245182</t>
  </si>
  <si>
    <t>56899032912</t>
  </si>
  <si>
    <t>40852400788</t>
  </si>
  <si>
    <t>51040236348</t>
  </si>
  <si>
    <t>36370711086</t>
  </si>
  <si>
    <t>10025625898</t>
  </si>
  <si>
    <t>47428851616</t>
  </si>
  <si>
    <t>22640274580</t>
  </si>
  <si>
    <t>11045770926</t>
  </si>
  <si>
    <t>15548222548</t>
  </si>
  <si>
    <t>52426192944</t>
  </si>
  <si>
    <t>24404405452</t>
  </si>
  <si>
    <t>25732253302</t>
  </si>
  <si>
    <t>19159283660</t>
  </si>
  <si>
    <t>62383067308</t>
  </si>
  <si>
    <t>14149710478</t>
  </si>
  <si>
    <t>59035089986</t>
  </si>
  <si>
    <t>42841722314</t>
  </si>
  <si>
    <t>41953245452</t>
  </si>
  <si>
    <t>11449139800</t>
  </si>
  <si>
    <t>17023544084</t>
  </si>
  <si>
    <t>32686849130</t>
  </si>
  <si>
    <t>57727014902</t>
  </si>
  <si>
    <t>15805618442</t>
  </si>
  <si>
    <t>17222442914</t>
  </si>
  <si>
    <t>17315538104</t>
  </si>
  <si>
    <t>19225464238</t>
  </si>
  <si>
    <t>10421589954</t>
  </si>
  <si>
    <t>44779584132</t>
  </si>
  <si>
    <t>42529019866</t>
  </si>
  <si>
    <t>33025377482</t>
  </si>
  <si>
    <t>11390856160</t>
  </si>
  <si>
    <t>23461697312</t>
  </si>
  <si>
    <t>21923206836</t>
  </si>
  <si>
    <t>41998828368</t>
  </si>
  <si>
    <t>40609783232</t>
  </si>
  <si>
    <t>34708802888</t>
  </si>
  <si>
    <t>14882249952</t>
  </si>
  <si>
    <t>34915765594</t>
  </si>
  <si>
    <t>16370642054</t>
  </si>
  <si>
    <t>26972039626</t>
  </si>
  <si>
    <t>56968006516</t>
  </si>
  <si>
    <t>44515452954</t>
  </si>
  <si>
    <t>55615381914</t>
  </si>
  <si>
    <t>16183506628</t>
  </si>
  <si>
    <t>11423554612</t>
  </si>
  <si>
    <t>35851938462</t>
  </si>
  <si>
    <t>38467495602</t>
  </si>
  <si>
    <t>36910706282</t>
  </si>
  <si>
    <t>23491502006</t>
  </si>
  <si>
    <t>17729656104</t>
  </si>
  <si>
    <t>58183000690</t>
  </si>
  <si>
    <t>15793578308</t>
  </si>
  <si>
    <t>45037545070</t>
  </si>
  <si>
    <t>10049590288</t>
  </si>
  <si>
    <t>32971193870</t>
  </si>
  <si>
    <t>19741167736</t>
  </si>
  <si>
    <t>32083879976</t>
  </si>
  <si>
    <t>62026041900</t>
  </si>
  <si>
    <t>31072361980</t>
  </si>
  <si>
    <t>67672018962</t>
  </si>
  <si>
    <t>29216501040</t>
  </si>
  <si>
    <t>15191422814</t>
  </si>
  <si>
    <t>12853693322</t>
  </si>
  <si>
    <t>56452058724</t>
  </si>
  <si>
    <t>45094100182</t>
  </si>
  <si>
    <t>48241330500</t>
  </si>
  <si>
    <t>25139165338</t>
  </si>
  <si>
    <t>25481098568</t>
  </si>
  <si>
    <t>33091851336</t>
  </si>
  <si>
    <t>17204087638</t>
  </si>
  <si>
    <t>37624104692</t>
  </si>
  <si>
    <t>14528445250</t>
  </si>
  <si>
    <t>23444330496</t>
  </si>
  <si>
    <t>15616197792</t>
  </si>
  <si>
    <t>18842749070</t>
  </si>
  <si>
    <t>20147252520</t>
  </si>
  <si>
    <t>46333564666</t>
  </si>
  <si>
    <t>15271602532</t>
  </si>
  <si>
    <t>11426364928</t>
  </si>
  <si>
    <t>20168265448</t>
  </si>
  <si>
    <t>46339057704</t>
  </si>
  <si>
    <t>50431415362</t>
  </si>
  <si>
    <t>11236924862</t>
  </si>
  <si>
    <t>31744737938</t>
  </si>
  <si>
    <t>42145535672</t>
  </si>
  <si>
    <t>27925798560</t>
  </si>
  <si>
    <t>63196040380</t>
  </si>
  <si>
    <t>37537704668</t>
  </si>
  <si>
    <t>11731534184</t>
  </si>
  <si>
    <t>35077751982</t>
  </si>
  <si>
    <t>49123495546</t>
  </si>
  <si>
    <t>57109266646</t>
  </si>
  <si>
    <t>53797343584</t>
  </si>
  <si>
    <t>17990915078</t>
  </si>
  <si>
    <t>41965256996</t>
  </si>
  <si>
    <t>27440320888</t>
  </si>
  <si>
    <t>51937693698</t>
  </si>
  <si>
    <t>17804338734</t>
  </si>
  <si>
    <t>21043082044</t>
  </si>
  <si>
    <t>53383148128</t>
  </si>
  <si>
    <t>20963164472</t>
  </si>
  <si>
    <t>29146337634</t>
  </si>
  <si>
    <t>11957041862</t>
  </si>
  <si>
    <t>20149924708</t>
  </si>
  <si>
    <t>10504091336</t>
  </si>
  <si>
    <t>42283998476</t>
  </si>
  <si>
    <t>46786186972</t>
  </si>
  <si>
    <t>31414877230</t>
  </si>
  <si>
    <t>71503146816</t>
  </si>
  <si>
    <t>69877032484</t>
  </si>
  <si>
    <t>28459179634</t>
  </si>
  <si>
    <t>38812068512</t>
  </si>
  <si>
    <t>36031545456</t>
  </si>
  <si>
    <t>35707332796</t>
  </si>
  <si>
    <t>17614288120</t>
  </si>
  <si>
    <t>10016610926</t>
  </si>
  <si>
    <t>32977946906</t>
  </si>
  <si>
    <t>45946424312</t>
  </si>
  <si>
    <t>60775035294</t>
  </si>
  <si>
    <t>10124622446</t>
  </si>
  <si>
    <t>26789066914</t>
  </si>
  <si>
    <t>49111292874</t>
  </si>
  <si>
    <t>10010596776</t>
  </si>
  <si>
    <t>46189915216</t>
  </si>
  <si>
    <t>13892616174</t>
  </si>
  <si>
    <t>17660014094</t>
  </si>
  <si>
    <t>37498446386</t>
  </si>
  <si>
    <t>36040738078</t>
  </si>
  <si>
    <t>34090201436</t>
  </si>
  <si>
    <t>54481192150</t>
  </si>
  <si>
    <t>25379308502</t>
  </si>
  <si>
    <t>22334202288</t>
  </si>
  <si>
    <t>26065551370</t>
  </si>
  <si>
    <t>17495163714</t>
  </si>
  <si>
    <t>14957030492</t>
  </si>
  <si>
    <t>16109613928</t>
  </si>
  <si>
    <t>13858531824</t>
  </si>
  <si>
    <t>32863427274</t>
  </si>
  <si>
    <t>25849205218</t>
  </si>
  <si>
    <t>41453136120</t>
  </si>
  <si>
    <t>20191846898</t>
  </si>
  <si>
    <t>27029068262</t>
  </si>
  <si>
    <t>16820377598</t>
  </si>
  <si>
    <t>32197866350</t>
  </si>
  <si>
    <t>21806200098</t>
  </si>
  <si>
    <t>10745572472</t>
  </si>
  <si>
    <t>33719151954</t>
  </si>
  <si>
    <t>30544333814</t>
  </si>
  <si>
    <t>53527461014</t>
  </si>
  <si>
    <t>53995426812</t>
  </si>
  <si>
    <t>16439391770</t>
  </si>
  <si>
    <t>17117825136</t>
  </si>
  <si>
    <t>33191087260</t>
  </si>
  <si>
    <t>30779196260</t>
  </si>
  <si>
    <t>58081287896</t>
  </si>
  <si>
    <t>15545694942</t>
  </si>
  <si>
    <t>39748828492</t>
  </si>
  <si>
    <t>41431573312</t>
  </si>
  <si>
    <t>13276681576</t>
  </si>
  <si>
    <t>43948475554</t>
  </si>
  <si>
    <t>19352849236</t>
  </si>
  <si>
    <t>56695621044</t>
  </si>
  <si>
    <t>18556398656</t>
  </si>
  <si>
    <t>16966525662</t>
  </si>
  <si>
    <t>10003936732</t>
  </si>
  <si>
    <t>10127588664</t>
  </si>
  <si>
    <t>30800337600</t>
  </si>
  <si>
    <t>48424559056</t>
  </si>
  <si>
    <t>10012875206</t>
  </si>
  <si>
    <t>39544252576</t>
  </si>
  <si>
    <t>22541159818</t>
  </si>
  <si>
    <t>10070227368</t>
  </si>
  <si>
    <t>49864297638</t>
  </si>
  <si>
    <t>24761402354</t>
  </si>
  <si>
    <t>24823359084</t>
  </si>
  <si>
    <t>16597406682</t>
  </si>
  <si>
    <t>19580675652</t>
  </si>
  <si>
    <t>38902849250</t>
  </si>
  <si>
    <t>10031931198</t>
  </si>
  <si>
    <t>14139067506</t>
  </si>
  <si>
    <t>26554198178</t>
  </si>
  <si>
    <t>34667321024</t>
  </si>
  <si>
    <t>13931694422</t>
  </si>
  <si>
    <t>37111210578</t>
  </si>
  <si>
    <t>15574325428</t>
  </si>
  <si>
    <t>14453458622</t>
  </si>
  <si>
    <t>11507537470</t>
  </si>
  <si>
    <t>13337853058</t>
  </si>
  <si>
    <t>69805106218</t>
  </si>
  <si>
    <t>46471391308</t>
  </si>
  <si>
    <t>31402758572</t>
  </si>
  <si>
    <t>48187431118</t>
  </si>
  <si>
    <t>33983006226</t>
  </si>
  <si>
    <t>14546872366</t>
  </si>
  <si>
    <t>12665514808</t>
  </si>
  <si>
    <t>49570501944</t>
  </si>
  <si>
    <t>37246895374</t>
  </si>
  <si>
    <t>58114459276</t>
  </si>
  <si>
    <t>26548206452</t>
  </si>
  <si>
    <t>11637141868</t>
  </si>
  <si>
    <t>12463696300</t>
  </si>
  <si>
    <t>35107576172</t>
  </si>
  <si>
    <t>44581464196</t>
  </si>
  <si>
    <t>16291192348</t>
  </si>
  <si>
    <t>41194067226</t>
  </si>
  <si>
    <t>37390151852</t>
  </si>
  <si>
    <t>19609031650</t>
  </si>
  <si>
    <t>10034413400</t>
  </si>
  <si>
    <t>10007567512</t>
  </si>
  <si>
    <t>36817086098</t>
  </si>
  <si>
    <t>29525448234</t>
  </si>
  <si>
    <t>46777207662</t>
  </si>
  <si>
    <t>48775170672</t>
  </si>
  <si>
    <t>21206463352</t>
  </si>
  <si>
    <t>24980224270</t>
  </si>
  <si>
    <t>60967060318</t>
  </si>
  <si>
    <t>17555161506</t>
  </si>
  <si>
    <t>26714039440</t>
  </si>
  <si>
    <t>29450451088</t>
  </si>
  <si>
    <t>42304291500</t>
  </si>
  <si>
    <t>31294075382</t>
  </si>
  <si>
    <t>25256204354</t>
  </si>
  <si>
    <t>26176375704</t>
  </si>
  <si>
    <t>48697187000</t>
  </si>
  <si>
    <t>49924053242</t>
  </si>
  <si>
    <t>37780601080</t>
  </si>
  <si>
    <t>57355409378</t>
  </si>
  <si>
    <t>36670206268</t>
  </si>
  <si>
    <t>36157533788</t>
  </si>
  <si>
    <t>11869736146</t>
  </si>
  <si>
    <t>35875550008</t>
  </si>
  <si>
    <t>22109358134</t>
  </si>
  <si>
    <t>63979013402</t>
  </si>
  <si>
    <t>12755733676</t>
  </si>
  <si>
    <t>53986439838</t>
  </si>
  <si>
    <t>17842829898</t>
  </si>
  <si>
    <t>30544486510</t>
  </si>
  <si>
    <t>49537490168</t>
  </si>
  <si>
    <t>19013277774</t>
  </si>
  <si>
    <t>24473124322</t>
  </si>
  <si>
    <t>11678668430</t>
  </si>
  <si>
    <t>43003642990</t>
  </si>
  <si>
    <t>13769284628</t>
  </si>
  <si>
    <t>32515659770</t>
  </si>
  <si>
    <t>18521129100</t>
  </si>
  <si>
    <t>11663354706</t>
  </si>
  <si>
    <t>25420899492</t>
  </si>
  <si>
    <t>10043412128</t>
  </si>
  <si>
    <t>18170503498</t>
  </si>
  <si>
    <t>41845949970</t>
  </si>
  <si>
    <t>25417991918</t>
  </si>
  <si>
    <t>60499129538</t>
  </si>
  <si>
    <t>21485340962</t>
  </si>
  <si>
    <t>19733534522</t>
  </si>
  <si>
    <t>19511286698</t>
  </si>
  <si>
    <t>25072613422</t>
  </si>
  <si>
    <t>11186555192</t>
  </si>
  <si>
    <t>25523078978</t>
  </si>
  <si>
    <t>29452123334</t>
  </si>
  <si>
    <t>21773353056</t>
  </si>
  <si>
    <t>10436597500</t>
  </si>
  <si>
    <t>23908726322</t>
  </si>
  <si>
    <t>19058292770</t>
  </si>
  <si>
    <t>49822216992</t>
  </si>
  <si>
    <t>11783535610</t>
  </si>
  <si>
    <t>27265354464</t>
  </si>
  <si>
    <t>14416829612</t>
  </si>
  <si>
    <t>16886179624</t>
  </si>
  <si>
    <t>13210602162</t>
  </si>
  <si>
    <t>61324106878</t>
  </si>
  <si>
    <t>54208139574</t>
  </si>
  <si>
    <t>12907130766</t>
  </si>
  <si>
    <t>52030011822</t>
  </si>
  <si>
    <t>57373028094</t>
  </si>
  <si>
    <t>44926468452</t>
  </si>
  <si>
    <t>29476457712</t>
  </si>
  <si>
    <t>56227273352</t>
  </si>
  <si>
    <t>36763662728</t>
  </si>
  <si>
    <t>38392834392</t>
  </si>
  <si>
    <t>36523708116</t>
  </si>
  <si>
    <t>57031037376</t>
  </si>
  <si>
    <t>32944633532</t>
  </si>
  <si>
    <t>63127128774</t>
  </si>
  <si>
    <t>11441621594</t>
  </si>
  <si>
    <t>46954311700</t>
  </si>
  <si>
    <t>50233368224</t>
  </si>
  <si>
    <t>63175028170</t>
  </si>
  <si>
    <t>30982224392</t>
  </si>
  <si>
    <t>62956038964</t>
  </si>
  <si>
    <t>29768261584</t>
  </si>
  <si>
    <t>22396219408</t>
  </si>
  <si>
    <t>25399276744</t>
  </si>
  <si>
    <t>68614086100</t>
  </si>
  <si>
    <t>24938278294</t>
  </si>
  <si>
    <t>43892039772</t>
  </si>
  <si>
    <t>64666069610</t>
  </si>
  <si>
    <t>51112183068</t>
  </si>
  <si>
    <t>19870219962</t>
  </si>
  <si>
    <t>47128490252</t>
  </si>
  <si>
    <t>49690299738</t>
  </si>
  <si>
    <t>20003555000</t>
  </si>
  <si>
    <t>35314895042</t>
  </si>
  <si>
    <t>13174173838</t>
  </si>
  <si>
    <t>34102381484</t>
  </si>
  <si>
    <t>34717997636</t>
  </si>
  <si>
    <t>51451217882</t>
  </si>
  <si>
    <t>47572911006</t>
  </si>
  <si>
    <t>15245424030</t>
  </si>
  <si>
    <t>47368361312</t>
  </si>
  <si>
    <t>26155287646</t>
  </si>
  <si>
    <t>39334617950</t>
  </si>
  <si>
    <t>10609078270</t>
  </si>
  <si>
    <t>21398573334</t>
  </si>
  <si>
    <t>36010738930</t>
  </si>
  <si>
    <t>25471194294</t>
  </si>
  <si>
    <t>57820020688</t>
  </si>
  <si>
    <t>51838501528</t>
  </si>
  <si>
    <t>12857314056</t>
  </si>
  <si>
    <t>29855058462</t>
  </si>
  <si>
    <t>41053859320</t>
  </si>
  <si>
    <t>11883037540</t>
  </si>
  <si>
    <t>15751956278</t>
  </si>
  <si>
    <t>24496289060</t>
  </si>
  <si>
    <t>10007613592</t>
  </si>
  <si>
    <t>10067228040</t>
  </si>
  <si>
    <t>10010391364</t>
  </si>
  <si>
    <t>26558273604</t>
  </si>
  <si>
    <t>58594006816</t>
  </si>
  <si>
    <t>51508241488</t>
  </si>
  <si>
    <t>47245216810</t>
  </si>
  <si>
    <t>49957849904</t>
  </si>
  <si>
    <t>30034923150</t>
  </si>
  <si>
    <t>31207516926</t>
  </si>
  <si>
    <t>11663119930</t>
  </si>
  <si>
    <t>47641641452</t>
  </si>
  <si>
    <t>50275253380</t>
  </si>
  <si>
    <t>29738268544</t>
  </si>
  <si>
    <t>18871196708</t>
  </si>
  <si>
    <t>41980365994</t>
  </si>
  <si>
    <t>63643112714</t>
  </si>
  <si>
    <t>21379082664</t>
  </si>
  <si>
    <t>26693170622</t>
  </si>
  <si>
    <t>29371654704</t>
  </si>
  <si>
    <t>24941109066</t>
  </si>
  <si>
    <t>12172244182</t>
  </si>
  <si>
    <t>10497130296</t>
  </si>
  <si>
    <t>16759816496</t>
  </si>
  <si>
    <t>50710402076</t>
  </si>
  <si>
    <t>32959612164</t>
  </si>
  <si>
    <t>45817388880</t>
  </si>
  <si>
    <t>20528270938</t>
  </si>
  <si>
    <t>25727091766</t>
  </si>
  <si>
    <t>32488849208</t>
  </si>
  <si>
    <t>10289193980</t>
  </si>
  <si>
    <t>44680450168</t>
  </si>
  <si>
    <t>11795543498</t>
  </si>
  <si>
    <t>25127111774</t>
  </si>
  <si>
    <t>14651536764</t>
  </si>
  <si>
    <t>39031445436</t>
  </si>
  <si>
    <t>15925721428</t>
  </si>
  <si>
    <t>38695669844</t>
  </si>
  <si>
    <t>58246525276</t>
  </si>
  <si>
    <t>55648085506</t>
  </si>
  <si>
    <t>34258812474</t>
  </si>
  <si>
    <t>66853033206</t>
  </si>
  <si>
    <t>38410649342</t>
  </si>
  <si>
    <t>27389034556</t>
  </si>
  <si>
    <t>47956145416</t>
  </si>
  <si>
    <t>33961806916</t>
  </si>
  <si>
    <t>12821504834</t>
  </si>
  <si>
    <t>48133846928</t>
  </si>
  <si>
    <t>18958479786</t>
  </si>
  <si>
    <t>42698111316</t>
  </si>
  <si>
    <t>58186206488</t>
  </si>
  <si>
    <t>32680848054</t>
  </si>
  <si>
    <t>22630510278</t>
  </si>
  <si>
    <t>41981111422</t>
  </si>
  <si>
    <t>21392236266</t>
  </si>
  <si>
    <t>10172404582</t>
  </si>
  <si>
    <t>61396030132</t>
  </si>
  <si>
    <t>12568484604</t>
  </si>
  <si>
    <t>20521333166</t>
  </si>
  <si>
    <t>12161833724</t>
  </si>
  <si>
    <t>11729669584</t>
  </si>
  <si>
    <t>31844195836</t>
  </si>
  <si>
    <t>43798694594</t>
  </si>
  <si>
    <t>33784797828</t>
  </si>
  <si>
    <t>10009706216</t>
  </si>
  <si>
    <t>51709227250</t>
  </si>
  <si>
    <t>52525396298</t>
  </si>
  <si>
    <t>58696051820</t>
  </si>
  <si>
    <t>25202306088</t>
  </si>
  <si>
    <t>19882691688</t>
  </si>
  <si>
    <t>52225319986</t>
  </si>
  <si>
    <t>26708370306</t>
  </si>
  <si>
    <t>12796471018</t>
  </si>
  <si>
    <t>62917046892</t>
  </si>
  <si>
    <t>12202514322</t>
  </si>
  <si>
    <t>35633313456</t>
  </si>
  <si>
    <t>60619137610</t>
  </si>
  <si>
    <t>58156019308</t>
  </si>
  <si>
    <t>43501498150</t>
  </si>
  <si>
    <t>47932350384</t>
  </si>
  <si>
    <t>20833477824</t>
  </si>
  <si>
    <t>10004302796</t>
  </si>
  <si>
    <t>10022813748</t>
  </si>
  <si>
    <t>16648562312</t>
  </si>
  <si>
    <t>45055424302</t>
  </si>
  <si>
    <t>16529280946</t>
  </si>
  <si>
    <t>10547163120</t>
  </si>
  <si>
    <t>29320962294</t>
  </si>
  <si>
    <t>24169782942</t>
  </si>
  <si>
    <t>35371975886</t>
  </si>
  <si>
    <t>55528074668</t>
  </si>
  <si>
    <t>25849229528</t>
  </si>
  <si>
    <t>57199032602</t>
  </si>
  <si>
    <t>14263786434</t>
  </si>
  <si>
    <t>21499806638</t>
  </si>
  <si>
    <t>49867049388</t>
  </si>
  <si>
    <t>56182198752</t>
  </si>
  <si>
    <t>11360055630</t>
  </si>
  <si>
    <t>14102765972</t>
  </si>
  <si>
    <t>27379188016</t>
  </si>
  <si>
    <t>40309763978</t>
  </si>
  <si>
    <t>20294765072</t>
  </si>
  <si>
    <t>16520395854</t>
  </si>
  <si>
    <t>14135851772</t>
  </si>
  <si>
    <t>50326754934</t>
  </si>
  <si>
    <t>10772873870</t>
  </si>
  <si>
    <t>33100020166</t>
  </si>
  <si>
    <t>14378448302</t>
  </si>
  <si>
    <t>24448335586</t>
  </si>
  <si>
    <t>24067943780</t>
  </si>
  <si>
    <t>26366291364</t>
  </si>
  <si>
    <t>10007266002</t>
  </si>
  <si>
    <t>10592585106</t>
  </si>
  <si>
    <t>11810743162</t>
  </si>
  <si>
    <t>10013893230</t>
  </si>
  <si>
    <t>26299044006</t>
  </si>
  <si>
    <t>35050398418</t>
  </si>
  <si>
    <t>14486457548</t>
  </si>
  <si>
    <t>40363257000</t>
  </si>
  <si>
    <t>68509026242</t>
  </si>
  <si>
    <t>35663090204</t>
  </si>
  <si>
    <t>10019800638</t>
  </si>
  <si>
    <t>47119368324</t>
  </si>
  <si>
    <t>32728013758</t>
  </si>
  <si>
    <t>33586942358</t>
  </si>
  <si>
    <t>64459224332</t>
  </si>
  <si>
    <t>54547580884</t>
  </si>
  <si>
    <t>41023455576</t>
  </si>
  <si>
    <t>12236532576</t>
  </si>
  <si>
    <t>12137550600</t>
  </si>
  <si>
    <t>28435991236</t>
  </si>
  <si>
    <t>12607018432</t>
  </si>
  <si>
    <t>20078269734</t>
  </si>
  <si>
    <t>16006441440</t>
  </si>
  <si>
    <t>12167534212</t>
  </si>
  <si>
    <t>21049082376</t>
  </si>
  <si>
    <t>55267255366</t>
  </si>
  <si>
    <t>11090814958</t>
  </si>
  <si>
    <t>43610053844</t>
  </si>
  <si>
    <t>55918065672</t>
  </si>
  <si>
    <t>10001814858</t>
  </si>
  <si>
    <t>16136401888</t>
  </si>
  <si>
    <t>58006006960</t>
  </si>
  <si>
    <t>37792797214</t>
  </si>
  <si>
    <t>43489183482</t>
  </si>
  <si>
    <t>14885099240</t>
  </si>
  <si>
    <t>56848045550</t>
  </si>
  <si>
    <t>18899307780</t>
  </si>
  <si>
    <t>29296155874</t>
  </si>
  <si>
    <t>13415473154</t>
  </si>
  <si>
    <t>27800214734</t>
  </si>
  <si>
    <t>30364155344</t>
  </si>
  <si>
    <t>10046412200</t>
  </si>
  <si>
    <t>26761323684</t>
  </si>
  <si>
    <t>50074263726</t>
  </si>
  <si>
    <t>16546086668</t>
  </si>
  <si>
    <t>11681639960</t>
  </si>
  <si>
    <t>10115612210</t>
  </si>
  <si>
    <t>12739559742</t>
  </si>
  <si>
    <t>50896257248</t>
  </si>
  <si>
    <t>14395915030</t>
  </si>
  <si>
    <t>51664225438</t>
  </si>
  <si>
    <t>13105651350</t>
  </si>
  <si>
    <t>29287947952</t>
  </si>
  <si>
    <t>10031624366</t>
  </si>
  <si>
    <t>58543189980</t>
  </si>
  <si>
    <t>53311152562</t>
  </si>
  <si>
    <t>10016767682</t>
  </si>
  <si>
    <t>26233872474</t>
  </si>
  <si>
    <t>47497267578</t>
  </si>
  <si>
    <t>57847505236</t>
  </si>
  <si>
    <t>50623055208</t>
  </si>
  <si>
    <t>51736214414</t>
  </si>
  <si>
    <t>20060475464</t>
  </si>
  <si>
    <t>38932480232</t>
  </si>
  <si>
    <t>16700584832</t>
  </si>
  <si>
    <t>28192999278</t>
  </si>
  <si>
    <t>25756292738</t>
  </si>
  <si>
    <t>20735420812</t>
  </si>
  <si>
    <t>49276598088</t>
  </si>
  <si>
    <t>39955614956</t>
  </si>
  <si>
    <t>17204374042</t>
  </si>
  <si>
    <t>46267201514</t>
  </si>
  <si>
    <t>35521935340</t>
  </si>
  <si>
    <t>18313433804</t>
  </si>
  <si>
    <t>14099766136</t>
  </si>
  <si>
    <t>42292777550</t>
  </si>
  <si>
    <t>37045693232</t>
  </si>
  <si>
    <t>19124286924</t>
  </si>
  <si>
    <t>64420204530</t>
  </si>
  <si>
    <t>10951525132</t>
  </si>
  <si>
    <t>21719333234</t>
  </si>
  <si>
    <t>22028223506</t>
  </si>
  <si>
    <t>26687048876</t>
  </si>
  <si>
    <t>13550150392</t>
  </si>
  <si>
    <t>42895499606</t>
  </si>
  <si>
    <t>48541306090</t>
  </si>
  <si>
    <t>12934867796</t>
  </si>
  <si>
    <t>22364204610</t>
  </si>
  <si>
    <t>14201473136</t>
  </si>
  <si>
    <t>10088589076</t>
  </si>
  <si>
    <t>42220532640</t>
  </si>
  <si>
    <t>41785353028</t>
  </si>
  <si>
    <t>10447732716</t>
  </si>
  <si>
    <t>23609364182</t>
  </si>
  <si>
    <t>15188419254</t>
  </si>
  <si>
    <t>23858281254</t>
  </si>
  <si>
    <t>20062448602</t>
  </si>
  <si>
    <t>31504890088</t>
  </si>
  <si>
    <t>37621104756</t>
  </si>
  <si>
    <t>28339055904</t>
  </si>
  <si>
    <t>25822850046</t>
  </si>
  <si>
    <t>44299752912</t>
  </si>
  <si>
    <t>34504778806</t>
  </si>
  <si>
    <t>34310288964</t>
  </si>
  <si>
    <t>10562610944</t>
  </si>
  <si>
    <t>57577378346</t>
  </si>
  <si>
    <t>31838371352</t>
  </si>
  <si>
    <t>12952993460</t>
  </si>
  <si>
    <t>15017242732</t>
  </si>
  <si>
    <t>61069286200</t>
  </si>
  <si>
    <t>17489524460</t>
  </si>
  <si>
    <t>38800657568</t>
  </si>
  <si>
    <t>12146842222</t>
  </si>
  <si>
    <t>40729318284</t>
  </si>
  <si>
    <t>38722647234</t>
  </si>
  <si>
    <t>27196096662</t>
  </si>
  <si>
    <t>23971326924</t>
  </si>
  <si>
    <t>37957672264</t>
  </si>
  <si>
    <t>34918575046</t>
  </si>
  <si>
    <t>37294712050</t>
  </si>
  <si>
    <t>65356060900</t>
  </si>
  <si>
    <t>38764244750</t>
  </si>
  <si>
    <t>43423499020</t>
  </si>
  <si>
    <t>65734020366</t>
  </si>
  <si>
    <t>42889510850</t>
  </si>
  <si>
    <t>40540578294</t>
  </si>
  <si>
    <t>10802082180</t>
  </si>
  <si>
    <t>42259063696</t>
  </si>
  <si>
    <t>50824225974</t>
  </si>
  <si>
    <t>10393785972</t>
  </si>
  <si>
    <t>19049874282</t>
  </si>
  <si>
    <t>42268648976</t>
  </si>
  <si>
    <t>24869110304</t>
  </si>
  <si>
    <t>35359310548</t>
  </si>
  <si>
    <t>11549324830</t>
  </si>
  <si>
    <t>59422152460</t>
  </si>
  <si>
    <t>36943995356</t>
  </si>
  <si>
    <t>43057512300</t>
  </si>
  <si>
    <t>11576549480</t>
  </si>
  <si>
    <t>55270659212</t>
  </si>
  <si>
    <t>12406755088</t>
  </si>
  <si>
    <t>33953287358</t>
  </si>
  <si>
    <t>49576836132</t>
  </si>
  <si>
    <t>10333931766</t>
  </si>
  <si>
    <t>10688246690</t>
  </si>
  <si>
    <t>11807210998</t>
  </si>
  <si>
    <t>33665267570</t>
  </si>
  <si>
    <t>43547011184</t>
  </si>
  <si>
    <t>25403299172</t>
  </si>
  <si>
    <t>15701224990</t>
  </si>
  <si>
    <t>29257465448</t>
  </si>
  <si>
    <t>18686699654</t>
  </si>
  <si>
    <t>10097603848</t>
  </si>
  <si>
    <t>11312936758</t>
  </si>
  <si>
    <t>17444761374</t>
  </si>
  <si>
    <t>37042511812</t>
  </si>
  <si>
    <t>31235091778</t>
  </si>
  <si>
    <t>19460291002</t>
  </si>
  <si>
    <t>68968107858</t>
  </si>
  <si>
    <t>53047382608</t>
  </si>
  <si>
    <t>15481240432</t>
  </si>
  <si>
    <t>19418496800</t>
  </si>
  <si>
    <t>50284466320</t>
  </si>
  <si>
    <t>36931919562</t>
  </si>
  <si>
    <t>31769073646</t>
  </si>
  <si>
    <t>31456623246</t>
  </si>
  <si>
    <t>16765939950</t>
  </si>
  <si>
    <t>15758089306</t>
  </si>
  <si>
    <t>55945093662</t>
  </si>
  <si>
    <t>27538605354</t>
  </si>
  <si>
    <t>35485450644</t>
  </si>
  <si>
    <t>17563428950</t>
  </si>
  <si>
    <t>21674231422</t>
  </si>
  <si>
    <t>25270636742</t>
  </si>
  <si>
    <t>39742613162</t>
  </si>
  <si>
    <t>60217033260</t>
  </si>
  <si>
    <t>11930533476</t>
  </si>
  <si>
    <t>28525857800</t>
  </si>
  <si>
    <t>25862233786</t>
  </si>
  <si>
    <t>18674524838</t>
  </si>
  <si>
    <t>58081217596</t>
  </si>
  <si>
    <t>15226018050</t>
  </si>
  <si>
    <t>38944634326</t>
  </si>
  <si>
    <t>28603792962</t>
  </si>
  <si>
    <t>12721026146</t>
  </si>
  <si>
    <t>54670098010</t>
  </si>
  <si>
    <t>39268620354</t>
  </si>
  <si>
    <t>15587998046</t>
  </si>
  <si>
    <t>50950226234</t>
  </si>
  <si>
    <t>15655578552</t>
  </si>
  <si>
    <t>32572843778</t>
  </si>
  <si>
    <t>48661327524</t>
  </si>
  <si>
    <t>30658089942</t>
  </si>
  <si>
    <t>12809509936</t>
  </si>
  <si>
    <t>10040593226</t>
  </si>
  <si>
    <t>27356008832</t>
  </si>
  <si>
    <t>35296966006</t>
  </si>
  <si>
    <t>38290653422</t>
  </si>
  <si>
    <t>19103302188</t>
  </si>
  <si>
    <t>40471580458</t>
  </si>
  <si>
    <t>36481530088</t>
  </si>
  <si>
    <t>11786353532</t>
  </si>
  <si>
    <t>21055310456</t>
  </si>
  <si>
    <t>53185051312</t>
  </si>
  <si>
    <t>40963572466</t>
  </si>
  <si>
    <t>38542331290</t>
  </si>
  <si>
    <t>20893379786</t>
  </si>
  <si>
    <t>42523522522</t>
  </si>
  <si>
    <t>49660495610</t>
  </si>
  <si>
    <t>63142427920</t>
  </si>
  <si>
    <t>16916373916</t>
  </si>
  <si>
    <t>25871095580</t>
  </si>
  <si>
    <t>42049466836</t>
  </si>
  <si>
    <t>39019005478</t>
  </si>
  <si>
    <t>38704283634</t>
  </si>
  <si>
    <t>27835195640</t>
  </si>
  <si>
    <t>24181548946</t>
  </si>
  <si>
    <t>11410415254</t>
  </si>
  <si>
    <t>34369968480</t>
  </si>
  <si>
    <t>29251170300</t>
  </si>
  <si>
    <t>10100778150</t>
  </si>
  <si>
    <t>28957963728</t>
  </si>
  <si>
    <t>25945881934</t>
  </si>
  <si>
    <t>49516288564</t>
  </si>
  <si>
    <t>37999182974</t>
  </si>
  <si>
    <t>33304849600</t>
  </si>
  <si>
    <t>26071620992</t>
  </si>
  <si>
    <t>16889374118</t>
  </si>
  <si>
    <t>39103270454</t>
  </si>
  <si>
    <t>24197119666</t>
  </si>
  <si>
    <t>43333626820</t>
  </si>
  <si>
    <t>21052402512</t>
  </si>
  <si>
    <t>18178518166</t>
  </si>
  <si>
    <t>18680129386</t>
  </si>
  <si>
    <t>62704144008</t>
  </si>
  <si>
    <t>45724416362</t>
  </si>
  <si>
    <t>15176423638</t>
  </si>
  <si>
    <t>32468087996</t>
  </si>
  <si>
    <t>64015013516</t>
  </si>
  <si>
    <t>20849234978</t>
  </si>
  <si>
    <t>30052894258</t>
  </si>
  <si>
    <t>21379260628</t>
  </si>
  <si>
    <t>12776320626</t>
  </si>
  <si>
    <t>49441509062</t>
  </si>
  <si>
    <t>51541220044</t>
  </si>
  <si>
    <t>14546461416</t>
  </si>
  <si>
    <t>15406612184</t>
  </si>
  <si>
    <t>10028624744</t>
  </si>
  <si>
    <t>17150368270</t>
  </si>
  <si>
    <t>24763263328</t>
  </si>
  <si>
    <t>35731749492</t>
  </si>
  <si>
    <t>21500216074</t>
  </si>
  <si>
    <t>58339137874</t>
  </si>
  <si>
    <t>18737534064</t>
  </si>
  <si>
    <t>38366193302</t>
  </si>
  <si>
    <t>16873348224</t>
  </si>
  <si>
    <t>13025469066</t>
  </si>
  <si>
    <t>16430390130</t>
  </si>
  <si>
    <t>22639269672</t>
  </si>
  <si>
    <t>21361199462</t>
  </si>
  <si>
    <t>23095995372</t>
  </si>
  <si>
    <t>39724837272</t>
  </si>
  <si>
    <t>35992758288</t>
  </si>
  <si>
    <t>39664349644</t>
  </si>
  <si>
    <t>55675072760</t>
  </si>
  <si>
    <t>52348195580</t>
  </si>
  <si>
    <t>28259448046</t>
  </si>
  <si>
    <t>42260046138</t>
  </si>
  <si>
    <t>37339478958</t>
  </si>
  <si>
    <t>46918580708</t>
  </si>
  <si>
    <t>47713732026</t>
  </si>
  <si>
    <t>11237982946</t>
  </si>
  <si>
    <t>21731215686</t>
  </si>
  <si>
    <t>46816367876</t>
  </si>
  <si>
    <t>13744096048</t>
  </si>
  <si>
    <t>17668522478</t>
  </si>
  <si>
    <t>53548373402</t>
  </si>
  <si>
    <t>10123763058</t>
  </si>
  <si>
    <t>13610062436</t>
  </si>
  <si>
    <t>57589019374</t>
  </si>
  <si>
    <t>13615240440</t>
  </si>
  <si>
    <t>42586449620</t>
  </si>
  <si>
    <t>33154841458</t>
  </si>
  <si>
    <t>42085524774</t>
  </si>
  <si>
    <t>31324523104</t>
  </si>
  <si>
    <t>43531478184</t>
  </si>
  <si>
    <t>23357384432</t>
  </si>
  <si>
    <t>42145341464</t>
  </si>
  <si>
    <t>60670116906</t>
  </si>
  <si>
    <t>10786376558</t>
  </si>
  <si>
    <t>GÖKHAN EDGE DEMİRLİ</t>
  </si>
  <si>
    <t>KAAN DEMİRER</t>
  </si>
  <si>
    <t>İREM ÜNVER</t>
  </si>
  <si>
    <t>FAIL</t>
  </si>
  <si>
    <t>q21</t>
  </si>
  <si>
    <t>EFLATUN SERBAY ÇELEBİ</t>
  </si>
  <si>
    <t>LEVENT ÇAĞKAN ÖZKAN</t>
  </si>
  <si>
    <t>ZÜMRÜT ASLAN</t>
  </si>
  <si>
    <t>AYŞENUR ERDOĞAN</t>
  </si>
  <si>
    <t>SENA YETİŞ</t>
  </si>
  <si>
    <t>YİĞİT EREN KILIÇ</t>
  </si>
  <si>
    <t>IFEOMA JULIET NWABUDO</t>
  </si>
  <si>
    <t>CANDAŞ MELET</t>
  </si>
  <si>
    <t>SİMAY ÇIRGANIŞ</t>
  </si>
  <si>
    <t>DOĞA KÖKOĞUZ</t>
  </si>
  <si>
    <t>HAKAN FARUK KOCAKAYA</t>
  </si>
  <si>
    <t>BUSE BAŞOL</t>
  </si>
  <si>
    <t>CEREN KARAKAYA</t>
  </si>
  <si>
    <t>EDA DİLAY ÖZYİĞİT</t>
  </si>
  <si>
    <t>ALPHAN TOKMAKOĞLU</t>
  </si>
  <si>
    <t>RONAK SABGHİ</t>
  </si>
  <si>
    <t>EDA KARAHAN</t>
  </si>
  <si>
    <t>BALAHAN BALABAN</t>
  </si>
  <si>
    <t>EKİN OYMAK</t>
  </si>
  <si>
    <t>ÖMER DOĞAN</t>
  </si>
  <si>
    <t>BARIŞ NİŞANCI</t>
  </si>
  <si>
    <t>ONUR KARACAN</t>
  </si>
  <si>
    <t>BİLGE ŞENAVCU</t>
  </si>
  <si>
    <t>EGE HARPUTLU</t>
  </si>
  <si>
    <t>ÖZGE DOKUMACI</t>
  </si>
  <si>
    <t>MELİKE TELEF</t>
  </si>
  <si>
    <t>ZEYNEP GÜLCE ÖZER</t>
  </si>
  <si>
    <t>İDİL ECE CEVAHİR</t>
  </si>
  <si>
    <t>HELYA NAJAFI</t>
  </si>
  <si>
    <t>HASAN EMRE AYDIN</t>
  </si>
  <si>
    <t>BUSE GÜL</t>
  </si>
  <si>
    <t>EMİR FUAT TOKGÖZ</t>
  </si>
  <si>
    <t>HÜLYA YILDIRIM</t>
  </si>
  <si>
    <t>EBRU KURT</t>
  </si>
  <si>
    <t>ZEYNEP HATUN ÖZPOLAT</t>
  </si>
  <si>
    <t>BEYZA OKUTAN</t>
  </si>
  <si>
    <t>YAREN ERKOÇ</t>
  </si>
  <si>
    <t>ÖYKÜ ÖZGÖREN</t>
  </si>
  <si>
    <t>MERT BULUT AKDENİZ</t>
  </si>
  <si>
    <t>ATA YARDIMCI</t>
  </si>
  <si>
    <t>MUSTAFA KAAN ÖZTÜRK</t>
  </si>
  <si>
    <t>GÜLCENUR GÖRÜŞÜK</t>
  </si>
  <si>
    <t>SULTAN ŞEVVAL ÇELİK</t>
  </si>
  <si>
    <t>HAZAL ÇAĞLAYAN</t>
  </si>
  <si>
    <t>SEMİHA ESİN KAYA</t>
  </si>
  <si>
    <t>ALPEREN EKEN</t>
  </si>
  <si>
    <t>ELİF BERRA ERGÜN</t>
  </si>
  <si>
    <t>BURAK KAYAOĞLU</t>
  </si>
  <si>
    <t>SILANUR DÖNMEZ</t>
  </si>
  <si>
    <t>User Name</t>
  </si>
  <si>
    <t>READING TOTAL</t>
  </si>
  <si>
    <t>UOE TOTAL</t>
  </si>
  <si>
    <t>Final Score</t>
  </si>
  <si>
    <t>ACADEMIC YEAR:</t>
  </si>
  <si>
    <t>2020-2021</t>
  </si>
  <si>
    <t>EXAM TYPE:</t>
  </si>
  <si>
    <t>FLAT RETAKE</t>
  </si>
  <si>
    <t>CHECK TYPE</t>
  </si>
  <si>
    <t>SECOND CHECK</t>
  </si>
  <si>
    <t>RESPONSE TYPE:</t>
  </si>
  <si>
    <t>GRAPH</t>
  </si>
  <si>
    <t>TRACK:</t>
  </si>
  <si>
    <t>X</t>
  </si>
  <si>
    <t>CLASS:</t>
  </si>
  <si>
    <t>PACK 1</t>
  </si>
  <si>
    <t>GRADER:</t>
  </si>
  <si>
    <t>Lisa OTANI</t>
  </si>
  <si>
    <t>STUDENTS</t>
  </si>
  <si>
    <t/>
  </si>
  <si>
    <t>PACK 2</t>
  </si>
  <si>
    <t>Sedef KABASAKAL BİLEN</t>
  </si>
  <si>
    <t>ROOM 1</t>
  </si>
  <si>
    <t>FLAT SPEAKING</t>
  </si>
  <si>
    <t>EXAM DATE:</t>
  </si>
  <si>
    <t>16.02.2021</t>
  </si>
  <si>
    <t>INTERVIEWER 1:</t>
  </si>
  <si>
    <t>Blair TWEDDLE</t>
  </si>
  <si>
    <t>INTERVIEWER 2:</t>
  </si>
  <si>
    <t>Jennifer DELP ÇELİK</t>
  </si>
  <si>
    <t xml:space="preserve">TOTAL </t>
  </si>
  <si>
    <t>ROOM 3</t>
  </si>
  <si>
    <t>Sefa KIRLI</t>
  </si>
  <si>
    <t>Sevil ÖZÇELİK</t>
  </si>
  <si>
    <t>ROOM 2</t>
  </si>
  <si>
    <t>Mine Özge ZURE</t>
  </si>
  <si>
    <t>Ayşenur ÖZDEMİR</t>
  </si>
  <si>
    <t>Tuğba POLATCAN</t>
  </si>
  <si>
    <t>Gizem ÖZGİRGİN</t>
  </si>
  <si>
    <t>Songül TÖMEK BATÇIOĞLU</t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</si>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</sst>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1"/>
      <color rgb="FFFFFFFF"/>
      <name val="Calibri"/>
      <family val="2"/>
      <charset val="162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rgb="FF9BBB59"/>
        <bgColor rgb="FF9BBB59"/>
      </patternFill>
    </fill>
    <fill>
      <patternFill patternType="solid">
        <fgColor rgb="FF93CDDD"/>
        <bgColor rgb="FF93CDDD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3" fillId="2" borderId="0"/>
    <xf numFmtId="0" fontId="3" fillId="3" borderId="0"/>
    <xf numFmtId="0" fontId="1" fillId="0" borderId="0"/>
  </cellStyleXfs>
  <cellXfs count="80">
    <xf numFmtId="0" fontId="0" fillId="0" borderId="0" xfId="0"/>
    <xf numFmtId="0" fontId="0" fillId="4" borderId="0" xfId="0" applyFill="1"/>
    <xf numFmtId="164" fontId="0" fillId="0" borderId="0" xfId="0" applyNumberFormat="1"/>
    <xf numFmtId="49" fontId="0" fillId="0" borderId="0" xfId="0" applyNumberFormat="1"/>
    <xf numFmtId="49" fontId="0" fillId="0" borderId="0" xfId="0" applyNumberFormat="1" applyAlignment="1"/>
    <xf numFmtId="0" fontId="0" fillId="0" borderId="0" xfId="0" applyFill="1"/>
    <xf numFmtId="49" fontId="0" fillId="4" borderId="1" xfId="0" applyNumberFormat="1" applyFill="1" applyBorder="1" applyAlignment="1"/>
    <xf numFmtId="0" fontId="0" fillId="4" borderId="1" xfId="0" applyFill="1" applyBorder="1"/>
    <xf numFmtId="49" fontId="0" fillId="0" borderId="1" xfId="0" applyNumberFormat="1" applyBorder="1" applyAlignment="1"/>
    <xf numFmtId="0" fontId="0" fillId="0" borderId="1" xfId="0" applyBorder="1"/>
    <xf numFmtId="0" fontId="0" fillId="0" borderId="0" xfId="0" applyNumberFormat="1" applyBorder="1" applyAlignment="1"/>
    <xf numFmtId="0" fontId="0" fillId="0" borderId="0" xfId="0" applyBorder="1"/>
    <xf numFmtId="49" fontId="0" fillId="0" borderId="0" xfId="0" applyNumberFormat="1" applyBorder="1"/>
    <xf numFmtId="164" fontId="0" fillId="0" borderId="0" xfId="0" applyNumberFormat="1" applyBorder="1"/>
    <xf numFmtId="0" fontId="0" fillId="4" borderId="0" xfId="0" applyNumberFormat="1" applyFill="1" applyBorder="1" applyAlignment="1"/>
    <xf numFmtId="0" fontId="0" fillId="4" borderId="0" xfId="0" applyFill="1" applyBorder="1"/>
    <xf numFmtId="49" fontId="0" fillId="0" borderId="0" xfId="0" applyNumberFormat="1" applyBorder="1" applyAlignment="1"/>
    <xf numFmtId="0" fontId="4" fillId="0" borderId="0" xfId="0" applyFont="1" applyFill="1"/>
    <xf numFmtId="49" fontId="0" fillId="0" borderId="0" xfId="0" applyNumberFormat="1" applyFill="1"/>
    <xf numFmtId="0" fontId="6" fillId="0" borderId="1" xfId="0" applyNumberFormat="1" applyFont="1" applyBorder="1" applyAlignment="1"/>
    <xf numFmtId="0" fontId="6" fillId="0" borderId="1" xfId="0" applyFont="1" applyBorder="1"/>
    <xf numFmtId="49" fontId="6" fillId="0" borderId="1" xfId="0" applyNumberFormat="1" applyFont="1" applyBorder="1"/>
    <xf numFmtId="164" fontId="6" fillId="0" borderId="1" xfId="0" applyNumberFormat="1" applyFont="1" applyBorder="1"/>
    <xf numFmtId="0" fontId="5" fillId="9" borderId="0" xfId="0" applyFont="1" applyFill="1" applyAlignment="1" applyProtection="1">
      <alignment horizontal="center" vertical="center"/>
      <protection hidden="1"/>
    </xf>
    <xf numFmtId="0" fontId="6" fillId="0" borderId="1" xfId="0" applyFont="1" applyBorder="1" applyProtection="1">
      <protection hidden="1"/>
    </xf>
    <xf numFmtId="49" fontId="5" fillId="8" borderId="0" xfId="0" applyNumberFormat="1" applyFont="1" applyFill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164" fontId="5" fillId="5" borderId="0" xfId="0" applyNumberFormat="1" applyFont="1" applyFill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5" fillId="7" borderId="0" xfId="0" applyFont="1" applyFill="1" applyAlignment="1" applyProtection="1">
      <alignment horizontal="center" vertical="center"/>
      <protection hidden="1"/>
    </xf>
    <xf numFmtId="0" fontId="4" fillId="5" borderId="0" xfId="0" applyFont="1" applyFill="1"/>
    <xf numFmtId="164" fontId="4" fillId="5" borderId="0" xfId="0" applyNumberFormat="1" applyFont="1" applyFill="1"/>
    <xf numFmtId="0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  <xf numFmtId="0" fontId="1" fillId="5" borderId="1" xfId="6" applyFill="1" applyBorder="1" applyAlignment="1">
      <alignment horizontal="left"/>
    </xf>
    <xf numFmtId="0" fontId="4" fillId="5" borderId="1" xfId="6" applyFont="1" applyFill="1" applyBorder="1" applyAlignment="1">
      <alignment horizontal="center"/>
    </xf>
    <xf numFmtId="3" fontId="8" fillId="5" borderId="1" xfId="6" applyNumberFormat="1" applyFont="1" applyFill="1" applyBorder="1" applyAlignment="1">
      <alignment horizontal="center"/>
    </xf>
    <xf numFmtId="0" fontId="8" fillId="5" borderId="1" xfId="6" applyFont="1" applyFill="1" applyBorder="1" applyAlignment="1">
      <alignment horizontal="center"/>
    </xf>
    <xf numFmtId="0" fontId="8" fillId="5" borderId="1" xfId="6" applyFont="1" applyFill="1" applyBorder="1" applyAlignment="1">
      <alignment horizontal="center" vertical="center" wrapText="1"/>
    </xf>
    <xf numFmtId="165" fontId="4" fillId="5" borderId="1" xfId="6" applyNumberFormat="1" applyFont="1" applyFill="1" applyBorder="1" applyAlignment="1">
      <alignment horizontal="center"/>
    </xf>
    <xf numFmtId="0" fontId="4" fillId="5" borderId="2" xfId="6" applyFont="1" applyFill="1" applyBorder="1" applyAlignment="1">
      <alignment horizontal="left"/>
    </xf>
    <xf numFmtId="3" fontId="8" fillId="5" borderId="2" xfId="6" applyNumberFormat="1" applyFont="1" applyFill="1" applyBorder="1" applyAlignment="1">
      <alignment horizontal="center" vertical="center"/>
    </xf>
    <xf numFmtId="0" fontId="8" fillId="5" borderId="2" xfId="6" applyFont="1" applyFill="1" applyBorder="1" applyAlignment="1">
      <alignment horizontal="center" vertical="center"/>
    </xf>
    <xf numFmtId="165" fontId="4" fillId="5" borderId="2" xfId="6" applyNumberFormat="1" applyFont="1" applyFill="1" applyBorder="1" applyAlignment="1">
      <alignment horizontal="center"/>
    </xf>
    <xf numFmtId="165" fontId="4" fillId="11" borderId="2" xfId="6" applyNumberFormat="1" applyFont="1" applyFill="1" applyBorder="1" applyAlignment="1">
      <alignment horizontal="center"/>
    </xf>
    <xf numFmtId="0" fontId="4" fillId="11" borderId="2" xfId="6" applyFont="1" applyFill="1" applyBorder="1" applyAlignment="1">
      <alignment horizontal="center"/>
    </xf>
    <xf numFmtId="1" fontId="7" fillId="11" borderId="3" xfId="6" applyNumberFormat="1" applyFont="1" applyFill="1" applyBorder="1" applyAlignment="1">
      <alignment horizontal="center" vertical="center"/>
    </xf>
    <xf numFmtId="0" fontId="10" fillId="5" borderId="1" xfId="6" applyFont="1" applyFill="1" applyBorder="1" applyAlignment="1">
      <alignment horizontal="center"/>
    </xf>
    <xf numFmtId="1" fontId="7" fillId="11" borderId="1" xfId="6" applyNumberFormat="1" applyFont="1" applyFill="1" applyBorder="1" applyAlignment="1">
      <alignment horizontal="center" vertical="center"/>
    </xf>
    <xf numFmtId="0" fontId="0" fillId="4" borderId="1" xfId="0" applyNumberFormat="1" applyFill="1" applyBorder="1"/>
    <xf numFmtId="164" fontId="0" fillId="4" borderId="1" xfId="0" applyNumberFormat="1" applyFill="1" applyBorder="1"/>
    <xf numFmtId="2" fontId="0" fillId="0" borderId="0" xfId="0" applyNumberFormat="1" applyFill="1"/>
    <xf numFmtId="1" fontId="6" fillId="0" borderId="1" xfId="0" applyNumberFormat="1" applyFont="1" applyBorder="1" applyAlignment="1"/>
    <xf numFmtId="0" fontId="0" fillId="0" borderId="6" xfId="0" applyFill="1" applyBorder="1"/>
    <xf numFmtId="0" fontId="11" fillId="0" borderId="0" xfId="0" applyFont="1" applyFill="1"/>
    <xf numFmtId="0" fontId="12" fillId="0" borderId="0" xfId="0" applyFont="1" applyFill="1"/>
    <xf numFmtId="49" fontId="12" fillId="0" borderId="0" xfId="0" applyNumberFormat="1" applyFont="1" applyFill="1"/>
    <xf numFmtId="0" fontId="6" fillId="0" borderId="3" xfId="0" applyFont="1" applyBorder="1" applyProtection="1">
      <protection hidden="1"/>
    </xf>
    <xf numFmtId="0" fontId="12" fillId="0" borderId="7" xfId="0" applyFont="1" applyFill="1" applyBorder="1"/>
    <xf numFmtId="0" fontId="12" fillId="0" borderId="7" xfId="0" applyFont="1" applyFill="1" applyBorder="1" applyAlignment="1">
      <alignment horizontal="center"/>
    </xf>
    <xf numFmtId="0" fontId="0" fillId="12" borderId="1" xfId="0" applyFill="1" applyBorder="1"/>
    <xf numFmtId="0" fontId="0" fillId="0" borderId="1" xfId="0" applyNumberFormat="1" applyFill="1" applyBorder="1"/>
    <xf numFmtId="0" fontId="0" fillId="0" borderId="0" xfId="0" applyFill="1" applyBorder="1"/>
    <xf numFmtId="0" fontId="13" fillId="0" borderId="0" xfId="0" applyFont="1"/>
    <xf numFmtId="0" fontId="14" fillId="0" borderId="0" xfId="0" applyNumberFormat="1" applyFont="1"/>
    <xf numFmtId="0" fontId="14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" fontId="7" fillId="11" borderId="3" xfId="6" applyNumberFormat="1" applyFont="1" applyFill="1" applyBorder="1" applyAlignment="1">
      <alignment horizontal="center" vertical="center"/>
    </xf>
    <xf numFmtId="1" fontId="9" fillId="11" borderId="3" xfId="6" applyNumberFormat="1" applyFont="1" applyFill="1" applyBorder="1" applyAlignment="1">
      <alignment horizontal="center" vertical="center"/>
    </xf>
    <xf numFmtId="1" fontId="9" fillId="11" borderId="5" xfId="6" applyNumberFormat="1" applyFont="1" applyFill="1" applyBorder="1" applyAlignment="1">
      <alignment horizontal="center" vertical="center"/>
    </xf>
    <xf numFmtId="0" fontId="4" fillId="10" borderId="1" xfId="6" applyFont="1" applyFill="1" applyBorder="1" applyAlignment="1">
      <alignment horizontal="center" wrapText="1"/>
    </xf>
    <xf numFmtId="0" fontId="1" fillId="10" borderId="1" xfId="6" applyFill="1" applyBorder="1" applyAlignment="1">
      <alignment horizontal="center" wrapText="1"/>
    </xf>
    <xf numFmtId="0" fontId="1" fillId="10" borderId="1" xfId="6" applyFill="1" applyBorder="1" applyAlignment="1">
      <alignment horizontal="center"/>
    </xf>
    <xf numFmtId="165" fontId="4" fillId="11" borderId="2" xfId="6" applyNumberFormat="1" applyFont="1" applyFill="1" applyBorder="1" applyAlignment="1">
      <alignment horizontal="center" wrapText="1"/>
    </xf>
    <xf numFmtId="165" fontId="1" fillId="11" borderId="4" xfId="6" applyNumberFormat="1" applyFill="1" applyBorder="1" applyAlignment="1">
      <alignment horizontal="center" wrapText="1"/>
    </xf>
    <xf numFmtId="0" fontId="4" fillId="11" borderId="2" xfId="6" applyFont="1" applyFill="1" applyBorder="1" applyAlignment="1">
      <alignment horizontal="center" wrapText="1"/>
    </xf>
    <xf numFmtId="0" fontId="1" fillId="11" borderId="4" xfId="6" applyFill="1" applyBorder="1" applyAlignment="1">
      <alignment horizontal="center" wrapText="1"/>
    </xf>
  </cellXfs>
  <cellStyles count="7">
    <cellStyle name="Excel Built-in 60% - Accent5" xfId="5" xr:uid="{00000000-0005-0000-0000-000000000000}"/>
    <cellStyle name="Excel Built-in Accent3" xfId="4" xr:uid="{00000000-0005-0000-0000-000001000000}"/>
    <cellStyle name="Normal" xfId="0" builtinId="0"/>
    <cellStyle name="Normal 2" xfId="6" xr:uid="{00000000-0005-0000-0000-000003000000}"/>
    <cellStyle name="Normal 2 2" xfId="1" xr:uid="{00000000-0005-0000-0000-000004000000}"/>
    <cellStyle name="Normal 3" xfId="2" xr:uid="{00000000-0005-0000-0000-000005000000}"/>
    <cellStyle name="Normal 4" xfId="3" xr:uid="{00000000-0005-0000-0000-000006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2000"/>
  <sheetViews>
    <sheetView topLeftCell="B1" workbookViewId="0">
      <selection activeCell="C124" sqref="C1:C1048576"/>
    </sheetView>
  </sheetViews>
  <sheetFormatPr defaultRowHeight="15" x14ac:dyDescent="0.25"/>
  <cols>
    <col min="1" max="2" width="12" bestFit="1" customWidth="1"/>
    <col min="3" max="3" width="32.5703125" bestFit="1" customWidth="1"/>
    <col min="4" max="4" width="5.5703125" bestFit="1" customWidth="1"/>
    <col min="5" max="5" width="8.42578125" bestFit="1" customWidth="1"/>
    <col min="11" max="12" width="12" bestFit="1" customWidth="1"/>
    <col min="13" max="13" width="32.5703125" bestFit="1" customWidth="1"/>
    <col min="14" max="14" width="2" bestFit="1" customWidth="1"/>
    <col min="15" max="15" width="8.42578125" bestFit="1" customWidth="1"/>
  </cols>
  <sheetData>
    <row r="1" spans="1:15" ht="21" customHeight="1" x14ac:dyDescent="0.25">
      <c r="A1" s="49" t="s">
        <v>169</v>
      </c>
      <c r="B1" s="48" t="s">
        <v>1</v>
      </c>
      <c r="C1" s="48" t="s">
        <v>0</v>
      </c>
      <c r="D1" s="47" t="s">
        <v>157</v>
      </c>
      <c r="E1" s="47" t="s">
        <v>170</v>
      </c>
      <c r="K1" t="s">
        <v>2573</v>
      </c>
      <c r="L1">
        <v>18090902003</v>
      </c>
      <c r="M1" t="s">
        <v>814</v>
      </c>
      <c r="N1">
        <v>0</v>
      </c>
      <c r="O1" t="s">
        <v>2837</v>
      </c>
    </row>
    <row r="2" spans="1:15" x14ac:dyDescent="0.25">
      <c r="A2" s="9" t="e">
        <f>VLOOKUP(B2,TC!A:C,3,0)</f>
        <v>#REF!</v>
      </c>
      <c r="B2" s="9" t="e">
        <f>#REF!</f>
        <v>#REF!</v>
      </c>
      <c r="C2" s="9" t="e">
        <f>#REF!</f>
        <v>#REF!</v>
      </c>
      <c r="D2" s="9" t="e">
        <f>ROUND(VLOOKUP(B2,#REF!,10,0),0)</f>
        <v>#REF!</v>
      </c>
      <c r="E2" s="9" t="e">
        <f>IF(ROUND(VLOOKUP(B2,#REF!,10,0),0)&gt;=(VLOOKUP(B2,'FLAT PASS SCORE'!A2:G2000,7,0)),"PASS",IF(ABS(ROUND(VLOOKUP(B2,#REF!,10,0),0)-(VLOOKUP(B2,'FLAT PASS SCORE'!A2:G2000,7,0)))&lt;=5,"RETAKE","FAIL"))</f>
        <v>#REF!</v>
      </c>
      <c r="F2">
        <f>COUNTIF(E:E,"RETAKE")</f>
        <v>0</v>
      </c>
      <c r="K2" t="s">
        <v>2021</v>
      </c>
      <c r="L2">
        <v>18050002162</v>
      </c>
      <c r="M2" t="s">
        <v>1226</v>
      </c>
      <c r="N2">
        <v>0</v>
      </c>
      <c r="O2" t="s">
        <v>2837</v>
      </c>
    </row>
    <row r="3" spans="1:15" x14ac:dyDescent="0.25">
      <c r="A3" s="9" t="e">
        <f>VLOOKUP(B3,TC!A:C,3,0)</f>
        <v>#REF!</v>
      </c>
      <c r="B3" s="9" t="e">
        <f>#REF!</f>
        <v>#REF!</v>
      </c>
      <c r="C3" s="9" t="e">
        <f>#REF!</f>
        <v>#REF!</v>
      </c>
      <c r="D3" s="9" t="e">
        <f>ROUND(VLOOKUP(B3,#REF!,10,0),0)</f>
        <v>#REF!</v>
      </c>
      <c r="E3" s="9" t="e">
        <f>IF(ROUND(VLOOKUP(B3,#REF!,10,0),0)&gt;=(VLOOKUP(B3,'FLAT PASS SCORE'!A3:G2001,7,0)),"PASS",IF(ABS(ROUND(VLOOKUP(B3,#REF!,10,0),0)-(VLOOKUP(B3,'FLAT PASS SCORE'!A3:G2001,7,0)))&lt;=5,"RETAKE","FAIL"))</f>
        <v>#REF!</v>
      </c>
      <c r="F3">
        <f>COUNTIF(E:E,"PASS")</f>
        <v>0</v>
      </c>
      <c r="K3" t="s">
        <v>2274</v>
      </c>
      <c r="L3">
        <v>18070003033</v>
      </c>
      <c r="M3" t="s">
        <v>1295</v>
      </c>
      <c r="N3">
        <v>0</v>
      </c>
      <c r="O3" t="s">
        <v>2837</v>
      </c>
    </row>
    <row r="4" spans="1:15" x14ac:dyDescent="0.25">
      <c r="A4" s="9" t="e">
        <f>VLOOKUP(B4,TC!A:C,3,0)</f>
        <v>#REF!</v>
      </c>
      <c r="B4" s="9" t="e">
        <f>#REF!</f>
        <v>#REF!</v>
      </c>
      <c r="C4" s="9" t="e">
        <f>#REF!</f>
        <v>#REF!</v>
      </c>
      <c r="D4" s="9" t="e">
        <f>ROUND(VLOOKUP(B4,#REF!,10,0),0)</f>
        <v>#REF!</v>
      </c>
      <c r="E4" s="9" t="e">
        <f>IF(ROUND(VLOOKUP(B4,#REF!,10,0),0)&gt;=(VLOOKUP(B4,'FLAT PASS SCORE'!A4:G2002,7,0)),"PASS",IF(ABS(ROUND(VLOOKUP(B4,#REF!,10,0),0)-(VLOOKUP(B4,'FLAT PASS SCORE'!A4:G2002,7,0)))&lt;=5,"RETAKE","FAIL"))</f>
        <v>#REF!</v>
      </c>
      <c r="F4">
        <f>COUNTIF(E:E,"FAIL")</f>
        <v>0</v>
      </c>
      <c r="K4" t="s">
        <v>2514</v>
      </c>
      <c r="L4">
        <v>18080004063</v>
      </c>
      <c r="M4" t="s">
        <v>668</v>
      </c>
      <c r="N4">
        <v>0</v>
      </c>
      <c r="O4" t="s">
        <v>2837</v>
      </c>
    </row>
    <row r="5" spans="1:15" x14ac:dyDescent="0.25">
      <c r="A5" s="9" t="e">
        <f>VLOOKUP(B5,TC!A:C,3,0)</f>
        <v>#REF!</v>
      </c>
      <c r="B5" s="9" t="e">
        <f>#REF!</f>
        <v>#REF!</v>
      </c>
      <c r="C5" s="9" t="e">
        <f>#REF!</f>
        <v>#REF!</v>
      </c>
      <c r="D5" s="9" t="e">
        <f>ROUND(VLOOKUP(B5,#REF!,10,0),0)</f>
        <v>#REF!</v>
      </c>
      <c r="E5" s="9" t="e">
        <f>IF(ROUND(VLOOKUP(B5,#REF!,10,0),0)&gt;=(VLOOKUP(B5,'FLAT PASS SCORE'!A5:G2003,7,0)),"PASS",IF(ABS(ROUND(VLOOKUP(B5,#REF!,10,0),0)-(VLOOKUP(B5,'FLAT PASS SCORE'!A5:G2003,7,0)))&lt;=5,"RETAKE","FAIL"))</f>
        <v>#REF!</v>
      </c>
      <c r="K5" t="s">
        <v>2544</v>
      </c>
      <c r="L5">
        <v>18090901004</v>
      </c>
      <c r="M5" t="s">
        <v>1009</v>
      </c>
      <c r="N5">
        <v>0</v>
      </c>
      <c r="O5" t="s">
        <v>2837</v>
      </c>
    </row>
    <row r="6" spans="1:15" x14ac:dyDescent="0.25">
      <c r="A6" s="9" t="e">
        <f>VLOOKUP(B6,TC!A:C,3,0)</f>
        <v>#REF!</v>
      </c>
      <c r="B6" s="9" t="e">
        <f>#REF!</f>
        <v>#REF!</v>
      </c>
      <c r="C6" s="9" t="e">
        <f>#REF!</f>
        <v>#REF!</v>
      </c>
      <c r="D6" s="9" t="e">
        <f>ROUND(VLOOKUP(B6,#REF!,10,0),0)</f>
        <v>#REF!</v>
      </c>
      <c r="E6" s="9" t="e">
        <f>IF(ROUND(VLOOKUP(B6,#REF!,10,0),0)&gt;=(VLOOKUP(B6,'FLAT PASS SCORE'!A6:G2004,7,0)),"PASS",IF(ABS(ROUND(VLOOKUP(B6,#REF!,10,0),0)-(VLOOKUP(B6,'FLAT PASS SCORE'!A6:G2004,7,0)))&lt;=5,"RETAKE","FAIL"))</f>
        <v>#REF!</v>
      </c>
      <c r="K6" t="s">
        <v>2318</v>
      </c>
      <c r="L6">
        <v>18070005042</v>
      </c>
      <c r="M6" t="s">
        <v>691</v>
      </c>
      <c r="N6">
        <v>0</v>
      </c>
      <c r="O6" t="s">
        <v>2837</v>
      </c>
    </row>
    <row r="7" spans="1:15" x14ac:dyDescent="0.25">
      <c r="A7" s="9" t="e">
        <f>VLOOKUP(B7,TC!A:C,3,0)</f>
        <v>#REF!</v>
      </c>
      <c r="B7" s="9" t="e">
        <f>#REF!</f>
        <v>#REF!</v>
      </c>
      <c r="C7" s="9" t="e">
        <f>#REF!</f>
        <v>#REF!</v>
      </c>
      <c r="D7" s="9" t="e">
        <f>ROUND(VLOOKUP(B7,#REF!,10,0),0)</f>
        <v>#REF!</v>
      </c>
      <c r="E7" s="9" t="e">
        <f>IF(ROUND(VLOOKUP(B7,#REF!,10,0),0)&gt;=(VLOOKUP(B7,'FLAT PASS SCORE'!A7:G2005,7,0)),"PASS",IF(ABS(ROUND(VLOOKUP(B7,#REF!,10,0),0)-(VLOOKUP(B7,'FLAT PASS SCORE'!A7:G2005,7,0)))&lt;=5,"RETAKE","FAIL"))</f>
        <v>#REF!</v>
      </c>
      <c r="K7" t="s">
        <v>2433</v>
      </c>
      <c r="L7">
        <v>18080003035</v>
      </c>
      <c r="M7" t="s">
        <v>1276</v>
      </c>
      <c r="N7">
        <v>0</v>
      </c>
      <c r="O7" t="s">
        <v>2837</v>
      </c>
    </row>
    <row r="8" spans="1:15" x14ac:dyDescent="0.25">
      <c r="A8" s="9" t="e">
        <f>VLOOKUP(B8,TC!A:C,3,0)</f>
        <v>#REF!</v>
      </c>
      <c r="B8" s="9" t="e">
        <f>#REF!</f>
        <v>#REF!</v>
      </c>
      <c r="C8" s="9" t="e">
        <f>#REF!</f>
        <v>#REF!</v>
      </c>
      <c r="D8" s="9" t="e">
        <f>ROUND(VLOOKUP(B8,#REF!,10,0),0)</f>
        <v>#REF!</v>
      </c>
      <c r="E8" s="9" t="e">
        <f>IF(ROUND(VLOOKUP(B8,#REF!,10,0),0)&gt;=(VLOOKUP(B8,'FLAT PASS SCORE'!A8:G2006,7,0)),"PASS",IF(ABS(ROUND(VLOOKUP(B8,#REF!,10,0),0)-(VLOOKUP(B8,'FLAT PASS SCORE'!A8:G2006,7,0)))&lt;=5,"RETAKE","FAIL"))</f>
        <v>#REF!</v>
      </c>
      <c r="K8" t="s">
        <v>2497</v>
      </c>
      <c r="L8">
        <v>18080004046</v>
      </c>
      <c r="M8" t="s">
        <v>403</v>
      </c>
      <c r="N8">
        <v>0</v>
      </c>
      <c r="O8" t="s">
        <v>2837</v>
      </c>
    </row>
    <row r="9" spans="1:15" x14ac:dyDescent="0.25">
      <c r="A9" s="9" t="e">
        <f>VLOOKUP(B9,TC!A:C,3,0)</f>
        <v>#REF!</v>
      </c>
      <c r="B9" s="9" t="e">
        <f>#REF!</f>
        <v>#REF!</v>
      </c>
      <c r="C9" s="9" t="e">
        <f>#REF!</f>
        <v>#REF!</v>
      </c>
      <c r="D9" s="9" t="e">
        <f>ROUND(VLOOKUP(B9,#REF!,10,0),0)</f>
        <v>#REF!</v>
      </c>
      <c r="E9" s="9" t="e">
        <f>IF(ROUND(VLOOKUP(B9,#REF!,10,0),0)&gt;=(VLOOKUP(B9,'FLAT PASS SCORE'!A9:G2007,7,0)),"PASS",IF(ABS(ROUND(VLOOKUP(B9,#REF!,10,0),0)-(VLOOKUP(B9,'FLAT PASS SCORE'!A9:G2007,7,0)))&lt;=5,"RETAKE","FAIL"))</f>
        <v>#REF!</v>
      </c>
      <c r="K9" t="s">
        <v>2435</v>
      </c>
      <c r="L9">
        <v>18080003037</v>
      </c>
      <c r="M9" t="s">
        <v>1026</v>
      </c>
      <c r="N9">
        <v>0</v>
      </c>
      <c r="O9" t="s">
        <v>2837</v>
      </c>
    </row>
    <row r="10" spans="1:15" x14ac:dyDescent="0.25">
      <c r="A10" s="9" t="e">
        <f>VLOOKUP(B10,TC!A:C,3,0)</f>
        <v>#REF!</v>
      </c>
      <c r="B10" s="9" t="e">
        <f>#REF!</f>
        <v>#REF!</v>
      </c>
      <c r="C10" s="9" t="e">
        <f>#REF!</f>
        <v>#REF!</v>
      </c>
      <c r="D10" s="9" t="e">
        <f>ROUND(VLOOKUP(B10,#REF!,10,0),0)</f>
        <v>#REF!</v>
      </c>
      <c r="E10" s="9" t="e">
        <f>IF(ROUND(VLOOKUP(B10,#REF!,10,0),0)&gt;=(VLOOKUP(B10,'FLAT PASS SCORE'!A10:G2008,7,0)),"PASS",IF(ABS(ROUND(VLOOKUP(B10,#REF!,10,0),0)-(VLOOKUP(B10,'FLAT PASS SCORE'!A10:G2008,7,0)))&lt;=5,"RETAKE","FAIL"))</f>
        <v>#REF!</v>
      </c>
      <c r="K10" t="s">
        <v>2232</v>
      </c>
      <c r="L10">
        <v>18070002049</v>
      </c>
      <c r="M10" t="s">
        <v>324</v>
      </c>
      <c r="N10">
        <v>0</v>
      </c>
      <c r="O10" t="s">
        <v>2837</v>
      </c>
    </row>
    <row r="11" spans="1:15" x14ac:dyDescent="0.25">
      <c r="A11" s="9" t="e">
        <f>VLOOKUP(B11,TC!A:C,3,0)</f>
        <v>#REF!</v>
      </c>
      <c r="B11" s="9" t="e">
        <f>#REF!</f>
        <v>#REF!</v>
      </c>
      <c r="C11" s="9" t="e">
        <f>#REF!</f>
        <v>#REF!</v>
      </c>
      <c r="D11" s="9" t="e">
        <f>ROUND(VLOOKUP(B11,#REF!,10,0),0)</f>
        <v>#REF!</v>
      </c>
      <c r="E11" s="9" t="e">
        <f>IF(ROUND(VLOOKUP(B11,#REF!,10,0),0)&gt;=(VLOOKUP(B11,'FLAT PASS SCORE'!A11:G2009,7,0)),"PASS",IF(ABS(ROUND(VLOOKUP(B11,#REF!,10,0),0)-(VLOOKUP(B11,'FLAT PASS SCORE'!A11:G2009,7,0)))&lt;=5,"RETAKE","FAIL"))</f>
        <v>#REF!</v>
      </c>
      <c r="K11" t="s">
        <v>2278</v>
      </c>
      <c r="L11">
        <v>18070003037</v>
      </c>
      <c r="M11" t="s">
        <v>306</v>
      </c>
      <c r="N11">
        <v>0</v>
      </c>
      <c r="O11" t="s">
        <v>2837</v>
      </c>
    </row>
    <row r="12" spans="1:15" x14ac:dyDescent="0.25">
      <c r="A12" s="9" t="e">
        <f>VLOOKUP(B12,TC!A:C,3,0)</f>
        <v>#REF!</v>
      </c>
      <c r="B12" s="9" t="e">
        <f>#REF!</f>
        <v>#REF!</v>
      </c>
      <c r="C12" s="9" t="e">
        <f>#REF!</f>
        <v>#REF!</v>
      </c>
      <c r="D12" s="9" t="e">
        <f>ROUND(VLOOKUP(B12,#REF!,10,0),0)</f>
        <v>#REF!</v>
      </c>
      <c r="E12" s="9" t="e">
        <f>IF(ROUND(VLOOKUP(B12,#REF!,10,0),0)&gt;=(VLOOKUP(B12,'FLAT PASS SCORE'!A12:G2010,7,0)),"PASS",IF(ABS(ROUND(VLOOKUP(B12,#REF!,10,0),0)-(VLOOKUP(B12,'FLAT PASS SCORE'!A12:G2010,7,0)))&lt;=5,"RETAKE","FAIL"))</f>
        <v>#REF!</v>
      </c>
      <c r="K12" t="s">
        <v>2547</v>
      </c>
      <c r="L12">
        <v>18090901007</v>
      </c>
      <c r="M12" t="s">
        <v>635</v>
      </c>
      <c r="N12">
        <v>0</v>
      </c>
      <c r="O12" t="s">
        <v>2837</v>
      </c>
    </row>
    <row r="13" spans="1:15" x14ac:dyDescent="0.25">
      <c r="A13" s="9" t="e">
        <f>VLOOKUP(B13,TC!A:C,3,0)</f>
        <v>#REF!</v>
      </c>
      <c r="B13" s="9" t="e">
        <f>#REF!</f>
        <v>#REF!</v>
      </c>
      <c r="C13" s="9" t="e">
        <f>#REF!</f>
        <v>#REF!</v>
      </c>
      <c r="D13" s="9" t="e">
        <f>ROUND(VLOOKUP(B13,#REF!,10,0),0)</f>
        <v>#REF!</v>
      </c>
      <c r="E13" s="9" t="e">
        <f>IF(ROUND(VLOOKUP(B13,#REF!,10,0),0)&gt;=(VLOOKUP(B13,'FLAT PASS SCORE'!A13:G2011,7,0)),"PASS",IF(ABS(ROUND(VLOOKUP(B13,#REF!,10,0),0)-(VLOOKUP(B13,'FLAT PASS SCORE'!A13:G2011,7,0)))&lt;=5,"RETAKE","FAIL"))</f>
        <v>#REF!</v>
      </c>
      <c r="K13" t="s">
        <v>2048</v>
      </c>
      <c r="L13">
        <v>18050002190</v>
      </c>
      <c r="M13" t="s">
        <v>1184</v>
      </c>
      <c r="N13">
        <v>0</v>
      </c>
      <c r="O13" t="s">
        <v>2837</v>
      </c>
    </row>
    <row r="14" spans="1:15" x14ac:dyDescent="0.25">
      <c r="A14" s="9" t="e">
        <f>VLOOKUP(B14,TC!A:C,3,0)</f>
        <v>#REF!</v>
      </c>
      <c r="B14" s="9" t="e">
        <f>#REF!</f>
        <v>#REF!</v>
      </c>
      <c r="C14" s="9" t="e">
        <f>#REF!</f>
        <v>#REF!</v>
      </c>
      <c r="D14" s="9" t="e">
        <f>ROUND(VLOOKUP(B14,#REF!,10,0),0)</f>
        <v>#REF!</v>
      </c>
      <c r="E14" s="9" t="e">
        <f>IF(ROUND(VLOOKUP(B14,#REF!,10,0),0)&gt;=(VLOOKUP(B14,'FLAT PASS SCORE'!A14:G2012,7,0)),"PASS",IF(ABS(ROUND(VLOOKUP(B14,#REF!,10,0),0)-(VLOOKUP(B14,'FLAT PASS SCORE'!A14:G2012,7,0)))&lt;=5,"RETAKE","FAIL"))</f>
        <v>#REF!</v>
      </c>
      <c r="K14" t="s">
        <v>2225</v>
      </c>
      <c r="L14">
        <v>18070002041</v>
      </c>
      <c r="M14" t="s">
        <v>676</v>
      </c>
      <c r="N14">
        <v>0</v>
      </c>
      <c r="O14" t="s">
        <v>2837</v>
      </c>
    </row>
    <row r="15" spans="1:15" x14ac:dyDescent="0.25">
      <c r="A15" s="9" t="e">
        <f>VLOOKUP(B15,TC!A:C,3,0)</f>
        <v>#REF!</v>
      </c>
      <c r="B15" s="9" t="e">
        <f>#REF!</f>
        <v>#REF!</v>
      </c>
      <c r="C15" s="9" t="e">
        <f>#REF!</f>
        <v>#REF!</v>
      </c>
      <c r="D15" s="9" t="e">
        <f>ROUND(VLOOKUP(B15,#REF!,10,0),0)</f>
        <v>#REF!</v>
      </c>
      <c r="E15" s="9" t="e">
        <f>IF(ROUND(VLOOKUP(B15,#REF!,10,0),0)&gt;=(VLOOKUP(B15,'FLAT PASS SCORE'!A15:G2013,7,0)),"PASS",IF(ABS(ROUND(VLOOKUP(B15,#REF!,10,0),0)-(VLOOKUP(B15,'FLAT PASS SCORE'!A15:G2013,7,0)))&lt;=5,"RETAKE","FAIL"))</f>
        <v>#REF!</v>
      </c>
      <c r="K15" t="s">
        <v>2600</v>
      </c>
      <c r="L15">
        <v>18090902033</v>
      </c>
      <c r="M15" t="s">
        <v>993</v>
      </c>
      <c r="N15">
        <v>0</v>
      </c>
      <c r="O15" t="s">
        <v>2837</v>
      </c>
    </row>
    <row r="16" spans="1:15" x14ac:dyDescent="0.25">
      <c r="A16" s="9" t="e">
        <f>VLOOKUP(B16,TC!A:C,3,0)</f>
        <v>#REF!</v>
      </c>
      <c r="B16" s="9" t="e">
        <f>#REF!</f>
        <v>#REF!</v>
      </c>
      <c r="C16" s="9" t="e">
        <f>#REF!</f>
        <v>#REF!</v>
      </c>
      <c r="D16" s="9" t="e">
        <f>ROUND(VLOOKUP(B16,#REF!,10,0),0)</f>
        <v>#REF!</v>
      </c>
      <c r="E16" s="9" t="e">
        <f>IF(ROUND(VLOOKUP(B16,#REF!,10,0),0)&gt;=(VLOOKUP(B16,'FLAT PASS SCORE'!A16:G2014,7,0)),"PASS",IF(ABS(ROUND(VLOOKUP(B16,#REF!,10,0),0)-(VLOOKUP(B16,'FLAT PASS SCORE'!A16:G2014,7,0)))&lt;=5,"RETAKE","FAIL"))</f>
        <v>#REF!</v>
      </c>
      <c r="K16" t="s">
        <v>2554</v>
      </c>
      <c r="L16">
        <v>18090901014</v>
      </c>
      <c r="M16" t="s">
        <v>1071</v>
      </c>
      <c r="N16">
        <v>0</v>
      </c>
      <c r="O16" t="s">
        <v>2837</v>
      </c>
    </row>
    <row r="17" spans="1:15" x14ac:dyDescent="0.25">
      <c r="A17" s="9" t="e">
        <f>VLOOKUP(B17,TC!A:C,3,0)</f>
        <v>#REF!</v>
      </c>
      <c r="B17" s="9" t="e">
        <f>#REF!</f>
        <v>#REF!</v>
      </c>
      <c r="C17" s="9" t="e">
        <f>#REF!</f>
        <v>#REF!</v>
      </c>
      <c r="D17" s="9" t="e">
        <f>ROUND(VLOOKUP(B17,#REF!,10,0),0)</f>
        <v>#REF!</v>
      </c>
      <c r="E17" s="9" t="e">
        <f>IF(ROUND(VLOOKUP(B17,#REF!,10,0),0)&gt;=(VLOOKUP(B17,'FLAT PASS SCORE'!A17:G2015,7,0)),"PASS",IF(ABS(ROUND(VLOOKUP(B17,#REF!,10,0),0)-(VLOOKUP(B17,'FLAT PASS SCORE'!A17:G2015,7,0)))&lt;=5,"RETAKE","FAIL"))</f>
        <v>#REF!</v>
      </c>
      <c r="K17" t="s">
        <v>1914</v>
      </c>
      <c r="L17">
        <v>18050002053</v>
      </c>
      <c r="M17" t="s">
        <v>1175</v>
      </c>
      <c r="N17">
        <v>0</v>
      </c>
      <c r="O17" t="s">
        <v>2837</v>
      </c>
    </row>
    <row r="18" spans="1:15" x14ac:dyDescent="0.25">
      <c r="A18" s="9" t="e">
        <f>VLOOKUP(B18,TC!A:C,3,0)</f>
        <v>#REF!</v>
      </c>
      <c r="B18" s="9" t="e">
        <f>#REF!</f>
        <v>#REF!</v>
      </c>
      <c r="C18" s="9" t="e">
        <f>#REF!</f>
        <v>#REF!</v>
      </c>
      <c r="D18" s="9" t="e">
        <f>ROUND(VLOOKUP(B18,#REF!,10,0),0)</f>
        <v>#REF!</v>
      </c>
      <c r="E18" s="9" t="e">
        <f>IF(ROUND(VLOOKUP(B18,#REF!,10,0),0)&gt;=(VLOOKUP(B18,'FLAT PASS SCORE'!A18:G2016,7,0)),"PASS",IF(ABS(ROUND(VLOOKUP(B18,#REF!,10,0),0)-(VLOOKUP(B18,'FLAT PASS SCORE'!A18:G2016,7,0)))&lt;=5,"RETAKE","FAIL"))</f>
        <v>#REF!</v>
      </c>
      <c r="K18" t="s">
        <v>2515</v>
      </c>
      <c r="L18">
        <v>18080004064</v>
      </c>
      <c r="M18" t="s">
        <v>988</v>
      </c>
      <c r="N18">
        <v>0</v>
      </c>
      <c r="O18" t="s">
        <v>2837</v>
      </c>
    </row>
    <row r="19" spans="1:15" x14ac:dyDescent="0.25">
      <c r="A19" s="9" t="e">
        <f>VLOOKUP(B19,TC!A:C,3,0)</f>
        <v>#REF!</v>
      </c>
      <c r="B19" s="9" t="e">
        <f>#REF!</f>
        <v>#REF!</v>
      </c>
      <c r="C19" s="9" t="e">
        <f>#REF!</f>
        <v>#REF!</v>
      </c>
      <c r="D19" s="9" t="e">
        <f>ROUND(VLOOKUP(B19,#REF!,10,0),0)</f>
        <v>#REF!</v>
      </c>
      <c r="E19" s="9" t="e">
        <f>IF(ROUND(VLOOKUP(B19,#REF!,10,0),0)&gt;=(VLOOKUP(B19,'FLAT PASS SCORE'!A19:G2017,7,0)),"PASS",IF(ABS(ROUND(VLOOKUP(B19,#REF!,10,0),0)-(VLOOKUP(B19,'FLAT PASS SCORE'!A19:G2017,7,0)))&lt;=5,"RETAKE","FAIL"))</f>
        <v>#REF!</v>
      </c>
      <c r="K19" t="s">
        <v>1638</v>
      </c>
      <c r="L19">
        <v>17070003005</v>
      </c>
      <c r="M19" t="s">
        <v>1502</v>
      </c>
      <c r="N19">
        <v>0</v>
      </c>
      <c r="O19" t="s">
        <v>2837</v>
      </c>
    </row>
    <row r="20" spans="1:15" x14ac:dyDescent="0.25">
      <c r="A20" s="9" t="e">
        <f>VLOOKUP(B20,TC!A:C,3,0)</f>
        <v>#REF!</v>
      </c>
      <c r="B20" s="9" t="e">
        <f>#REF!</f>
        <v>#REF!</v>
      </c>
      <c r="C20" s="9" t="e">
        <f>#REF!</f>
        <v>#REF!</v>
      </c>
      <c r="D20" s="9" t="e">
        <f>ROUND(VLOOKUP(B20,#REF!,10,0),0)</f>
        <v>#REF!</v>
      </c>
      <c r="E20" s="9" t="e">
        <f>IF(ROUND(VLOOKUP(B20,#REF!,10,0),0)&gt;=(VLOOKUP(B20,'FLAT PASS SCORE'!A20:G2018,7,0)),"PASS",IF(ABS(ROUND(VLOOKUP(B20,#REF!,10,0),0)-(VLOOKUP(B20,'FLAT PASS SCORE'!A20:G2018,7,0)))&lt;=5,"RETAKE","FAIL"))</f>
        <v>#REF!</v>
      </c>
      <c r="K20" t="s">
        <v>2114</v>
      </c>
      <c r="L20">
        <v>18060004014</v>
      </c>
      <c r="M20" t="s">
        <v>360</v>
      </c>
      <c r="N20">
        <v>0</v>
      </c>
      <c r="O20" t="s">
        <v>2837</v>
      </c>
    </row>
    <row r="21" spans="1:15" x14ac:dyDescent="0.25">
      <c r="A21" s="9" t="e">
        <f>VLOOKUP(B21,TC!A:C,3,0)</f>
        <v>#REF!</v>
      </c>
      <c r="B21" s="9" t="e">
        <f>#REF!</f>
        <v>#REF!</v>
      </c>
      <c r="C21" s="9" t="e">
        <f>#REF!</f>
        <v>#REF!</v>
      </c>
      <c r="D21" s="9" t="e">
        <f>ROUND(VLOOKUP(B21,#REF!,10,0),0)</f>
        <v>#REF!</v>
      </c>
      <c r="E21" s="9" t="e">
        <f>IF(ROUND(VLOOKUP(B21,#REF!,10,0),0)&gt;=(VLOOKUP(B21,'FLAT PASS SCORE'!A21:G2019,7,0)),"PASS",IF(ABS(ROUND(VLOOKUP(B21,#REF!,10,0),0)-(VLOOKUP(B21,'FLAT PASS SCORE'!A21:G2019,7,0)))&lt;=5,"RETAKE","FAIL"))</f>
        <v>#REF!</v>
      </c>
      <c r="K21" t="s">
        <v>2791</v>
      </c>
      <c r="L21">
        <v>18222203005</v>
      </c>
      <c r="M21" t="s">
        <v>908</v>
      </c>
      <c r="N21">
        <v>0</v>
      </c>
      <c r="O21" t="s">
        <v>2837</v>
      </c>
    </row>
    <row r="22" spans="1:15" x14ac:dyDescent="0.25">
      <c r="A22" s="9" t="e">
        <f>VLOOKUP(B22,TC!A:C,3,0)</f>
        <v>#REF!</v>
      </c>
      <c r="B22" s="9" t="e">
        <f>#REF!</f>
        <v>#REF!</v>
      </c>
      <c r="C22" s="9" t="e">
        <f>#REF!</f>
        <v>#REF!</v>
      </c>
      <c r="D22" s="9" t="e">
        <f>ROUND(VLOOKUP(B22,#REF!,10,0),0)</f>
        <v>#REF!</v>
      </c>
      <c r="E22" s="9" t="e">
        <f>IF(ROUND(VLOOKUP(B22,#REF!,10,0),0)&gt;=(VLOOKUP(B22,'FLAT PASS SCORE'!A22:G2020,7,0)),"PASS",IF(ABS(ROUND(VLOOKUP(B22,#REF!,10,0),0)-(VLOOKUP(B22,'FLAT PASS SCORE'!A22:G2020,7,0)))&lt;=5,"RETAKE","FAIL"))</f>
        <v>#REF!</v>
      </c>
      <c r="K22" t="s">
        <v>1798</v>
      </c>
      <c r="L22">
        <v>18040001015</v>
      </c>
      <c r="M22" t="s">
        <v>1045</v>
      </c>
      <c r="N22">
        <v>0</v>
      </c>
      <c r="O22" t="s">
        <v>2837</v>
      </c>
    </row>
    <row r="23" spans="1:15" x14ac:dyDescent="0.25">
      <c r="A23" s="9" t="e">
        <f>VLOOKUP(B23,TC!A:C,3,0)</f>
        <v>#REF!</v>
      </c>
      <c r="B23" s="9" t="e">
        <f>#REF!</f>
        <v>#REF!</v>
      </c>
      <c r="C23" s="9" t="e">
        <f>#REF!</f>
        <v>#REF!</v>
      </c>
      <c r="D23" s="9" t="e">
        <f>ROUND(VLOOKUP(B23,#REF!,10,0),0)</f>
        <v>#REF!</v>
      </c>
      <c r="E23" s="9" t="e">
        <f>IF(ROUND(VLOOKUP(B23,#REF!,10,0),0)&gt;=(VLOOKUP(B23,'FLAT PASS SCORE'!A23:G2021,7,0)),"PASS",IF(ABS(ROUND(VLOOKUP(B23,#REF!,10,0),0)-(VLOOKUP(B23,'FLAT PASS SCORE'!A23:G2021,7,0)))&lt;=5,"RETAKE","FAIL"))</f>
        <v>#REF!</v>
      </c>
      <c r="K23" t="s">
        <v>2597</v>
      </c>
      <c r="L23">
        <v>18090902030</v>
      </c>
      <c r="M23" t="s">
        <v>724</v>
      </c>
      <c r="N23">
        <v>0</v>
      </c>
      <c r="O23" t="s">
        <v>2837</v>
      </c>
    </row>
    <row r="24" spans="1:15" x14ac:dyDescent="0.25">
      <c r="A24" s="9" t="e">
        <f>VLOOKUP(B24,TC!A:C,3,0)</f>
        <v>#REF!</v>
      </c>
      <c r="B24" s="9" t="e">
        <f>#REF!</f>
        <v>#REF!</v>
      </c>
      <c r="C24" s="9" t="e">
        <f>#REF!</f>
        <v>#REF!</v>
      </c>
      <c r="D24" s="9" t="e">
        <f>ROUND(VLOOKUP(B24,#REF!,10,0),0)</f>
        <v>#REF!</v>
      </c>
      <c r="E24" s="9" t="e">
        <f>IF(ROUND(VLOOKUP(B24,#REF!,10,0),0)&gt;=(VLOOKUP(B24,'FLAT PASS SCORE'!A24:G2022,7,0)),"PASS",IF(ABS(ROUND(VLOOKUP(B24,#REF!,10,0),0)-(VLOOKUP(B24,'FLAT PASS SCORE'!A24:G2022,7,0)))&lt;=5,"RETAKE","FAIL"))</f>
        <v>#REF!</v>
      </c>
      <c r="K24" t="s">
        <v>2288</v>
      </c>
      <c r="L24">
        <v>18070005010</v>
      </c>
      <c r="M24" t="s">
        <v>374</v>
      </c>
      <c r="N24">
        <v>0</v>
      </c>
      <c r="O24" t="s">
        <v>2837</v>
      </c>
    </row>
    <row r="25" spans="1:15" x14ac:dyDescent="0.25">
      <c r="A25" s="9" t="e">
        <f>VLOOKUP(B25,TC!A:C,3,0)</f>
        <v>#REF!</v>
      </c>
      <c r="B25" s="9" t="e">
        <f>#REF!</f>
        <v>#REF!</v>
      </c>
      <c r="C25" s="9" t="e">
        <f>#REF!</f>
        <v>#REF!</v>
      </c>
      <c r="D25" s="9" t="e">
        <f>ROUND(VLOOKUP(B25,#REF!,10,0),0)</f>
        <v>#REF!</v>
      </c>
      <c r="E25" s="9" t="e">
        <f>IF(ROUND(VLOOKUP(B25,#REF!,10,0),0)&gt;=(VLOOKUP(B25,'FLAT PASS SCORE'!A25:G2023,7,0)),"PASS",IF(ABS(ROUND(VLOOKUP(B25,#REF!,10,0),0)-(VLOOKUP(B25,'FLAT PASS SCORE'!A25:G2023,7,0)))&lt;=5,"RETAKE","FAIL"))</f>
        <v>#REF!</v>
      </c>
      <c r="K25" t="s">
        <v>1839</v>
      </c>
      <c r="L25">
        <v>18040002027</v>
      </c>
      <c r="M25" t="s">
        <v>834</v>
      </c>
      <c r="N25">
        <v>0</v>
      </c>
      <c r="O25" t="s">
        <v>2837</v>
      </c>
    </row>
    <row r="26" spans="1:15" x14ac:dyDescent="0.25">
      <c r="A26" s="9" t="e">
        <f>VLOOKUP(B26,TC!A:C,3,0)</f>
        <v>#REF!</v>
      </c>
      <c r="B26" s="9" t="e">
        <f>#REF!</f>
        <v>#REF!</v>
      </c>
      <c r="C26" s="9" t="e">
        <f>#REF!</f>
        <v>#REF!</v>
      </c>
      <c r="D26" s="9" t="e">
        <f>ROUND(VLOOKUP(B26,#REF!,10,0),0)</f>
        <v>#REF!</v>
      </c>
      <c r="E26" s="9" t="e">
        <f>IF(ROUND(VLOOKUP(B26,#REF!,10,0),0)&gt;=(VLOOKUP(B26,'FLAT PASS SCORE'!A26:G2024,7,0)),"PASS",IF(ABS(ROUND(VLOOKUP(B26,#REF!,10,0),0)-(VLOOKUP(B26,'FLAT PASS SCORE'!A26:G2024,7,0)))&lt;=5,"RETAKE","FAIL"))</f>
        <v>#REF!</v>
      </c>
      <c r="K26" t="s">
        <v>2317</v>
      </c>
      <c r="L26">
        <v>18070005041</v>
      </c>
      <c r="M26" t="s">
        <v>1037</v>
      </c>
      <c r="N26">
        <v>0</v>
      </c>
      <c r="O26" t="s">
        <v>2837</v>
      </c>
    </row>
    <row r="27" spans="1:15" x14ac:dyDescent="0.25">
      <c r="A27" s="9" t="e">
        <f>VLOOKUP(B27,TC!A:C,3,0)</f>
        <v>#REF!</v>
      </c>
      <c r="B27" s="9" t="e">
        <f>#REF!</f>
        <v>#REF!</v>
      </c>
      <c r="C27" s="9" t="e">
        <f>#REF!</f>
        <v>#REF!</v>
      </c>
      <c r="D27" s="9" t="e">
        <f>ROUND(VLOOKUP(B27,#REF!,10,0),0)</f>
        <v>#REF!</v>
      </c>
      <c r="E27" s="9" t="e">
        <f>IF(ROUND(VLOOKUP(B27,#REF!,10,0),0)&gt;=(VLOOKUP(B27,'FLAT PASS SCORE'!A27:G2025,7,0)),"PASS",IF(ABS(ROUND(VLOOKUP(B27,#REF!,10,0),0)-(VLOOKUP(B27,'FLAT PASS SCORE'!A27:G2025,7,0)))&lt;=5,"RETAKE","FAIL"))</f>
        <v>#REF!</v>
      </c>
      <c r="K27" t="s">
        <v>2738</v>
      </c>
      <c r="L27">
        <v>18110003019</v>
      </c>
      <c r="M27" t="s">
        <v>1270</v>
      </c>
      <c r="N27">
        <v>0</v>
      </c>
      <c r="O27" t="s">
        <v>2837</v>
      </c>
    </row>
    <row r="28" spans="1:15" x14ac:dyDescent="0.25">
      <c r="A28" s="9" t="e">
        <f>VLOOKUP(B28,TC!A:C,3,0)</f>
        <v>#REF!</v>
      </c>
      <c r="B28" s="9" t="e">
        <f>#REF!</f>
        <v>#REF!</v>
      </c>
      <c r="C28" s="9" t="e">
        <f>#REF!</f>
        <v>#REF!</v>
      </c>
      <c r="D28" s="9" t="e">
        <f>ROUND(VLOOKUP(B28,#REF!,10,0),0)</f>
        <v>#REF!</v>
      </c>
      <c r="E28" s="9" t="e">
        <f>IF(ROUND(VLOOKUP(B28,#REF!,10,0),0)&gt;=(VLOOKUP(B28,'FLAT PASS SCORE'!A28:G2026,7,0)),"PASS",IF(ABS(ROUND(VLOOKUP(B28,#REF!,10,0),0)-(VLOOKUP(B28,'FLAT PASS SCORE'!A28:G2026,7,0)))&lt;=5,"RETAKE","FAIL"))</f>
        <v>#REF!</v>
      </c>
      <c r="K28" t="s">
        <v>2357</v>
      </c>
      <c r="L28">
        <v>18070006033</v>
      </c>
      <c r="M28" t="s">
        <v>1311</v>
      </c>
      <c r="N28">
        <v>0</v>
      </c>
      <c r="O28" t="s">
        <v>2837</v>
      </c>
    </row>
    <row r="29" spans="1:15" x14ac:dyDescent="0.25">
      <c r="A29" s="9" t="e">
        <f>VLOOKUP(B29,TC!A:C,3,0)</f>
        <v>#REF!</v>
      </c>
      <c r="B29" s="9" t="e">
        <f>#REF!</f>
        <v>#REF!</v>
      </c>
      <c r="C29" s="9" t="e">
        <f>#REF!</f>
        <v>#REF!</v>
      </c>
      <c r="D29" s="9" t="e">
        <f>ROUND(VLOOKUP(B29,#REF!,10,0),0)</f>
        <v>#REF!</v>
      </c>
      <c r="E29" s="9" t="e">
        <f>IF(ROUND(VLOOKUP(B29,#REF!,10,0),0)&gt;=(VLOOKUP(B29,'FLAT PASS SCORE'!A29:G2027,7,0)),"PASS",IF(ABS(ROUND(VLOOKUP(B29,#REF!,10,0),0)-(VLOOKUP(B29,'FLAT PASS SCORE'!A29:G2027,7,0)))&lt;=5,"RETAKE","FAIL"))</f>
        <v>#REF!</v>
      </c>
      <c r="K29" t="s">
        <v>1897</v>
      </c>
      <c r="L29">
        <v>18050002036</v>
      </c>
      <c r="M29" t="s">
        <v>806</v>
      </c>
      <c r="N29">
        <v>0</v>
      </c>
      <c r="O29" t="s">
        <v>2837</v>
      </c>
    </row>
    <row r="30" spans="1:15" x14ac:dyDescent="0.25">
      <c r="A30" s="9" t="e">
        <f>VLOOKUP(B30,TC!A:C,3,0)</f>
        <v>#REF!</v>
      </c>
      <c r="B30" s="9" t="e">
        <f>#REF!</f>
        <v>#REF!</v>
      </c>
      <c r="C30" s="9" t="e">
        <f>#REF!</f>
        <v>#REF!</v>
      </c>
      <c r="D30" s="9" t="e">
        <f>ROUND(VLOOKUP(B30,#REF!,10,0),0)</f>
        <v>#REF!</v>
      </c>
      <c r="E30" s="9" t="e">
        <f>IF(ROUND(VLOOKUP(B30,#REF!,10,0),0)&gt;=(VLOOKUP(B30,'FLAT PASS SCORE'!A30:G2028,7,0)),"PASS",IF(ABS(ROUND(VLOOKUP(B30,#REF!,10,0),0)-(VLOOKUP(B30,'FLAT PASS SCORE'!A30:G2028,7,0)))&lt;=5,"RETAKE","FAIL"))</f>
        <v>#REF!</v>
      </c>
      <c r="K30" t="s">
        <v>2585</v>
      </c>
      <c r="L30">
        <v>18090902016</v>
      </c>
      <c r="M30" t="s">
        <v>481</v>
      </c>
      <c r="N30">
        <v>0</v>
      </c>
      <c r="O30" t="s">
        <v>2837</v>
      </c>
    </row>
    <row r="31" spans="1:15" x14ac:dyDescent="0.25">
      <c r="A31" s="9" t="e">
        <f>VLOOKUP(B31,TC!A:C,3,0)</f>
        <v>#REF!</v>
      </c>
      <c r="B31" s="9" t="e">
        <f>#REF!</f>
        <v>#REF!</v>
      </c>
      <c r="C31" s="9" t="e">
        <f>#REF!</f>
        <v>#REF!</v>
      </c>
      <c r="D31" s="9" t="e">
        <f>ROUND(VLOOKUP(B31,#REF!,10,0),0)</f>
        <v>#REF!</v>
      </c>
      <c r="E31" s="9" t="e">
        <f>IF(ROUND(VLOOKUP(B31,#REF!,10,0),0)&gt;=(VLOOKUP(B31,'FLAT PASS SCORE'!A31:G2029,7,0)),"PASS",IF(ABS(ROUND(VLOOKUP(B31,#REF!,10,0),0)-(VLOOKUP(B31,'FLAT PASS SCORE'!A31:G2029,7,0)))&lt;=5,"RETAKE","FAIL"))</f>
        <v>#REF!</v>
      </c>
      <c r="K31" t="s">
        <v>2005</v>
      </c>
      <c r="L31">
        <v>18050002146</v>
      </c>
      <c r="M31" t="s">
        <v>380</v>
      </c>
      <c r="N31">
        <v>0</v>
      </c>
      <c r="O31" t="s">
        <v>2837</v>
      </c>
    </row>
    <row r="32" spans="1:15" x14ac:dyDescent="0.25">
      <c r="A32" s="9" t="e">
        <f>VLOOKUP(B32,TC!A:C,3,0)</f>
        <v>#REF!</v>
      </c>
      <c r="B32" s="9" t="e">
        <f>#REF!</f>
        <v>#REF!</v>
      </c>
      <c r="C32" s="9" t="e">
        <f>#REF!</f>
        <v>#REF!</v>
      </c>
      <c r="D32" s="9" t="e">
        <f>ROUND(VLOOKUP(B32,#REF!,10,0),0)</f>
        <v>#REF!</v>
      </c>
      <c r="E32" s="9" t="e">
        <f>IF(ROUND(VLOOKUP(B32,#REF!,10,0),0)&gt;=(VLOOKUP(B32,'FLAT PASS SCORE'!A32:G2030,7,0)),"PASS",IF(ABS(ROUND(VLOOKUP(B32,#REF!,10,0),0)-(VLOOKUP(B32,'FLAT PASS SCORE'!A32:G2030,7,0)))&lt;=5,"RETAKE","FAIL"))</f>
        <v>#REF!</v>
      </c>
      <c r="K32" t="s">
        <v>2163</v>
      </c>
      <c r="L32">
        <v>18070001028</v>
      </c>
      <c r="M32" t="s">
        <v>711</v>
      </c>
      <c r="N32">
        <v>0</v>
      </c>
      <c r="O32" t="s">
        <v>2837</v>
      </c>
    </row>
    <row r="33" spans="1:15" x14ac:dyDescent="0.25">
      <c r="A33" s="9" t="e">
        <f>VLOOKUP(B33,TC!A:C,3,0)</f>
        <v>#REF!</v>
      </c>
      <c r="B33" s="9" t="e">
        <f>#REF!</f>
        <v>#REF!</v>
      </c>
      <c r="C33" s="9" t="e">
        <f>#REF!</f>
        <v>#REF!</v>
      </c>
      <c r="D33" s="9" t="e">
        <f>ROUND(VLOOKUP(B33,#REF!,10,0),0)</f>
        <v>#REF!</v>
      </c>
      <c r="E33" s="9" t="e">
        <f>IF(ROUND(VLOOKUP(B33,#REF!,10,0),0)&gt;=(VLOOKUP(B33,'FLAT PASS SCORE'!A33:G2031,7,0)),"PASS",IF(ABS(ROUND(VLOOKUP(B33,#REF!,10,0),0)-(VLOOKUP(B33,'FLAT PASS SCORE'!A33:G2031,7,0)))&lt;=5,"RETAKE","FAIL"))</f>
        <v>#REF!</v>
      </c>
      <c r="K33" t="s">
        <v>2094</v>
      </c>
      <c r="L33">
        <v>18060003006</v>
      </c>
      <c r="M33" t="s">
        <v>1139</v>
      </c>
      <c r="N33">
        <v>0</v>
      </c>
      <c r="O33" t="s">
        <v>2837</v>
      </c>
    </row>
    <row r="34" spans="1:15" x14ac:dyDescent="0.25">
      <c r="A34" s="9" t="e">
        <f>VLOOKUP(B34,TC!A:C,3,0)</f>
        <v>#REF!</v>
      </c>
      <c r="B34" s="9" t="e">
        <f>#REF!</f>
        <v>#REF!</v>
      </c>
      <c r="C34" s="9" t="e">
        <f>#REF!</f>
        <v>#REF!</v>
      </c>
      <c r="D34" s="9" t="e">
        <f>ROUND(VLOOKUP(B34,#REF!,10,0),0)</f>
        <v>#REF!</v>
      </c>
      <c r="E34" s="9" t="e">
        <f>IF(ROUND(VLOOKUP(B34,#REF!,10,0),0)&gt;=(VLOOKUP(B34,'FLAT PASS SCORE'!A34:G2032,7,0)),"PASS",IF(ABS(ROUND(VLOOKUP(B34,#REF!,10,0),0)-(VLOOKUP(B34,'FLAT PASS SCORE'!A34:G2032,7,0)))&lt;=5,"RETAKE","FAIL"))</f>
        <v>#REF!</v>
      </c>
      <c r="K34" t="s">
        <v>1725</v>
      </c>
      <c r="L34">
        <v>17110002008</v>
      </c>
      <c r="M34" t="s">
        <v>173</v>
      </c>
      <c r="N34">
        <v>0</v>
      </c>
      <c r="O34" t="s">
        <v>2837</v>
      </c>
    </row>
    <row r="35" spans="1:15" x14ac:dyDescent="0.25">
      <c r="A35" s="9" t="e">
        <f>VLOOKUP(B35,TC!A:C,3,0)</f>
        <v>#REF!</v>
      </c>
      <c r="B35" s="9" t="e">
        <f>#REF!</f>
        <v>#REF!</v>
      </c>
      <c r="C35" s="9" t="e">
        <f>#REF!</f>
        <v>#REF!</v>
      </c>
      <c r="D35" s="9" t="e">
        <f>ROUND(VLOOKUP(B35,#REF!,10,0),0)</f>
        <v>#REF!</v>
      </c>
      <c r="E35" s="9" t="e">
        <f>IF(ROUND(VLOOKUP(B35,#REF!,10,0),0)&gt;=(VLOOKUP(B35,'FLAT PASS SCORE'!A35:G2033,7,0)),"PASS",IF(ABS(ROUND(VLOOKUP(B35,#REF!,10,0),0)-(VLOOKUP(B35,'FLAT PASS SCORE'!A35:G2033,7,0)))&lt;=5,"RETAKE","FAIL"))</f>
        <v>#REF!</v>
      </c>
      <c r="K35" t="s">
        <v>2434</v>
      </c>
      <c r="L35">
        <v>18080003036</v>
      </c>
      <c r="M35" t="s">
        <v>1106</v>
      </c>
      <c r="N35">
        <v>0</v>
      </c>
      <c r="O35" t="s">
        <v>2837</v>
      </c>
    </row>
    <row r="36" spans="1:15" x14ac:dyDescent="0.25">
      <c r="A36" s="9" t="e">
        <f>VLOOKUP(B36,TC!A:C,3,0)</f>
        <v>#REF!</v>
      </c>
      <c r="B36" s="9" t="e">
        <f>#REF!</f>
        <v>#REF!</v>
      </c>
      <c r="C36" s="9" t="e">
        <f>#REF!</f>
        <v>#REF!</v>
      </c>
      <c r="D36" s="9" t="e">
        <f>ROUND(VLOOKUP(B36,#REF!,10,0),0)</f>
        <v>#REF!</v>
      </c>
      <c r="E36" s="9" t="e">
        <f>IF(ROUND(VLOOKUP(B36,#REF!,10,0),0)&gt;=(VLOOKUP(B36,'FLAT PASS SCORE'!A36:G2034,7,0)),"PASS",IF(ABS(ROUND(VLOOKUP(B36,#REF!,10,0),0)-(VLOOKUP(B36,'FLAT PASS SCORE'!A36:G2034,7,0)))&lt;=5,"RETAKE","FAIL"))</f>
        <v>#REF!</v>
      </c>
      <c r="K36" t="s">
        <v>1570</v>
      </c>
      <c r="L36">
        <v>17040001022</v>
      </c>
      <c r="M36" t="s">
        <v>1470</v>
      </c>
      <c r="N36">
        <v>0</v>
      </c>
      <c r="O36" t="s">
        <v>2837</v>
      </c>
    </row>
    <row r="37" spans="1:15" x14ac:dyDescent="0.25">
      <c r="A37" s="9" t="e">
        <f>VLOOKUP(B37,TC!A:C,3,0)</f>
        <v>#REF!</v>
      </c>
      <c r="B37" s="9" t="e">
        <f>#REF!</f>
        <v>#REF!</v>
      </c>
      <c r="C37" s="9" t="e">
        <f>#REF!</f>
        <v>#REF!</v>
      </c>
      <c r="D37" s="9" t="e">
        <f>ROUND(VLOOKUP(B37,#REF!,10,0),0)</f>
        <v>#REF!</v>
      </c>
      <c r="E37" s="9" t="e">
        <f>IF(ROUND(VLOOKUP(B37,#REF!,10,0),0)&gt;=(VLOOKUP(B37,'FLAT PASS SCORE'!A37:G2035,7,0)),"PASS",IF(ABS(ROUND(VLOOKUP(B37,#REF!,10,0),0)-(VLOOKUP(B37,'FLAT PASS SCORE'!A37:G2035,7,0)))&lt;=5,"RETAKE","FAIL"))</f>
        <v>#REF!</v>
      </c>
      <c r="K37" t="s">
        <v>2281</v>
      </c>
      <c r="L37">
        <v>18070003041</v>
      </c>
      <c r="M37" t="s">
        <v>1038</v>
      </c>
      <c r="N37">
        <v>0</v>
      </c>
      <c r="O37" t="s">
        <v>2837</v>
      </c>
    </row>
    <row r="38" spans="1:15" x14ac:dyDescent="0.25">
      <c r="A38" s="9" t="e">
        <f>VLOOKUP(B38,TC!A:C,3,0)</f>
        <v>#REF!</v>
      </c>
      <c r="B38" s="9" t="e">
        <f>#REF!</f>
        <v>#REF!</v>
      </c>
      <c r="C38" s="9" t="e">
        <f>#REF!</f>
        <v>#REF!</v>
      </c>
      <c r="D38" s="9" t="e">
        <f>ROUND(VLOOKUP(B38,#REF!,10,0),0)</f>
        <v>#REF!</v>
      </c>
      <c r="E38" s="9" t="e">
        <f>IF(ROUND(VLOOKUP(B38,#REF!,10,0),0)&gt;=(VLOOKUP(B38,'FLAT PASS SCORE'!A38:G2036,7,0)),"PASS",IF(ABS(ROUND(VLOOKUP(B38,#REF!,10,0),0)-(VLOOKUP(B38,'FLAT PASS SCORE'!A38:G2036,7,0)))&lt;=5,"RETAKE","FAIL"))</f>
        <v>#REF!</v>
      </c>
      <c r="K38" t="s">
        <v>2633</v>
      </c>
      <c r="L38">
        <v>18090903038</v>
      </c>
      <c r="M38" t="s">
        <v>983</v>
      </c>
      <c r="N38">
        <v>0</v>
      </c>
      <c r="O38" t="s">
        <v>2837</v>
      </c>
    </row>
    <row r="39" spans="1:15" x14ac:dyDescent="0.25">
      <c r="A39" s="9" t="e">
        <f>VLOOKUP(B39,TC!A:C,3,0)</f>
        <v>#REF!</v>
      </c>
      <c r="B39" s="9" t="e">
        <f>#REF!</f>
        <v>#REF!</v>
      </c>
      <c r="C39" s="9" t="e">
        <f>#REF!</f>
        <v>#REF!</v>
      </c>
      <c r="D39" s="9" t="e">
        <f>ROUND(VLOOKUP(B39,#REF!,10,0),0)</f>
        <v>#REF!</v>
      </c>
      <c r="E39" s="9" t="e">
        <f>IF(ROUND(VLOOKUP(B39,#REF!,10,0),0)&gt;=(VLOOKUP(B39,'FLAT PASS SCORE'!A39:G2037,7,0)),"PASS",IF(ABS(ROUND(VLOOKUP(B39,#REF!,10,0),0)-(VLOOKUP(B39,'FLAT PASS SCORE'!A39:G2037,7,0)))&lt;=5,"RETAKE","FAIL"))</f>
        <v>#REF!</v>
      </c>
      <c r="K39" t="s">
        <v>2696</v>
      </c>
      <c r="L39">
        <v>18090904021</v>
      </c>
      <c r="M39" t="s">
        <v>440</v>
      </c>
      <c r="N39">
        <v>0</v>
      </c>
      <c r="O39" t="s">
        <v>2837</v>
      </c>
    </row>
    <row r="40" spans="1:15" x14ac:dyDescent="0.25">
      <c r="A40" s="9" t="e">
        <f>VLOOKUP(B40,TC!A:C,3,0)</f>
        <v>#REF!</v>
      </c>
      <c r="B40" s="9" t="e">
        <f>#REF!</f>
        <v>#REF!</v>
      </c>
      <c r="C40" s="9" t="e">
        <f>#REF!</f>
        <v>#REF!</v>
      </c>
      <c r="D40" s="9" t="e">
        <f>ROUND(VLOOKUP(B40,#REF!,10,0),0)</f>
        <v>#REF!</v>
      </c>
      <c r="E40" s="9" t="e">
        <f>IF(ROUND(VLOOKUP(B40,#REF!,10,0),0)&gt;=(VLOOKUP(B40,'FLAT PASS SCORE'!A40:G2038,7,0)),"PASS",IF(ABS(ROUND(VLOOKUP(B40,#REF!,10,0),0)-(VLOOKUP(B40,'FLAT PASS SCORE'!A40:G2038,7,0)))&lt;=5,"RETAKE","FAIL"))</f>
        <v>#REF!</v>
      </c>
      <c r="K40" t="s">
        <v>2764</v>
      </c>
      <c r="L40">
        <v>18222202007</v>
      </c>
      <c r="M40" t="s">
        <v>597</v>
      </c>
      <c r="N40">
        <v>0</v>
      </c>
      <c r="O40" t="s">
        <v>2837</v>
      </c>
    </row>
    <row r="41" spans="1:15" x14ac:dyDescent="0.25">
      <c r="A41" s="9" t="e">
        <f>VLOOKUP(B41,TC!A:C,3,0)</f>
        <v>#REF!</v>
      </c>
      <c r="B41" s="9" t="e">
        <f>#REF!</f>
        <v>#REF!</v>
      </c>
      <c r="C41" s="9" t="e">
        <f>#REF!</f>
        <v>#REF!</v>
      </c>
      <c r="D41" s="9" t="e">
        <f>ROUND(VLOOKUP(B41,#REF!,10,0),0)</f>
        <v>#REF!</v>
      </c>
      <c r="E41" s="9" t="e">
        <f>IF(ROUND(VLOOKUP(B41,#REF!,10,0),0)&gt;=(VLOOKUP(B41,'FLAT PASS SCORE'!A41:G2039,7,0)),"PASS",IF(ABS(ROUND(VLOOKUP(B41,#REF!,10,0),0)-(VLOOKUP(B41,'FLAT PASS SCORE'!A41:G2039,7,0)))&lt;=5,"RETAKE","FAIL"))</f>
        <v>#REF!</v>
      </c>
      <c r="K41" t="s">
        <v>2590</v>
      </c>
      <c r="L41">
        <v>18090902021</v>
      </c>
      <c r="M41" t="s">
        <v>1092</v>
      </c>
      <c r="N41">
        <v>0</v>
      </c>
      <c r="O41" t="s">
        <v>2837</v>
      </c>
    </row>
    <row r="42" spans="1:15" x14ac:dyDescent="0.25">
      <c r="A42" s="9" t="e">
        <f>VLOOKUP(B42,TC!A:C,3,0)</f>
        <v>#REF!</v>
      </c>
      <c r="B42" s="9" t="e">
        <f>#REF!</f>
        <v>#REF!</v>
      </c>
      <c r="C42" s="9" t="e">
        <f>#REF!</f>
        <v>#REF!</v>
      </c>
      <c r="D42" s="9" t="e">
        <f>ROUND(VLOOKUP(B42,#REF!,10,0),0)</f>
        <v>#REF!</v>
      </c>
      <c r="E42" s="9" t="e">
        <f>IF(ROUND(VLOOKUP(B42,#REF!,10,0),0)&gt;=(VLOOKUP(B42,'FLAT PASS SCORE'!A42:G2040,7,0)),"PASS",IF(ABS(ROUND(VLOOKUP(B42,#REF!,10,0),0)-(VLOOKUP(B42,'FLAT PASS SCORE'!A42:G2040,7,0)))&lt;=5,"RETAKE","FAIL"))</f>
        <v>#REF!</v>
      </c>
      <c r="K42" t="s">
        <v>2821</v>
      </c>
      <c r="L42">
        <v>18222204010</v>
      </c>
      <c r="M42" t="s">
        <v>925</v>
      </c>
      <c r="N42">
        <v>0</v>
      </c>
      <c r="O42" t="s">
        <v>2837</v>
      </c>
    </row>
    <row r="43" spans="1:15" x14ac:dyDescent="0.25">
      <c r="A43" s="9" t="e">
        <f>VLOOKUP(B43,TC!A:C,3,0)</f>
        <v>#REF!</v>
      </c>
      <c r="B43" s="9" t="e">
        <f>#REF!</f>
        <v>#REF!</v>
      </c>
      <c r="C43" s="9" t="e">
        <f>#REF!</f>
        <v>#REF!</v>
      </c>
      <c r="D43" s="9" t="e">
        <f>ROUND(VLOOKUP(B43,#REF!,10,0),0)</f>
        <v>#REF!</v>
      </c>
      <c r="E43" s="9" t="e">
        <f>IF(ROUND(VLOOKUP(B43,#REF!,10,0),0)&gt;=(VLOOKUP(B43,'FLAT PASS SCORE'!A43:G2041,7,0)),"PASS",IF(ABS(ROUND(VLOOKUP(B43,#REF!,10,0),0)-(VLOOKUP(B43,'FLAT PASS SCORE'!A43:G2041,7,0)))&lt;=5,"RETAKE","FAIL"))</f>
        <v>#REF!</v>
      </c>
      <c r="K43" t="s">
        <v>2229</v>
      </c>
      <c r="L43">
        <v>18070002046</v>
      </c>
      <c r="M43" t="s">
        <v>630</v>
      </c>
      <c r="N43">
        <v>0</v>
      </c>
      <c r="O43" t="s">
        <v>2837</v>
      </c>
    </row>
    <row r="44" spans="1:15" x14ac:dyDescent="0.25">
      <c r="A44" s="9" t="e">
        <f>VLOOKUP(B44,TC!A:C,3,0)</f>
        <v>#REF!</v>
      </c>
      <c r="B44" s="9" t="e">
        <f>#REF!</f>
        <v>#REF!</v>
      </c>
      <c r="C44" s="9" t="e">
        <f>#REF!</f>
        <v>#REF!</v>
      </c>
      <c r="D44" s="9" t="e">
        <f>ROUND(VLOOKUP(B44,#REF!,10,0),0)</f>
        <v>#REF!</v>
      </c>
      <c r="E44" s="9" t="e">
        <f>IF(ROUND(VLOOKUP(B44,#REF!,10,0),0)&gt;=(VLOOKUP(B44,'FLAT PASS SCORE'!A44:G2042,7,0)),"PASS",IF(ABS(ROUND(VLOOKUP(B44,#REF!,10,0),0)-(VLOOKUP(B44,'FLAT PASS SCORE'!A44:G2042,7,0)))&lt;=5,"RETAKE","FAIL"))</f>
        <v>#REF!</v>
      </c>
      <c r="K44" t="s">
        <v>2275</v>
      </c>
      <c r="L44">
        <v>18070003034</v>
      </c>
      <c r="M44" t="s">
        <v>1233</v>
      </c>
      <c r="N44">
        <v>0</v>
      </c>
      <c r="O44" t="s">
        <v>2837</v>
      </c>
    </row>
    <row r="45" spans="1:15" x14ac:dyDescent="0.25">
      <c r="A45" s="9" t="e">
        <f>VLOOKUP(B45,TC!A:C,3,0)</f>
        <v>#REF!</v>
      </c>
      <c r="B45" s="9" t="e">
        <f>#REF!</f>
        <v>#REF!</v>
      </c>
      <c r="C45" s="9" t="e">
        <f>#REF!</f>
        <v>#REF!</v>
      </c>
      <c r="D45" s="9" t="e">
        <f>ROUND(VLOOKUP(B45,#REF!,10,0),0)</f>
        <v>#REF!</v>
      </c>
      <c r="E45" s="9" t="e">
        <f>IF(ROUND(VLOOKUP(B45,#REF!,10,0),0)&gt;=(VLOOKUP(B45,'FLAT PASS SCORE'!A45:G2043,7,0)),"PASS",IF(ABS(ROUND(VLOOKUP(B45,#REF!,10,0),0)-(VLOOKUP(B45,'FLAT PASS SCORE'!A45:G2043,7,0)))&lt;=5,"RETAKE","FAIL"))</f>
        <v>#REF!</v>
      </c>
      <c r="K45" t="s">
        <v>1689</v>
      </c>
      <c r="L45">
        <v>17080004101</v>
      </c>
      <c r="M45" t="s">
        <v>1465</v>
      </c>
      <c r="N45">
        <v>0</v>
      </c>
      <c r="O45" t="s">
        <v>2837</v>
      </c>
    </row>
    <row r="46" spans="1:15" x14ac:dyDescent="0.25">
      <c r="A46" s="9" t="e">
        <f>VLOOKUP(B46,TC!A:C,3,0)</f>
        <v>#REF!</v>
      </c>
      <c r="B46" s="9" t="e">
        <f>#REF!</f>
        <v>#REF!</v>
      </c>
      <c r="C46" s="9" t="e">
        <f>#REF!</f>
        <v>#REF!</v>
      </c>
      <c r="D46" s="9" t="e">
        <f>ROUND(VLOOKUP(B46,#REF!,10,0),0)</f>
        <v>#REF!</v>
      </c>
      <c r="E46" s="9" t="e">
        <f>IF(ROUND(VLOOKUP(B46,#REF!,10,0),0)&gt;=(VLOOKUP(B46,'FLAT PASS SCORE'!A46:G2044,7,0)),"PASS",IF(ABS(ROUND(VLOOKUP(B46,#REF!,10,0),0)-(VLOOKUP(B46,'FLAT PASS SCORE'!A46:G2044,7,0)))&lt;=5,"RETAKE","FAIL"))</f>
        <v>#REF!</v>
      </c>
      <c r="K46" t="s">
        <v>1784</v>
      </c>
      <c r="L46">
        <v>17222204068</v>
      </c>
      <c r="M46" t="s">
        <v>855</v>
      </c>
      <c r="N46">
        <v>0</v>
      </c>
      <c r="O46" t="s">
        <v>2837</v>
      </c>
    </row>
    <row r="47" spans="1:15" x14ac:dyDescent="0.25">
      <c r="A47" s="9" t="e">
        <f>VLOOKUP(B47,TC!A:C,3,0)</f>
        <v>#REF!</v>
      </c>
      <c r="B47" s="9" t="e">
        <f>#REF!</f>
        <v>#REF!</v>
      </c>
      <c r="C47" s="9" t="e">
        <f>#REF!</f>
        <v>#REF!</v>
      </c>
      <c r="D47" s="9" t="e">
        <f>ROUND(VLOOKUP(B47,#REF!,10,0),0)</f>
        <v>#REF!</v>
      </c>
      <c r="E47" s="9" t="e">
        <f>IF(ROUND(VLOOKUP(B47,#REF!,10,0),0)&gt;=(VLOOKUP(B47,'FLAT PASS SCORE'!A47:G2045,7,0)),"PASS",IF(ABS(ROUND(VLOOKUP(B47,#REF!,10,0),0)-(VLOOKUP(B47,'FLAT PASS SCORE'!A47:G2045,7,0)))&lt;=5,"RETAKE","FAIL"))</f>
        <v>#REF!</v>
      </c>
      <c r="K47" t="s">
        <v>2488</v>
      </c>
      <c r="L47">
        <v>18080004037</v>
      </c>
      <c r="M47" t="s">
        <v>1096</v>
      </c>
      <c r="N47">
        <v>0</v>
      </c>
      <c r="O47" t="s">
        <v>2837</v>
      </c>
    </row>
    <row r="48" spans="1:15" x14ac:dyDescent="0.25">
      <c r="A48" s="9" t="e">
        <f>VLOOKUP(B48,TC!A:C,3,0)</f>
        <v>#REF!</v>
      </c>
      <c r="B48" s="9" t="e">
        <f>#REF!</f>
        <v>#REF!</v>
      </c>
      <c r="C48" s="9" t="e">
        <f>#REF!</f>
        <v>#REF!</v>
      </c>
      <c r="D48" s="9" t="e">
        <f>ROUND(VLOOKUP(B48,#REF!,10,0),0)</f>
        <v>#REF!</v>
      </c>
      <c r="E48" s="9" t="e">
        <f>IF(ROUND(VLOOKUP(B48,#REF!,10,0),0)&gt;=(VLOOKUP(B48,'FLAT PASS SCORE'!A48:G2046,7,0)),"PASS",IF(ABS(ROUND(VLOOKUP(B48,#REF!,10,0),0)-(VLOOKUP(B48,'FLAT PASS SCORE'!A48:G2046,7,0)))&lt;=5,"RETAKE","FAIL"))</f>
        <v>#REF!</v>
      </c>
      <c r="K48" t="s">
        <v>2463</v>
      </c>
      <c r="L48">
        <v>18080003066</v>
      </c>
      <c r="M48" t="s">
        <v>955</v>
      </c>
      <c r="N48">
        <v>0</v>
      </c>
      <c r="O48" t="s">
        <v>2837</v>
      </c>
    </row>
    <row r="49" spans="1:15" x14ac:dyDescent="0.25">
      <c r="A49" s="9" t="e">
        <f>VLOOKUP(B49,TC!A:C,3,0)</f>
        <v>#REF!</v>
      </c>
      <c r="B49" s="9" t="e">
        <f>#REF!</f>
        <v>#REF!</v>
      </c>
      <c r="C49" s="9" t="e">
        <f>#REF!</f>
        <v>#REF!</v>
      </c>
      <c r="D49" s="9" t="e">
        <f>ROUND(VLOOKUP(B49,#REF!,10,0),0)</f>
        <v>#REF!</v>
      </c>
      <c r="E49" s="9" t="e">
        <f>IF(ROUND(VLOOKUP(B49,#REF!,10,0),0)&gt;=(VLOOKUP(B49,'FLAT PASS SCORE'!A49:G2047,7,0)),"PASS",IF(ABS(ROUND(VLOOKUP(B49,#REF!,10,0),0)-(VLOOKUP(B49,'FLAT PASS SCORE'!A49:G2047,7,0)))&lt;=5,"RETAKE","FAIL"))</f>
        <v>#REF!</v>
      </c>
      <c r="K49" t="s">
        <v>1702</v>
      </c>
      <c r="L49">
        <v>17090903061</v>
      </c>
      <c r="M49" t="s">
        <v>261</v>
      </c>
      <c r="N49">
        <v>0</v>
      </c>
      <c r="O49" t="s">
        <v>2837</v>
      </c>
    </row>
    <row r="50" spans="1:15" x14ac:dyDescent="0.25">
      <c r="A50" s="9" t="e">
        <f>VLOOKUP(B50,TC!A:C,3,0)</f>
        <v>#REF!</v>
      </c>
      <c r="B50" s="9" t="e">
        <f>#REF!</f>
        <v>#REF!</v>
      </c>
      <c r="C50" s="9" t="e">
        <f>#REF!</f>
        <v>#REF!</v>
      </c>
      <c r="D50" s="9" t="e">
        <f>ROUND(VLOOKUP(B50,#REF!,10,0),0)</f>
        <v>#REF!</v>
      </c>
      <c r="E50" s="9" t="e">
        <f>IF(ROUND(VLOOKUP(B50,#REF!,10,0),0)&gt;=(VLOOKUP(B50,'FLAT PASS SCORE'!A50:G2048,7,0)),"PASS",IF(ABS(ROUND(VLOOKUP(B50,#REF!,10,0),0)-(VLOOKUP(B50,'FLAT PASS SCORE'!A50:G2048,7,0)))&lt;=5,"RETAKE","FAIL"))</f>
        <v>#REF!</v>
      </c>
      <c r="K50" t="s">
        <v>1753</v>
      </c>
      <c r="L50">
        <v>17222202055</v>
      </c>
      <c r="M50" t="s">
        <v>1425</v>
      </c>
      <c r="N50">
        <v>0</v>
      </c>
      <c r="O50" t="s">
        <v>2837</v>
      </c>
    </row>
    <row r="51" spans="1:15" x14ac:dyDescent="0.25">
      <c r="A51" s="9" t="e">
        <f>VLOOKUP(B51,TC!A:C,3,0)</f>
        <v>#REF!</v>
      </c>
      <c r="B51" s="9" t="e">
        <f>#REF!</f>
        <v>#REF!</v>
      </c>
      <c r="C51" s="9" t="e">
        <f>#REF!</f>
        <v>#REF!</v>
      </c>
      <c r="D51" s="9" t="e">
        <f>ROUND(VLOOKUP(B51,#REF!,10,0),0)</f>
        <v>#REF!</v>
      </c>
      <c r="E51" s="9" t="e">
        <f>IF(ROUND(VLOOKUP(B51,#REF!,10,0),0)&gt;=(VLOOKUP(B51,'FLAT PASS SCORE'!A51:G2049,7,0)),"PASS",IF(ABS(ROUND(VLOOKUP(B51,#REF!,10,0),0)-(VLOOKUP(B51,'FLAT PASS SCORE'!A51:G2049,7,0)))&lt;=5,"RETAKE","FAIL"))</f>
        <v>#REF!</v>
      </c>
      <c r="K51" t="s">
        <v>2687</v>
      </c>
      <c r="L51">
        <v>18090904012</v>
      </c>
      <c r="M51" t="s">
        <v>538</v>
      </c>
      <c r="N51">
        <v>0</v>
      </c>
      <c r="O51" t="s">
        <v>2837</v>
      </c>
    </row>
    <row r="52" spans="1:15" x14ac:dyDescent="0.25">
      <c r="A52" s="9" t="e">
        <f>VLOOKUP(B52,TC!A:C,3,0)</f>
        <v>#REF!</v>
      </c>
      <c r="B52" s="9" t="e">
        <f>#REF!</f>
        <v>#REF!</v>
      </c>
      <c r="C52" s="9" t="e">
        <f>#REF!</f>
        <v>#REF!</v>
      </c>
      <c r="D52" s="9" t="e">
        <f>ROUND(VLOOKUP(B52,#REF!,10,0),0)</f>
        <v>#REF!</v>
      </c>
      <c r="E52" s="9" t="e">
        <f>IF(ROUND(VLOOKUP(B52,#REF!,10,0),0)&gt;=(VLOOKUP(B52,'FLAT PASS SCORE'!A52:G2050,7,0)),"PASS",IF(ABS(ROUND(VLOOKUP(B52,#REF!,10,0),0)-(VLOOKUP(B52,'FLAT PASS SCORE'!A52:G2050,7,0)))&lt;=5,"RETAKE","FAIL"))</f>
        <v>#REF!</v>
      </c>
      <c r="K52" t="s">
        <v>1958</v>
      </c>
      <c r="L52">
        <v>18050002098</v>
      </c>
      <c r="M52" t="s">
        <v>555</v>
      </c>
      <c r="N52">
        <v>0</v>
      </c>
      <c r="O52" t="s">
        <v>2837</v>
      </c>
    </row>
    <row r="53" spans="1:15" x14ac:dyDescent="0.25">
      <c r="A53" s="9" t="e">
        <f>VLOOKUP(B53,TC!A:C,3,0)</f>
        <v>#REF!</v>
      </c>
      <c r="B53" s="9" t="e">
        <f>#REF!</f>
        <v>#REF!</v>
      </c>
      <c r="C53" s="9" t="e">
        <f>#REF!</f>
        <v>#REF!</v>
      </c>
      <c r="D53" s="9" t="e">
        <f>ROUND(VLOOKUP(B53,#REF!,10,0),0)</f>
        <v>#REF!</v>
      </c>
      <c r="E53" s="9" t="e">
        <f>IF(ROUND(VLOOKUP(B53,#REF!,10,0),0)&gt;=(VLOOKUP(B53,'FLAT PASS SCORE'!A53:G2051,7,0)),"PASS",IF(ABS(ROUND(VLOOKUP(B53,#REF!,10,0),0)-(VLOOKUP(B53,'FLAT PASS SCORE'!A53:G2051,7,0)))&lt;=5,"RETAKE","FAIL"))</f>
        <v>#REF!</v>
      </c>
      <c r="K53" t="s">
        <v>2673</v>
      </c>
      <c r="L53">
        <v>18090903081</v>
      </c>
      <c r="M53" t="s">
        <v>441</v>
      </c>
      <c r="N53">
        <v>0</v>
      </c>
      <c r="O53" t="s">
        <v>2837</v>
      </c>
    </row>
    <row r="54" spans="1:15" x14ac:dyDescent="0.25">
      <c r="A54" s="9" t="e">
        <f>VLOOKUP(B54,TC!A:C,3,0)</f>
        <v>#REF!</v>
      </c>
      <c r="B54" s="9" t="e">
        <f>#REF!</f>
        <v>#REF!</v>
      </c>
      <c r="C54" s="9" t="e">
        <f>#REF!</f>
        <v>#REF!</v>
      </c>
      <c r="D54" s="9" t="e">
        <f>ROUND(VLOOKUP(B54,#REF!,10,0),0)</f>
        <v>#REF!</v>
      </c>
      <c r="E54" s="9" t="e">
        <f>IF(ROUND(VLOOKUP(B54,#REF!,10,0),0)&gt;=(VLOOKUP(B54,'FLAT PASS SCORE'!A54:G2052,7,0)),"PASS",IF(ABS(ROUND(VLOOKUP(B54,#REF!,10,0),0)-(VLOOKUP(B54,'FLAT PASS SCORE'!A54:G2052,7,0)))&lt;=5,"RETAKE","FAIL"))</f>
        <v>#REF!</v>
      </c>
      <c r="K54" t="s">
        <v>2089</v>
      </c>
      <c r="L54">
        <v>18060003001</v>
      </c>
      <c r="M54" t="s">
        <v>1040</v>
      </c>
      <c r="N54">
        <v>0</v>
      </c>
      <c r="O54" t="s">
        <v>2837</v>
      </c>
    </row>
    <row r="55" spans="1:15" x14ac:dyDescent="0.25">
      <c r="A55" s="9" t="e">
        <f>VLOOKUP(B55,TC!A:C,3,0)</f>
        <v>#REF!</v>
      </c>
      <c r="B55" s="9" t="e">
        <f>#REF!</f>
        <v>#REF!</v>
      </c>
      <c r="C55" s="9" t="e">
        <f>#REF!</f>
        <v>#REF!</v>
      </c>
      <c r="D55" s="9" t="e">
        <f>ROUND(VLOOKUP(B55,#REF!,10,0),0)</f>
        <v>#REF!</v>
      </c>
      <c r="E55" s="9" t="e">
        <f>IF(ROUND(VLOOKUP(B55,#REF!,10,0),0)&gt;=(VLOOKUP(B55,'FLAT PASS SCORE'!A55:G2053,7,0)),"PASS",IF(ABS(ROUND(VLOOKUP(B55,#REF!,10,0),0)-(VLOOKUP(B55,'FLAT PASS SCORE'!A55:G2053,7,0)))&lt;=5,"RETAKE","FAIL"))</f>
        <v>#REF!</v>
      </c>
      <c r="K55" t="s">
        <v>2136</v>
      </c>
      <c r="L55">
        <v>18060005013</v>
      </c>
      <c r="M55" t="s">
        <v>434</v>
      </c>
      <c r="N55">
        <v>0</v>
      </c>
      <c r="O55" t="s">
        <v>2837</v>
      </c>
    </row>
    <row r="56" spans="1:15" x14ac:dyDescent="0.25">
      <c r="A56" s="9" t="e">
        <f>VLOOKUP(B56,TC!A:C,3,0)</f>
        <v>#REF!</v>
      </c>
      <c r="B56" s="9" t="e">
        <f>#REF!</f>
        <v>#REF!</v>
      </c>
      <c r="C56" s="9" t="e">
        <f>#REF!</f>
        <v>#REF!</v>
      </c>
      <c r="D56" s="9" t="e">
        <f>ROUND(VLOOKUP(B56,#REF!,10,0),0)</f>
        <v>#REF!</v>
      </c>
      <c r="E56" s="9" t="e">
        <f>IF(ROUND(VLOOKUP(B56,#REF!,10,0),0)&gt;=(VLOOKUP(B56,'FLAT PASS SCORE'!A56:G2054,7,0)),"PASS",IF(ABS(ROUND(VLOOKUP(B56,#REF!,10,0),0)-(VLOOKUP(B56,'FLAT PASS SCORE'!A56:G2054,7,0)))&lt;=5,"RETAKE","FAIL"))</f>
        <v>#REF!</v>
      </c>
      <c r="K56" t="s">
        <v>2370</v>
      </c>
      <c r="L56">
        <v>18070006046</v>
      </c>
      <c r="M56" t="s">
        <v>497</v>
      </c>
      <c r="N56">
        <v>0</v>
      </c>
      <c r="O56" t="s">
        <v>2837</v>
      </c>
    </row>
    <row r="57" spans="1:15" x14ac:dyDescent="0.25">
      <c r="A57" s="9" t="e">
        <f>VLOOKUP(B57,TC!A:C,3,0)</f>
        <v>#REF!</v>
      </c>
      <c r="B57" s="9" t="e">
        <f>#REF!</f>
        <v>#REF!</v>
      </c>
      <c r="C57" s="9" t="e">
        <f>#REF!</f>
        <v>#REF!</v>
      </c>
      <c r="D57" s="9" t="e">
        <f>ROUND(VLOOKUP(B57,#REF!,10,0),0)</f>
        <v>#REF!</v>
      </c>
      <c r="E57" s="9" t="e">
        <f>IF(ROUND(VLOOKUP(B57,#REF!,10,0),0)&gt;=(VLOOKUP(B57,'FLAT PASS SCORE'!A57:G2055,7,0)),"PASS",IF(ABS(ROUND(VLOOKUP(B57,#REF!,10,0),0)-(VLOOKUP(B57,'FLAT PASS SCORE'!A57:G2055,7,0)))&lt;=5,"RETAKE","FAIL"))</f>
        <v>#REF!</v>
      </c>
      <c r="K57" t="s">
        <v>2636</v>
      </c>
      <c r="L57">
        <v>18090903041</v>
      </c>
      <c r="M57" t="s">
        <v>200</v>
      </c>
      <c r="N57">
        <v>0</v>
      </c>
      <c r="O57" t="s">
        <v>2837</v>
      </c>
    </row>
    <row r="58" spans="1:15" x14ac:dyDescent="0.25">
      <c r="A58" s="9" t="e">
        <f>VLOOKUP(B58,TC!A:C,3,0)</f>
        <v>#REF!</v>
      </c>
      <c r="B58" s="9" t="e">
        <f>#REF!</f>
        <v>#REF!</v>
      </c>
      <c r="C58" s="9" t="e">
        <f>#REF!</f>
        <v>#REF!</v>
      </c>
      <c r="D58" s="9" t="e">
        <f>ROUND(VLOOKUP(B58,#REF!,10,0),0)</f>
        <v>#REF!</v>
      </c>
      <c r="E58" s="9" t="e">
        <f>IF(ROUND(VLOOKUP(B58,#REF!,10,0),0)&gt;=(VLOOKUP(B58,'FLAT PASS SCORE'!A58:G2056,7,0)),"PASS",IF(ABS(ROUND(VLOOKUP(B58,#REF!,10,0),0)-(VLOOKUP(B58,'FLAT PASS SCORE'!A58:G2056,7,0)))&lt;=5,"RETAKE","FAIL"))</f>
        <v>#REF!</v>
      </c>
      <c r="K58" t="s">
        <v>1641</v>
      </c>
      <c r="L58">
        <v>17070003028</v>
      </c>
      <c r="M58" t="s">
        <v>1352</v>
      </c>
      <c r="N58">
        <v>0</v>
      </c>
      <c r="O58" t="s">
        <v>2837</v>
      </c>
    </row>
    <row r="59" spans="1:15" x14ac:dyDescent="0.25">
      <c r="A59" s="9" t="e">
        <f>VLOOKUP(B59,TC!A:C,3,0)</f>
        <v>#REF!</v>
      </c>
      <c r="B59" s="9" t="e">
        <f>#REF!</f>
        <v>#REF!</v>
      </c>
      <c r="C59" s="9" t="e">
        <f>#REF!</f>
        <v>#REF!</v>
      </c>
      <c r="D59" s="9" t="e">
        <f>ROUND(VLOOKUP(B59,#REF!,10,0),0)</f>
        <v>#REF!</v>
      </c>
      <c r="E59" s="9" t="e">
        <f>IF(ROUND(VLOOKUP(B59,#REF!,10,0),0)&gt;=(VLOOKUP(B59,'FLAT PASS SCORE'!A59:G2057,7,0)),"PASS",IF(ABS(ROUND(VLOOKUP(B59,#REF!,10,0),0)-(VLOOKUP(B59,'FLAT PASS SCORE'!A59:G2057,7,0)))&lt;=5,"RETAKE","FAIL"))</f>
        <v>#REF!</v>
      </c>
      <c r="K59" t="s">
        <v>2455</v>
      </c>
      <c r="L59">
        <v>18080003058</v>
      </c>
      <c r="M59" t="s">
        <v>585</v>
      </c>
      <c r="N59">
        <v>0</v>
      </c>
      <c r="O59" t="s">
        <v>2837</v>
      </c>
    </row>
    <row r="60" spans="1:15" x14ac:dyDescent="0.25">
      <c r="A60" s="9" t="e">
        <f>VLOOKUP(B60,TC!A:C,3,0)</f>
        <v>#REF!</v>
      </c>
      <c r="B60" s="9" t="e">
        <f>#REF!</f>
        <v>#REF!</v>
      </c>
      <c r="C60" s="9" t="e">
        <f>#REF!</f>
        <v>#REF!</v>
      </c>
      <c r="D60" s="9" t="e">
        <f>ROUND(VLOOKUP(B60,#REF!,10,0),0)</f>
        <v>#REF!</v>
      </c>
      <c r="E60" s="9" t="e">
        <f>IF(ROUND(VLOOKUP(B60,#REF!,10,0),0)&gt;=(VLOOKUP(B60,'FLAT PASS SCORE'!A60:G2058,7,0)),"PASS",IF(ABS(ROUND(VLOOKUP(B60,#REF!,10,0),0)-(VLOOKUP(B60,'FLAT PASS SCORE'!A60:G2058,7,0)))&lt;=5,"RETAKE","FAIL"))</f>
        <v>#REF!</v>
      </c>
      <c r="K60" t="s">
        <v>2214</v>
      </c>
      <c r="L60">
        <v>18070002029</v>
      </c>
      <c r="M60" t="s">
        <v>640</v>
      </c>
      <c r="N60">
        <v>0</v>
      </c>
      <c r="O60" t="s">
        <v>2837</v>
      </c>
    </row>
    <row r="61" spans="1:15" x14ac:dyDescent="0.25">
      <c r="A61" s="9" t="e">
        <f>VLOOKUP(B61,TC!A:C,3,0)</f>
        <v>#REF!</v>
      </c>
      <c r="B61" s="9" t="e">
        <f>#REF!</f>
        <v>#REF!</v>
      </c>
      <c r="C61" s="9" t="e">
        <f>#REF!</f>
        <v>#REF!</v>
      </c>
      <c r="D61" s="9" t="e">
        <f>ROUND(VLOOKUP(B61,#REF!,10,0),0)</f>
        <v>#REF!</v>
      </c>
      <c r="E61" s="9" t="e">
        <f>IF(ROUND(VLOOKUP(B61,#REF!,10,0),0)&gt;=(VLOOKUP(B61,'FLAT PASS SCORE'!A61:G2059,7,0)),"PASS",IF(ABS(ROUND(VLOOKUP(B61,#REF!,10,0),0)-(VLOOKUP(B61,'FLAT PASS SCORE'!A61:G2059,7,0)))&lt;=5,"RETAKE","FAIL"))</f>
        <v>#REF!</v>
      </c>
      <c r="K61" t="s">
        <v>2519</v>
      </c>
      <c r="L61">
        <v>18080004068</v>
      </c>
      <c r="M61" t="s">
        <v>841</v>
      </c>
      <c r="N61">
        <v>0</v>
      </c>
      <c r="O61" t="s">
        <v>2837</v>
      </c>
    </row>
    <row r="62" spans="1:15" x14ac:dyDescent="0.25">
      <c r="A62" s="9" t="e">
        <f>VLOOKUP(B62,TC!A:C,3,0)</f>
        <v>#REF!</v>
      </c>
      <c r="B62" s="9" t="e">
        <f>#REF!</f>
        <v>#REF!</v>
      </c>
      <c r="C62" s="9" t="e">
        <f>#REF!</f>
        <v>#REF!</v>
      </c>
      <c r="D62" s="9" t="e">
        <f>ROUND(VLOOKUP(B62,#REF!,10,0),0)</f>
        <v>#REF!</v>
      </c>
      <c r="E62" s="9" t="e">
        <f>IF(ROUND(VLOOKUP(B62,#REF!,10,0),0)&gt;=(VLOOKUP(B62,'FLAT PASS SCORE'!A62:G2060,7,0)),"PASS",IF(ABS(ROUND(VLOOKUP(B62,#REF!,10,0),0)-(VLOOKUP(B62,'FLAT PASS SCORE'!A62:G2060,7,0)))&lt;=5,"RETAKE","FAIL"))</f>
        <v>#REF!</v>
      </c>
      <c r="K62" t="s">
        <v>2648</v>
      </c>
      <c r="L62">
        <v>18090903055</v>
      </c>
      <c r="M62" t="s">
        <v>532</v>
      </c>
      <c r="N62">
        <v>0</v>
      </c>
      <c r="O62" t="s">
        <v>2837</v>
      </c>
    </row>
    <row r="63" spans="1:15" x14ac:dyDescent="0.25">
      <c r="A63" s="9" t="e">
        <f>VLOOKUP(B63,TC!A:C,3,0)</f>
        <v>#REF!</v>
      </c>
      <c r="B63" s="9" t="e">
        <f>#REF!</f>
        <v>#REF!</v>
      </c>
      <c r="C63" s="9" t="e">
        <f>#REF!</f>
        <v>#REF!</v>
      </c>
      <c r="D63" s="9" t="e">
        <f>ROUND(VLOOKUP(B63,#REF!,10,0),0)</f>
        <v>#REF!</v>
      </c>
      <c r="E63" s="9" t="e">
        <f>IF(ROUND(VLOOKUP(B63,#REF!,10,0),0)&gt;=(VLOOKUP(B63,'FLAT PASS SCORE'!A63:G2061,7,0)),"PASS",IF(ABS(ROUND(VLOOKUP(B63,#REF!,10,0),0)-(VLOOKUP(B63,'FLAT PASS SCORE'!A63:G2061,7,0)))&lt;=5,"RETAKE","FAIL"))</f>
        <v>#REF!</v>
      </c>
      <c r="K63" t="s">
        <v>2545</v>
      </c>
      <c r="L63">
        <v>18090901005</v>
      </c>
      <c r="M63" t="s">
        <v>1133</v>
      </c>
      <c r="N63">
        <v>0</v>
      </c>
      <c r="O63" t="s">
        <v>2837</v>
      </c>
    </row>
    <row r="64" spans="1:15" x14ac:dyDescent="0.25">
      <c r="A64" s="9" t="e">
        <f>VLOOKUP(B64,TC!A:C,3,0)</f>
        <v>#REF!</v>
      </c>
      <c r="B64" s="9" t="e">
        <f>#REF!</f>
        <v>#REF!</v>
      </c>
      <c r="C64" s="9" t="e">
        <f>#REF!</f>
        <v>#REF!</v>
      </c>
      <c r="D64" s="9" t="e">
        <f>ROUND(VLOOKUP(B64,#REF!,10,0),0)</f>
        <v>#REF!</v>
      </c>
      <c r="E64" s="9" t="e">
        <f>IF(ROUND(VLOOKUP(B64,#REF!,10,0),0)&gt;=(VLOOKUP(B64,'FLAT PASS SCORE'!A64:G2062,7,0)),"PASS",IF(ABS(ROUND(VLOOKUP(B64,#REF!,10,0),0)-(VLOOKUP(B64,'FLAT PASS SCORE'!A64:G2062,7,0)))&lt;=5,"RETAKE","FAIL"))</f>
        <v>#REF!</v>
      </c>
      <c r="K64" t="s">
        <v>1921</v>
      </c>
      <c r="L64">
        <v>18050002060</v>
      </c>
      <c r="M64" t="s">
        <v>858</v>
      </c>
      <c r="N64">
        <v>0</v>
      </c>
      <c r="O64" t="s">
        <v>2837</v>
      </c>
    </row>
    <row r="65" spans="1:15" x14ac:dyDescent="0.25">
      <c r="A65" s="9" t="e">
        <f>VLOOKUP(B65,TC!A:C,3,0)</f>
        <v>#REF!</v>
      </c>
      <c r="B65" s="9" t="e">
        <f>#REF!</f>
        <v>#REF!</v>
      </c>
      <c r="C65" s="9" t="e">
        <f>#REF!</f>
        <v>#REF!</v>
      </c>
      <c r="D65" s="9" t="e">
        <f>ROUND(VLOOKUP(B65,#REF!,10,0),0)</f>
        <v>#REF!</v>
      </c>
      <c r="E65" s="9" t="e">
        <f>IF(ROUND(VLOOKUP(B65,#REF!,10,0),0)&gt;=(VLOOKUP(B65,'FLAT PASS SCORE'!A65:G2063,7,0)),"PASS",IF(ABS(ROUND(VLOOKUP(B65,#REF!,10,0),0)-(VLOOKUP(B65,'FLAT PASS SCORE'!A65:G2063,7,0)))&lt;=5,"RETAKE","FAIL"))</f>
        <v>#REF!</v>
      </c>
      <c r="K65" t="s">
        <v>1539</v>
      </c>
      <c r="L65">
        <v>16070007012</v>
      </c>
      <c r="M65" t="s">
        <v>207</v>
      </c>
      <c r="N65">
        <v>0</v>
      </c>
      <c r="O65" t="s">
        <v>2837</v>
      </c>
    </row>
    <row r="66" spans="1:15" x14ac:dyDescent="0.25">
      <c r="A66" s="9" t="e">
        <f>VLOOKUP(B66,TC!A:C,3,0)</f>
        <v>#REF!</v>
      </c>
      <c r="B66" s="9" t="e">
        <f>#REF!</f>
        <v>#REF!</v>
      </c>
      <c r="C66" s="9" t="e">
        <f>#REF!</f>
        <v>#REF!</v>
      </c>
      <c r="D66" s="9" t="e">
        <f>ROUND(VLOOKUP(B66,#REF!,10,0),0)</f>
        <v>#REF!</v>
      </c>
      <c r="E66" s="9" t="e">
        <f>IF(ROUND(VLOOKUP(B66,#REF!,10,0),0)&gt;=(VLOOKUP(B66,'FLAT PASS SCORE'!A66:G2064,7,0)),"PASS",IF(ABS(ROUND(VLOOKUP(B66,#REF!,10,0),0)-(VLOOKUP(B66,'FLAT PASS SCORE'!A66:G2064,7,0)))&lt;=5,"RETAKE","FAIL"))</f>
        <v>#REF!</v>
      </c>
      <c r="K66" t="s">
        <v>2421</v>
      </c>
      <c r="L66">
        <v>18080003023</v>
      </c>
      <c r="M66" t="s">
        <v>590</v>
      </c>
      <c r="N66">
        <v>0</v>
      </c>
      <c r="O66" t="s">
        <v>2837</v>
      </c>
    </row>
    <row r="67" spans="1:15" x14ac:dyDescent="0.25">
      <c r="A67" s="9" t="e">
        <f>VLOOKUP(B67,TC!A:C,3,0)</f>
        <v>#REF!</v>
      </c>
      <c r="B67" s="9" t="e">
        <f>#REF!</f>
        <v>#REF!</v>
      </c>
      <c r="C67" s="9" t="e">
        <f>#REF!</f>
        <v>#REF!</v>
      </c>
      <c r="D67" s="9" t="e">
        <f>ROUND(VLOOKUP(B67,#REF!,10,0),0)</f>
        <v>#REF!</v>
      </c>
      <c r="E67" s="9" t="e">
        <f>IF(ROUND(VLOOKUP(B67,#REF!,10,0),0)&gt;=(VLOOKUP(B67,'FLAT PASS SCORE'!A67:G2065,7,0)),"PASS",IF(ABS(ROUND(VLOOKUP(B67,#REF!,10,0),0)-(VLOOKUP(B67,'FLAT PASS SCORE'!A67:G2065,7,0)))&lt;=5,"RETAKE","FAIL"))</f>
        <v>#REF!</v>
      </c>
      <c r="K67" t="s">
        <v>1514</v>
      </c>
      <c r="L67">
        <v>16040001049</v>
      </c>
      <c r="M67" t="s">
        <v>209</v>
      </c>
      <c r="N67">
        <v>0</v>
      </c>
      <c r="O67" t="s">
        <v>2837</v>
      </c>
    </row>
    <row r="68" spans="1:15" x14ac:dyDescent="0.25">
      <c r="A68" s="9" t="e">
        <f>VLOOKUP(B68,TC!A:C,3,0)</f>
        <v>#REF!</v>
      </c>
      <c r="B68" s="9" t="e">
        <f>#REF!</f>
        <v>#REF!</v>
      </c>
      <c r="C68" s="9" t="e">
        <f>#REF!</f>
        <v>#REF!</v>
      </c>
      <c r="D68" s="9" t="e">
        <f>ROUND(VLOOKUP(B68,#REF!,10,0),0)</f>
        <v>#REF!</v>
      </c>
      <c r="E68" s="9" t="e">
        <f>IF(ROUND(VLOOKUP(B68,#REF!,10,0),0)&gt;=(VLOOKUP(B68,'FLAT PASS SCORE'!A68:G2066,7,0)),"PASS",IF(ABS(ROUND(VLOOKUP(B68,#REF!,10,0),0)-(VLOOKUP(B68,'FLAT PASS SCORE'!A68:G2066,7,0)))&lt;=5,"RETAKE","FAIL"))</f>
        <v>#REF!</v>
      </c>
      <c r="K68" t="s">
        <v>2688</v>
      </c>
      <c r="L68">
        <v>18090904013</v>
      </c>
      <c r="M68" t="s">
        <v>905</v>
      </c>
      <c r="N68">
        <v>0</v>
      </c>
      <c r="O68" t="s">
        <v>2837</v>
      </c>
    </row>
    <row r="69" spans="1:15" x14ac:dyDescent="0.25">
      <c r="A69" s="9" t="e">
        <f>VLOOKUP(B69,TC!A:C,3,0)</f>
        <v>#REF!</v>
      </c>
      <c r="B69" s="9" t="e">
        <f>#REF!</f>
        <v>#REF!</v>
      </c>
      <c r="C69" s="9" t="e">
        <f>#REF!</f>
        <v>#REF!</v>
      </c>
      <c r="D69" s="9" t="e">
        <f>ROUND(VLOOKUP(B69,#REF!,10,0),0)</f>
        <v>#REF!</v>
      </c>
      <c r="E69" s="9" t="e">
        <f>IF(ROUND(VLOOKUP(B69,#REF!,10,0),0)&gt;=(VLOOKUP(B69,'FLAT PASS SCORE'!A69:G2067,7,0)),"PASS",IF(ABS(ROUND(VLOOKUP(B69,#REF!,10,0),0)-(VLOOKUP(B69,'FLAT PASS SCORE'!A69:G2067,7,0)))&lt;=5,"RETAKE","FAIL"))</f>
        <v>#REF!</v>
      </c>
      <c r="K69" t="s">
        <v>2255</v>
      </c>
      <c r="L69">
        <v>18070003013</v>
      </c>
      <c r="M69" t="s">
        <v>828</v>
      </c>
      <c r="N69">
        <v>0</v>
      </c>
      <c r="O69" t="s">
        <v>2837</v>
      </c>
    </row>
    <row r="70" spans="1:15" x14ac:dyDescent="0.25">
      <c r="A70" s="9" t="e">
        <f>VLOOKUP(B70,TC!A:C,3,0)</f>
        <v>#REF!</v>
      </c>
      <c r="B70" s="9" t="e">
        <f>#REF!</f>
        <v>#REF!</v>
      </c>
      <c r="C70" s="9" t="e">
        <f>#REF!</f>
        <v>#REF!</v>
      </c>
      <c r="D70" s="9" t="e">
        <f>ROUND(VLOOKUP(B70,#REF!,10,0),0)</f>
        <v>#REF!</v>
      </c>
      <c r="E70" s="9" t="e">
        <f>IF(ROUND(VLOOKUP(B70,#REF!,10,0),0)&gt;=(VLOOKUP(B70,'FLAT PASS SCORE'!A70:G2068,7,0)),"PASS",IF(ABS(ROUND(VLOOKUP(B70,#REF!,10,0),0)-(VLOOKUP(B70,'FLAT PASS SCORE'!A70:G2068,7,0)))&lt;=5,"RETAKE","FAIL"))</f>
        <v>#REF!</v>
      </c>
      <c r="K70" t="s">
        <v>2538</v>
      </c>
      <c r="L70">
        <v>18080004087</v>
      </c>
      <c r="M70" t="s">
        <v>912</v>
      </c>
      <c r="N70">
        <v>0</v>
      </c>
      <c r="O70" t="s">
        <v>2837</v>
      </c>
    </row>
    <row r="71" spans="1:15" x14ac:dyDescent="0.25">
      <c r="A71" s="9" t="e">
        <f>VLOOKUP(B71,TC!A:C,3,0)</f>
        <v>#REF!</v>
      </c>
      <c r="B71" s="9" t="e">
        <f>#REF!</f>
        <v>#REF!</v>
      </c>
      <c r="C71" s="9" t="e">
        <f>#REF!</f>
        <v>#REF!</v>
      </c>
      <c r="D71" s="9" t="e">
        <f>ROUND(VLOOKUP(B71,#REF!,10,0),0)</f>
        <v>#REF!</v>
      </c>
      <c r="E71" s="9" t="e">
        <f>IF(ROUND(VLOOKUP(B71,#REF!,10,0),0)&gt;=(VLOOKUP(B71,'FLAT PASS SCORE'!A71:G2069,7,0)),"PASS",IF(ABS(ROUND(VLOOKUP(B71,#REF!,10,0),0)-(VLOOKUP(B71,'FLAT PASS SCORE'!A71:G2069,7,0)))&lt;=5,"RETAKE","FAIL"))</f>
        <v>#REF!</v>
      </c>
      <c r="K71" t="s">
        <v>2833</v>
      </c>
      <c r="L71">
        <v>18222204022</v>
      </c>
      <c r="M71" t="s">
        <v>412</v>
      </c>
      <c r="N71">
        <v>0</v>
      </c>
      <c r="O71" t="s">
        <v>2837</v>
      </c>
    </row>
    <row r="72" spans="1:15" x14ac:dyDescent="0.25">
      <c r="A72" s="9" t="e">
        <f>VLOOKUP(B72,TC!A:C,3,0)</f>
        <v>#REF!</v>
      </c>
      <c r="B72" s="9" t="e">
        <f>#REF!</f>
        <v>#REF!</v>
      </c>
      <c r="C72" s="9" t="e">
        <f>#REF!</f>
        <v>#REF!</v>
      </c>
      <c r="D72" s="9" t="e">
        <f>ROUND(VLOOKUP(B72,#REF!,10,0),0)</f>
        <v>#REF!</v>
      </c>
      <c r="E72" s="9" t="e">
        <f>IF(ROUND(VLOOKUP(B72,#REF!,10,0),0)&gt;=(VLOOKUP(B72,'FLAT PASS SCORE'!A72:G2070,7,0)),"PASS",IF(ABS(ROUND(VLOOKUP(B72,#REF!,10,0),0)-(VLOOKUP(B72,'FLAT PASS SCORE'!A72:G2070,7,0)))&lt;=5,"RETAKE","FAIL"))</f>
        <v>#REF!</v>
      </c>
      <c r="K72" t="s">
        <v>1965</v>
      </c>
      <c r="L72">
        <v>18050002106</v>
      </c>
      <c r="M72" t="s">
        <v>638</v>
      </c>
      <c r="N72">
        <v>0</v>
      </c>
      <c r="O72" t="s">
        <v>2837</v>
      </c>
    </row>
    <row r="73" spans="1:15" x14ac:dyDescent="0.25">
      <c r="A73" s="9" t="e">
        <f>VLOOKUP(B73,TC!A:C,3,0)</f>
        <v>#REF!</v>
      </c>
      <c r="B73" s="9" t="e">
        <f>#REF!</f>
        <v>#REF!</v>
      </c>
      <c r="C73" s="9" t="e">
        <f>#REF!</f>
        <v>#REF!</v>
      </c>
      <c r="D73" s="9" t="e">
        <f>ROUND(VLOOKUP(B73,#REF!,10,0),0)</f>
        <v>#REF!</v>
      </c>
      <c r="E73" s="9" t="e">
        <f>IF(ROUND(VLOOKUP(B73,#REF!,10,0),0)&gt;=(VLOOKUP(B73,'FLAT PASS SCORE'!A73:G2071,7,0)),"PASS",IF(ABS(ROUND(VLOOKUP(B73,#REF!,10,0),0)-(VLOOKUP(B73,'FLAT PASS SCORE'!A73:G2071,7,0)))&lt;=5,"RETAKE","FAIL"))</f>
        <v>#REF!</v>
      </c>
      <c r="K73" t="s">
        <v>1748</v>
      </c>
      <c r="L73">
        <v>17222202045</v>
      </c>
      <c r="M73" t="s">
        <v>263</v>
      </c>
      <c r="N73">
        <v>0</v>
      </c>
      <c r="O73" t="s">
        <v>2837</v>
      </c>
    </row>
    <row r="74" spans="1:15" x14ac:dyDescent="0.25">
      <c r="A74" s="9" t="e">
        <f>VLOOKUP(B74,TC!A:C,3,0)</f>
        <v>#REF!</v>
      </c>
      <c r="B74" s="9" t="e">
        <f>#REF!</f>
        <v>#REF!</v>
      </c>
      <c r="C74" s="9" t="e">
        <f>#REF!</f>
        <v>#REF!</v>
      </c>
      <c r="D74" s="9" t="e">
        <f>ROUND(VLOOKUP(B74,#REF!,10,0),0)</f>
        <v>#REF!</v>
      </c>
      <c r="E74" s="9" t="e">
        <f>IF(ROUND(VLOOKUP(B74,#REF!,10,0),0)&gt;=(VLOOKUP(B74,'FLAT PASS SCORE'!A74:G2072,7,0)),"PASS",IF(ABS(ROUND(VLOOKUP(B74,#REF!,10,0),0)-(VLOOKUP(B74,'FLAT PASS SCORE'!A74:G2072,7,0)))&lt;=5,"RETAKE","FAIL"))</f>
        <v>#REF!</v>
      </c>
      <c r="K74" t="s">
        <v>2670</v>
      </c>
      <c r="L74">
        <v>18090903078</v>
      </c>
      <c r="M74" t="s">
        <v>920</v>
      </c>
      <c r="N74">
        <v>0</v>
      </c>
      <c r="O74" t="s">
        <v>2837</v>
      </c>
    </row>
    <row r="75" spans="1:15" x14ac:dyDescent="0.25">
      <c r="A75" s="9" t="e">
        <f>VLOOKUP(B75,TC!A:C,3,0)</f>
        <v>#REF!</v>
      </c>
      <c r="B75" s="9" t="e">
        <f>#REF!</f>
        <v>#REF!</v>
      </c>
      <c r="C75" s="9" t="e">
        <f>#REF!</f>
        <v>#REF!</v>
      </c>
      <c r="D75" s="9" t="e">
        <f>ROUND(VLOOKUP(B75,#REF!,10,0),0)</f>
        <v>#REF!</v>
      </c>
      <c r="E75" s="9" t="e">
        <f>IF(ROUND(VLOOKUP(B75,#REF!,10,0),0)&gt;=(VLOOKUP(B75,'FLAT PASS SCORE'!A75:G2073,7,0)),"PASS",IF(ABS(ROUND(VLOOKUP(B75,#REF!,10,0),0)-(VLOOKUP(B75,'FLAT PASS SCORE'!A75:G2073,7,0)))&lt;=5,"RETAKE","FAIL"))</f>
        <v>#REF!</v>
      </c>
      <c r="K75" t="s">
        <v>2623</v>
      </c>
      <c r="L75">
        <v>18090903028</v>
      </c>
      <c r="M75" t="s">
        <v>656</v>
      </c>
      <c r="N75">
        <v>0</v>
      </c>
      <c r="O75" t="s">
        <v>2837</v>
      </c>
    </row>
    <row r="76" spans="1:15" x14ac:dyDescent="0.25">
      <c r="A76" s="9" t="e">
        <f>VLOOKUP(B76,TC!A:C,3,0)</f>
        <v>#REF!</v>
      </c>
      <c r="B76" s="9" t="e">
        <f>#REF!</f>
        <v>#REF!</v>
      </c>
      <c r="C76" s="9" t="e">
        <f>#REF!</f>
        <v>#REF!</v>
      </c>
      <c r="D76" s="9" t="e">
        <f>ROUND(VLOOKUP(B76,#REF!,10,0),0)</f>
        <v>#REF!</v>
      </c>
      <c r="E76" s="9" t="e">
        <f>IF(ROUND(VLOOKUP(B76,#REF!,10,0),0)&gt;=(VLOOKUP(B76,'FLAT PASS SCORE'!A76:G2074,7,0)),"PASS",IF(ABS(ROUND(VLOOKUP(B76,#REF!,10,0),0)-(VLOOKUP(B76,'FLAT PASS SCORE'!A76:G2074,7,0)))&lt;=5,"RETAKE","FAIL"))</f>
        <v>#REF!</v>
      </c>
      <c r="K76" t="s">
        <v>2029</v>
      </c>
      <c r="L76">
        <v>18050002171</v>
      </c>
      <c r="M76" t="s">
        <v>377</v>
      </c>
      <c r="N76">
        <v>0</v>
      </c>
      <c r="O76" t="s">
        <v>2837</v>
      </c>
    </row>
    <row r="77" spans="1:15" x14ac:dyDescent="0.25">
      <c r="A77" s="9" t="e">
        <f>VLOOKUP(B77,TC!A:C,3,0)</f>
        <v>#REF!</v>
      </c>
      <c r="B77" s="9" t="e">
        <f>#REF!</f>
        <v>#REF!</v>
      </c>
      <c r="C77" s="9" t="e">
        <f>#REF!</f>
        <v>#REF!</v>
      </c>
      <c r="D77" s="9" t="e">
        <f>ROUND(VLOOKUP(B77,#REF!,10,0),0)</f>
        <v>#REF!</v>
      </c>
      <c r="E77" s="9" t="e">
        <f>IF(ROUND(VLOOKUP(B77,#REF!,10,0),0)&gt;=(VLOOKUP(B77,'FLAT PASS SCORE'!A77:G2075,7,0)),"PASS",IF(ABS(ROUND(VLOOKUP(B77,#REF!,10,0),0)-(VLOOKUP(B77,'FLAT PASS SCORE'!A77:G2075,7,0)))&lt;=5,"RETAKE","FAIL"))</f>
        <v>#REF!</v>
      </c>
      <c r="K77" t="s">
        <v>1954</v>
      </c>
      <c r="L77">
        <v>18050002094</v>
      </c>
      <c r="M77" t="s">
        <v>1177</v>
      </c>
      <c r="N77">
        <v>0</v>
      </c>
      <c r="O77" t="s">
        <v>2837</v>
      </c>
    </row>
    <row r="78" spans="1:15" x14ac:dyDescent="0.25">
      <c r="A78" s="9" t="e">
        <f>VLOOKUP(B78,TC!A:C,3,0)</f>
        <v>#REF!</v>
      </c>
      <c r="B78" s="9" t="e">
        <f>#REF!</f>
        <v>#REF!</v>
      </c>
      <c r="C78" s="9" t="e">
        <f>#REF!</f>
        <v>#REF!</v>
      </c>
      <c r="D78" s="9" t="e">
        <f>ROUND(VLOOKUP(B78,#REF!,10,0),0)</f>
        <v>#REF!</v>
      </c>
      <c r="E78" s="9" t="e">
        <f>IF(ROUND(VLOOKUP(B78,#REF!,10,0),0)&gt;=(VLOOKUP(B78,'FLAT PASS SCORE'!A78:G2076,7,0)),"PASS",IF(ABS(ROUND(VLOOKUP(B78,#REF!,10,0),0)-(VLOOKUP(B78,'FLAT PASS SCORE'!A78:G2076,7,0)))&lt;=5,"RETAKE","FAIL"))</f>
        <v>#REF!</v>
      </c>
      <c r="K78" t="s">
        <v>1590</v>
      </c>
      <c r="L78">
        <v>17040002031</v>
      </c>
      <c r="M78" t="s">
        <v>254</v>
      </c>
      <c r="N78">
        <v>0</v>
      </c>
      <c r="O78" t="s">
        <v>2837</v>
      </c>
    </row>
    <row r="79" spans="1:15" x14ac:dyDescent="0.25">
      <c r="A79" s="9" t="e">
        <f>VLOOKUP(B79,TC!A:C,3,0)</f>
        <v>#REF!</v>
      </c>
      <c r="B79" s="9" t="e">
        <f>#REF!</f>
        <v>#REF!</v>
      </c>
      <c r="C79" s="9" t="e">
        <f>#REF!</f>
        <v>#REF!</v>
      </c>
      <c r="D79" s="9" t="e">
        <f>ROUND(VLOOKUP(B79,#REF!,10,0),0)</f>
        <v>#REF!</v>
      </c>
      <c r="E79" s="9" t="e">
        <f>IF(ROUND(VLOOKUP(B79,#REF!,10,0),0)&gt;=(VLOOKUP(B79,'FLAT PASS SCORE'!A79:G2077,7,0)),"PASS",IF(ABS(ROUND(VLOOKUP(B79,#REF!,10,0),0)-(VLOOKUP(B79,'FLAT PASS SCORE'!A79:G2077,7,0)))&lt;=5,"RETAKE","FAIL"))</f>
        <v>#REF!</v>
      </c>
      <c r="K79" t="s">
        <v>2117</v>
      </c>
      <c r="L79">
        <v>18060004017</v>
      </c>
      <c r="M79" t="s">
        <v>356</v>
      </c>
      <c r="N79">
        <v>0</v>
      </c>
      <c r="O79" t="s">
        <v>2837</v>
      </c>
    </row>
    <row r="80" spans="1:15" x14ac:dyDescent="0.25">
      <c r="A80" s="9" t="e">
        <f>VLOOKUP(B80,TC!A:C,3,0)</f>
        <v>#REF!</v>
      </c>
      <c r="B80" s="9" t="e">
        <f>#REF!</f>
        <v>#REF!</v>
      </c>
      <c r="C80" s="9" t="e">
        <f>#REF!</f>
        <v>#REF!</v>
      </c>
      <c r="D80" s="9" t="e">
        <f>ROUND(VLOOKUP(B80,#REF!,10,0),0)</f>
        <v>#REF!</v>
      </c>
      <c r="E80" s="9" t="e">
        <f>IF(ROUND(VLOOKUP(B80,#REF!,10,0),0)&gt;=(VLOOKUP(B80,'FLAT PASS SCORE'!A80:G2078,7,0)),"PASS",IF(ABS(ROUND(VLOOKUP(B80,#REF!,10,0),0)-(VLOOKUP(B80,'FLAT PASS SCORE'!A80:G2078,7,0)))&lt;=5,"RETAKE","FAIL"))</f>
        <v>#REF!</v>
      </c>
      <c r="K80" t="s">
        <v>2081</v>
      </c>
      <c r="L80">
        <v>18060002012</v>
      </c>
      <c r="M80" t="s">
        <v>520</v>
      </c>
      <c r="N80">
        <v>0</v>
      </c>
      <c r="O80" t="s">
        <v>2837</v>
      </c>
    </row>
    <row r="81" spans="1:15" x14ac:dyDescent="0.25">
      <c r="A81" s="9" t="e">
        <f>VLOOKUP(B81,TC!A:C,3,0)</f>
        <v>#REF!</v>
      </c>
      <c r="B81" s="9" t="e">
        <f>#REF!</f>
        <v>#REF!</v>
      </c>
      <c r="C81" s="9" t="e">
        <f>#REF!</f>
        <v>#REF!</v>
      </c>
      <c r="D81" s="9" t="e">
        <f>ROUND(VLOOKUP(B81,#REF!,10,0),0)</f>
        <v>#REF!</v>
      </c>
      <c r="E81" s="9" t="e">
        <f>IF(ROUND(VLOOKUP(B81,#REF!,10,0),0)&gt;=(VLOOKUP(B81,'FLAT PASS SCORE'!A81:G2079,7,0)),"PASS",IF(ABS(ROUND(VLOOKUP(B81,#REF!,10,0),0)-(VLOOKUP(B81,'FLAT PASS SCORE'!A81:G2079,7,0)))&lt;=5,"RETAKE","FAIL"))</f>
        <v>#REF!</v>
      </c>
      <c r="K81" t="s">
        <v>2095</v>
      </c>
      <c r="L81">
        <v>18060003010</v>
      </c>
      <c r="M81" t="s">
        <v>1341</v>
      </c>
      <c r="N81">
        <v>0</v>
      </c>
      <c r="O81" t="s">
        <v>2837</v>
      </c>
    </row>
    <row r="82" spans="1:15" x14ac:dyDescent="0.25">
      <c r="A82" s="9" t="e">
        <f>VLOOKUP(B82,TC!A:C,3,0)</f>
        <v>#REF!</v>
      </c>
      <c r="B82" s="9" t="e">
        <f>#REF!</f>
        <v>#REF!</v>
      </c>
      <c r="C82" s="9" t="e">
        <f>#REF!</f>
        <v>#REF!</v>
      </c>
      <c r="D82" s="9" t="e">
        <f>ROUND(VLOOKUP(B82,#REF!,10,0),0)</f>
        <v>#REF!</v>
      </c>
      <c r="E82" s="9" t="e">
        <f>IF(ROUND(VLOOKUP(B82,#REF!,10,0),0)&gt;=(VLOOKUP(B82,'FLAT PASS SCORE'!A82:G2080,7,0)),"PASS",IF(ABS(ROUND(VLOOKUP(B82,#REF!,10,0),0)-(VLOOKUP(B82,'FLAT PASS SCORE'!A82:G2080,7,0)))&lt;=5,"RETAKE","FAIL"))</f>
        <v>#REF!</v>
      </c>
      <c r="K82" t="s">
        <v>2570</v>
      </c>
      <c r="L82">
        <v>18090901034</v>
      </c>
      <c r="M82" t="s">
        <v>620</v>
      </c>
      <c r="N82">
        <v>0</v>
      </c>
      <c r="O82" t="s">
        <v>2837</v>
      </c>
    </row>
    <row r="83" spans="1:15" x14ac:dyDescent="0.25">
      <c r="A83" s="9" t="e">
        <f>VLOOKUP(B83,TC!A:C,3,0)</f>
        <v>#REF!</v>
      </c>
      <c r="B83" s="9" t="e">
        <f>#REF!</f>
        <v>#REF!</v>
      </c>
      <c r="C83" s="9" t="e">
        <f>#REF!</f>
        <v>#REF!</v>
      </c>
      <c r="D83" s="9" t="e">
        <f>ROUND(VLOOKUP(B83,#REF!,10,0),0)</f>
        <v>#REF!</v>
      </c>
      <c r="E83" s="9" t="e">
        <f>IF(ROUND(VLOOKUP(B83,#REF!,10,0),0)&gt;=(VLOOKUP(B83,'FLAT PASS SCORE'!A83:G2081,7,0)),"PASS",IF(ABS(ROUND(VLOOKUP(B83,#REF!,10,0),0)-(VLOOKUP(B83,'FLAT PASS SCORE'!A83:G2081,7,0)))&lt;=5,"RETAKE","FAIL"))</f>
        <v>#REF!</v>
      </c>
      <c r="K83" t="s">
        <v>1886</v>
      </c>
      <c r="L83">
        <v>18050002022</v>
      </c>
      <c r="M83" t="s">
        <v>365</v>
      </c>
      <c r="N83">
        <v>0</v>
      </c>
      <c r="O83" t="s">
        <v>2837</v>
      </c>
    </row>
    <row r="84" spans="1:15" x14ac:dyDescent="0.25">
      <c r="A84" s="9" t="e">
        <f>VLOOKUP(B84,TC!A:C,3,0)</f>
        <v>#REF!</v>
      </c>
      <c r="B84" s="9" t="e">
        <f>#REF!</f>
        <v>#REF!</v>
      </c>
      <c r="C84" s="9" t="e">
        <f>#REF!</f>
        <v>#REF!</v>
      </c>
      <c r="D84" s="9" t="e">
        <f>ROUND(VLOOKUP(B84,#REF!,10,0),0)</f>
        <v>#REF!</v>
      </c>
      <c r="E84" s="9" t="e">
        <f>IF(ROUND(VLOOKUP(B84,#REF!,10,0),0)&gt;=(VLOOKUP(B84,'FLAT PASS SCORE'!A84:G2082,7,0)),"PASS",IF(ABS(ROUND(VLOOKUP(B84,#REF!,10,0),0)-(VLOOKUP(B84,'FLAT PASS SCORE'!A84:G2082,7,0)))&lt;=5,"RETAKE","FAIL"))</f>
        <v>#REF!</v>
      </c>
      <c r="K84" t="s">
        <v>2366</v>
      </c>
      <c r="L84">
        <v>18070006042</v>
      </c>
      <c r="M84" t="s">
        <v>1222</v>
      </c>
      <c r="N84">
        <v>0</v>
      </c>
      <c r="O84" t="s">
        <v>2837</v>
      </c>
    </row>
    <row r="85" spans="1:15" x14ac:dyDescent="0.25">
      <c r="A85" s="9" t="e">
        <f>VLOOKUP(B85,TC!A:C,3,0)</f>
        <v>#REF!</v>
      </c>
      <c r="B85" s="9" t="e">
        <f>#REF!</f>
        <v>#REF!</v>
      </c>
      <c r="C85" s="9" t="e">
        <f>#REF!</f>
        <v>#REF!</v>
      </c>
      <c r="D85" s="9" t="e">
        <f>ROUND(VLOOKUP(B85,#REF!,10,0),0)</f>
        <v>#REF!</v>
      </c>
      <c r="E85" s="9" t="e">
        <f>IF(ROUND(VLOOKUP(B85,#REF!,10,0),0)&gt;=(VLOOKUP(B85,'FLAT PASS SCORE'!A85:G2083,7,0)),"PASS",IF(ABS(ROUND(VLOOKUP(B85,#REF!,10,0),0)-(VLOOKUP(B85,'FLAT PASS SCORE'!A85:G2083,7,0)))&lt;=5,"RETAKE","FAIL"))</f>
        <v>#REF!</v>
      </c>
      <c r="K85" t="s">
        <v>1634</v>
      </c>
      <c r="L85">
        <v>17070002061</v>
      </c>
      <c r="M85" t="s">
        <v>1401</v>
      </c>
      <c r="N85">
        <v>0</v>
      </c>
      <c r="O85" t="s">
        <v>2837</v>
      </c>
    </row>
    <row r="86" spans="1:15" x14ac:dyDescent="0.25">
      <c r="A86" s="9" t="e">
        <f>VLOOKUP(B86,TC!A:C,3,0)</f>
        <v>#REF!</v>
      </c>
      <c r="B86" s="9" t="e">
        <f>#REF!</f>
        <v>#REF!</v>
      </c>
      <c r="C86" s="9" t="e">
        <f>#REF!</f>
        <v>#REF!</v>
      </c>
      <c r="D86" s="9" t="e">
        <f>ROUND(VLOOKUP(B86,#REF!,10,0),0)</f>
        <v>#REF!</v>
      </c>
      <c r="E86" s="9" t="e">
        <f>IF(ROUND(VLOOKUP(B86,#REF!,10,0),0)&gt;=(VLOOKUP(B86,'FLAT PASS SCORE'!A86:G2084,7,0)),"PASS",IF(ABS(ROUND(VLOOKUP(B86,#REF!,10,0),0)-(VLOOKUP(B86,'FLAT PASS SCORE'!A86:G2084,7,0)))&lt;=5,"RETAKE","FAIL"))</f>
        <v>#REF!</v>
      </c>
      <c r="K86" t="s">
        <v>2192</v>
      </c>
      <c r="L86">
        <v>18070002007</v>
      </c>
      <c r="M86" t="s">
        <v>739</v>
      </c>
      <c r="N86">
        <v>0</v>
      </c>
      <c r="O86" t="s">
        <v>2837</v>
      </c>
    </row>
    <row r="87" spans="1:15" x14ac:dyDescent="0.25">
      <c r="A87" s="9" t="e">
        <f>VLOOKUP(B87,TC!A:C,3,0)</f>
        <v>#REF!</v>
      </c>
      <c r="B87" s="9" t="e">
        <f>#REF!</f>
        <v>#REF!</v>
      </c>
      <c r="C87" s="9" t="e">
        <f>#REF!</f>
        <v>#REF!</v>
      </c>
      <c r="D87" s="9" t="e">
        <f>ROUND(VLOOKUP(B87,#REF!,10,0),0)</f>
        <v>#REF!</v>
      </c>
      <c r="E87" s="9" t="e">
        <f>IF(ROUND(VLOOKUP(B87,#REF!,10,0),0)&gt;=(VLOOKUP(B87,'FLAT PASS SCORE'!A87:G2085,7,0)),"PASS",IF(ABS(ROUND(VLOOKUP(B87,#REF!,10,0),0)-(VLOOKUP(B87,'FLAT PASS SCORE'!A87:G2085,7,0)))&lt;=5,"RETAKE","FAIL"))</f>
        <v>#REF!</v>
      </c>
      <c r="K87" t="s">
        <v>2815</v>
      </c>
      <c r="L87">
        <v>18222204004</v>
      </c>
      <c r="M87" t="s">
        <v>610</v>
      </c>
      <c r="N87">
        <v>0</v>
      </c>
      <c r="O87" t="s">
        <v>2837</v>
      </c>
    </row>
    <row r="88" spans="1:15" x14ac:dyDescent="0.25">
      <c r="A88" s="9" t="e">
        <f>VLOOKUP(B88,TC!A:C,3,0)</f>
        <v>#REF!</v>
      </c>
      <c r="B88" s="9" t="e">
        <f>#REF!</f>
        <v>#REF!</v>
      </c>
      <c r="C88" s="9" t="e">
        <f>#REF!</f>
        <v>#REF!</v>
      </c>
      <c r="D88" s="9" t="e">
        <f>ROUND(VLOOKUP(B88,#REF!,10,0),0)</f>
        <v>#REF!</v>
      </c>
      <c r="E88" s="9" t="e">
        <f>IF(ROUND(VLOOKUP(B88,#REF!,10,0),0)&gt;=(VLOOKUP(B88,'FLAT PASS SCORE'!A88:G2086,7,0)),"PASS",IF(ABS(ROUND(VLOOKUP(B88,#REF!,10,0),0)-(VLOOKUP(B88,'FLAT PASS SCORE'!A88:G2086,7,0)))&lt;=5,"RETAKE","FAIL"))</f>
        <v>#REF!</v>
      </c>
      <c r="K88" t="s">
        <v>2697</v>
      </c>
      <c r="L88">
        <v>18090904023</v>
      </c>
      <c r="M88" t="s">
        <v>815</v>
      </c>
      <c r="N88">
        <v>0</v>
      </c>
      <c r="O88" t="s">
        <v>2837</v>
      </c>
    </row>
    <row r="89" spans="1:15" x14ac:dyDescent="0.25">
      <c r="A89" s="9" t="e">
        <f>VLOOKUP(B89,TC!A:C,3,0)</f>
        <v>#REF!</v>
      </c>
      <c r="B89" s="9" t="e">
        <f>#REF!</f>
        <v>#REF!</v>
      </c>
      <c r="C89" s="9" t="e">
        <f>#REF!</f>
        <v>#REF!</v>
      </c>
      <c r="D89" s="9" t="e">
        <f>ROUND(VLOOKUP(B89,#REF!,10,0),0)</f>
        <v>#REF!</v>
      </c>
      <c r="E89" s="9" t="e">
        <f>IF(ROUND(VLOOKUP(B89,#REF!,10,0),0)&gt;=(VLOOKUP(B89,'FLAT PASS SCORE'!A89:G2087,7,0)),"PASS",IF(ABS(ROUND(VLOOKUP(B89,#REF!,10,0),0)-(VLOOKUP(B89,'FLAT PASS SCORE'!A89:G2087,7,0)))&lt;=5,"RETAKE","FAIL"))</f>
        <v>#REF!</v>
      </c>
      <c r="K89" t="s">
        <v>2530</v>
      </c>
      <c r="L89">
        <v>18080004079</v>
      </c>
      <c r="M89" t="s">
        <v>956</v>
      </c>
      <c r="N89">
        <v>0</v>
      </c>
      <c r="O89" t="s">
        <v>2837</v>
      </c>
    </row>
    <row r="90" spans="1:15" x14ac:dyDescent="0.25">
      <c r="A90" s="9" t="e">
        <f>VLOOKUP(B90,TC!A:C,3,0)</f>
        <v>#REF!</v>
      </c>
      <c r="B90" s="9" t="e">
        <f>#REF!</f>
        <v>#REF!</v>
      </c>
      <c r="C90" s="9" t="e">
        <f>#REF!</f>
        <v>#REF!</v>
      </c>
      <c r="D90" s="9" t="e">
        <f>ROUND(VLOOKUP(B90,#REF!,10,0),0)</f>
        <v>#REF!</v>
      </c>
      <c r="E90" s="9" t="e">
        <f>IF(ROUND(VLOOKUP(B90,#REF!,10,0),0)&gt;=(VLOOKUP(B90,'FLAT PASS SCORE'!A90:G2088,7,0)),"PASS",IF(ABS(ROUND(VLOOKUP(B90,#REF!,10,0),0)-(VLOOKUP(B90,'FLAT PASS SCORE'!A90:G2088,7,0)))&lt;=5,"RETAKE","FAIL"))</f>
        <v>#REF!</v>
      </c>
      <c r="K90" t="s">
        <v>2140</v>
      </c>
      <c r="L90">
        <v>18070001001</v>
      </c>
      <c r="M90" t="s">
        <v>526</v>
      </c>
      <c r="N90">
        <v>0</v>
      </c>
      <c r="O90" t="s">
        <v>2837</v>
      </c>
    </row>
    <row r="91" spans="1:15" x14ac:dyDescent="0.25">
      <c r="A91" s="9" t="e">
        <f>VLOOKUP(B91,TC!A:C,3,0)</f>
        <v>#REF!</v>
      </c>
      <c r="B91" s="9" t="e">
        <f>#REF!</f>
        <v>#REF!</v>
      </c>
      <c r="C91" s="9" t="e">
        <f>#REF!</f>
        <v>#REF!</v>
      </c>
      <c r="D91" s="9" t="e">
        <f>ROUND(VLOOKUP(B91,#REF!,10,0),0)</f>
        <v>#REF!</v>
      </c>
      <c r="E91" s="9" t="e">
        <f>IF(ROUND(VLOOKUP(B91,#REF!,10,0),0)&gt;=(VLOOKUP(B91,'FLAT PASS SCORE'!A91:G2089,7,0)),"PASS",IF(ABS(ROUND(VLOOKUP(B91,#REF!,10,0),0)-(VLOOKUP(B91,'FLAT PASS SCORE'!A91:G2089,7,0)))&lt;=5,"RETAKE","FAIL"))</f>
        <v>#REF!</v>
      </c>
      <c r="K91" t="s">
        <v>2761</v>
      </c>
      <c r="L91">
        <v>18222202004</v>
      </c>
      <c r="M91" t="s">
        <v>302</v>
      </c>
      <c r="N91">
        <v>0</v>
      </c>
      <c r="O91" t="s">
        <v>2837</v>
      </c>
    </row>
    <row r="92" spans="1:15" x14ac:dyDescent="0.25">
      <c r="A92" s="9" t="e">
        <f>VLOOKUP(B92,TC!A:C,3,0)</f>
        <v>#REF!</v>
      </c>
      <c r="B92" s="9" t="e">
        <f>#REF!</f>
        <v>#REF!</v>
      </c>
      <c r="C92" s="9" t="e">
        <f>#REF!</f>
        <v>#REF!</v>
      </c>
      <c r="D92" s="9" t="e">
        <f>ROUND(VLOOKUP(B92,#REF!,10,0),0)</f>
        <v>#REF!</v>
      </c>
      <c r="E92" s="9" t="e">
        <f>IF(ROUND(VLOOKUP(B92,#REF!,10,0),0)&gt;=(VLOOKUP(B92,'FLAT PASS SCORE'!A92:G2090,7,0)),"PASS",IF(ABS(ROUND(VLOOKUP(B92,#REF!,10,0),0)-(VLOOKUP(B92,'FLAT PASS SCORE'!A92:G2090,7,0)))&lt;=5,"RETAKE","FAIL"))</f>
        <v>#REF!</v>
      </c>
      <c r="K92" t="s">
        <v>2154</v>
      </c>
      <c r="L92">
        <v>18070001019</v>
      </c>
      <c r="M92" t="s">
        <v>744</v>
      </c>
      <c r="N92">
        <v>0</v>
      </c>
      <c r="O92" t="s">
        <v>2837</v>
      </c>
    </row>
    <row r="93" spans="1:15" x14ac:dyDescent="0.25">
      <c r="A93" s="9" t="e">
        <f>VLOOKUP(B93,TC!A:C,3,0)</f>
        <v>#REF!</v>
      </c>
      <c r="B93" s="9" t="e">
        <f>#REF!</f>
        <v>#REF!</v>
      </c>
      <c r="C93" s="9" t="e">
        <f>#REF!</f>
        <v>#REF!</v>
      </c>
      <c r="D93" s="9" t="e">
        <f>ROUND(VLOOKUP(B93,#REF!,10,0),0)</f>
        <v>#REF!</v>
      </c>
      <c r="E93" s="9" t="e">
        <f>IF(ROUND(VLOOKUP(B93,#REF!,10,0),0)&gt;=(VLOOKUP(B93,'FLAT PASS SCORE'!A93:G2091,7,0)),"PASS",IF(ABS(ROUND(VLOOKUP(B93,#REF!,10,0),0)-(VLOOKUP(B93,'FLAT PASS SCORE'!A93:G2091,7,0)))&lt;=5,"RETAKE","FAIL"))</f>
        <v>#REF!</v>
      </c>
      <c r="K93" t="s">
        <v>2188</v>
      </c>
      <c r="L93">
        <v>18070002003</v>
      </c>
      <c r="M93" t="s">
        <v>745</v>
      </c>
      <c r="N93">
        <v>0</v>
      </c>
      <c r="O93" t="s">
        <v>2837</v>
      </c>
    </row>
    <row r="94" spans="1:15" x14ac:dyDescent="0.25">
      <c r="A94" s="9" t="e">
        <f>VLOOKUP(B94,TC!A:C,3,0)</f>
        <v>#REF!</v>
      </c>
      <c r="B94" s="9" t="e">
        <f>#REF!</f>
        <v>#REF!</v>
      </c>
      <c r="C94" s="9" t="e">
        <f>#REF!</f>
        <v>#REF!</v>
      </c>
      <c r="D94" s="9" t="e">
        <f>ROUND(VLOOKUP(B94,#REF!,10,0),0)</f>
        <v>#REF!</v>
      </c>
      <c r="E94" s="9" t="e">
        <f>IF(ROUND(VLOOKUP(B94,#REF!,10,0),0)&gt;=(VLOOKUP(B94,'FLAT PASS SCORE'!A94:G2092,7,0)),"PASS",IF(ABS(ROUND(VLOOKUP(B94,#REF!,10,0),0)-(VLOOKUP(B94,'FLAT PASS SCORE'!A94:G2092,7,0)))&lt;=5,"RETAKE","FAIL"))</f>
        <v>#REF!</v>
      </c>
      <c r="K94" t="s">
        <v>2018</v>
      </c>
      <c r="L94">
        <v>18050002159</v>
      </c>
      <c r="M94" t="s">
        <v>1114</v>
      </c>
      <c r="N94">
        <v>0</v>
      </c>
      <c r="O94" t="s">
        <v>2837</v>
      </c>
    </row>
    <row r="95" spans="1:15" x14ac:dyDescent="0.25">
      <c r="A95" s="9" t="e">
        <f>VLOOKUP(B95,TC!A:C,3,0)</f>
        <v>#REF!</v>
      </c>
      <c r="B95" s="9" t="e">
        <f>#REF!</f>
        <v>#REF!</v>
      </c>
      <c r="C95" s="9" t="e">
        <f>#REF!</f>
        <v>#REF!</v>
      </c>
      <c r="D95" s="9" t="e">
        <f>ROUND(VLOOKUP(B95,#REF!,10,0),0)</f>
        <v>#REF!</v>
      </c>
      <c r="E95" s="9" t="e">
        <f>IF(ROUND(VLOOKUP(B95,#REF!,10,0),0)&gt;=(VLOOKUP(B95,'FLAT PASS SCORE'!A95:G2093,7,0)),"PASS",IF(ABS(ROUND(VLOOKUP(B95,#REF!,10,0),0)-(VLOOKUP(B95,'FLAT PASS SCORE'!A95:G2093,7,0)))&lt;=5,"RETAKE","FAIL"))</f>
        <v>#REF!</v>
      </c>
      <c r="K95" t="s">
        <v>2393</v>
      </c>
      <c r="L95">
        <v>18070008002</v>
      </c>
      <c r="M95" t="s">
        <v>687</v>
      </c>
      <c r="N95">
        <v>0</v>
      </c>
      <c r="O95" t="s">
        <v>2837</v>
      </c>
    </row>
    <row r="96" spans="1:15" x14ac:dyDescent="0.25">
      <c r="A96" s="9" t="e">
        <f>VLOOKUP(B96,TC!A:C,3,0)</f>
        <v>#REF!</v>
      </c>
      <c r="B96" s="9" t="e">
        <f>#REF!</f>
        <v>#REF!</v>
      </c>
      <c r="C96" s="9" t="e">
        <f>#REF!</f>
        <v>#REF!</v>
      </c>
      <c r="D96" s="9" t="e">
        <f>ROUND(VLOOKUP(B96,#REF!,10,0),0)</f>
        <v>#REF!</v>
      </c>
      <c r="E96" s="9" t="e">
        <f>IF(ROUND(VLOOKUP(B96,#REF!,10,0),0)&gt;=(VLOOKUP(B96,'FLAT PASS SCORE'!A96:G2094,7,0)),"PASS",IF(ABS(ROUND(VLOOKUP(B96,#REF!,10,0),0)-(VLOOKUP(B96,'FLAT PASS SCORE'!A96:G2094,7,0)))&lt;=5,"RETAKE","FAIL"))</f>
        <v>#REF!</v>
      </c>
      <c r="K96" t="s">
        <v>1715</v>
      </c>
      <c r="L96">
        <v>17090904047</v>
      </c>
      <c r="M96" t="s">
        <v>1384</v>
      </c>
      <c r="N96">
        <v>0</v>
      </c>
      <c r="O96" t="s">
        <v>2837</v>
      </c>
    </row>
    <row r="97" spans="1:15" x14ac:dyDescent="0.25">
      <c r="A97" s="9" t="e">
        <f>VLOOKUP(B97,TC!A:C,3,0)</f>
        <v>#REF!</v>
      </c>
      <c r="B97" s="9" t="e">
        <f>#REF!</f>
        <v>#REF!</v>
      </c>
      <c r="C97" s="9" t="e">
        <f>#REF!</f>
        <v>#REF!</v>
      </c>
      <c r="D97" s="9" t="e">
        <f>ROUND(VLOOKUP(B97,#REF!,10,0),0)</f>
        <v>#REF!</v>
      </c>
      <c r="E97" s="9" t="e">
        <f>IF(ROUND(VLOOKUP(B97,#REF!,10,0),0)&gt;=(VLOOKUP(B97,'FLAT PASS SCORE'!A97:G2095,7,0)),"PASS",IF(ABS(ROUND(VLOOKUP(B97,#REF!,10,0),0)-(VLOOKUP(B97,'FLAT PASS SCORE'!A97:G2095,7,0)))&lt;=5,"RETAKE","FAIL"))</f>
        <v>#REF!</v>
      </c>
      <c r="K97" t="s">
        <v>2128</v>
      </c>
      <c r="L97">
        <v>18060004031</v>
      </c>
      <c r="M97" t="s">
        <v>1213</v>
      </c>
      <c r="N97">
        <v>0</v>
      </c>
      <c r="O97" t="s">
        <v>2837</v>
      </c>
    </row>
    <row r="98" spans="1:15" x14ac:dyDescent="0.25">
      <c r="A98" s="9" t="e">
        <f>VLOOKUP(B98,TC!A:C,3,0)</f>
        <v>#REF!</v>
      </c>
      <c r="B98" s="9" t="e">
        <f>#REF!</f>
        <v>#REF!</v>
      </c>
      <c r="C98" s="9" t="e">
        <f>#REF!</f>
        <v>#REF!</v>
      </c>
      <c r="D98" s="9" t="e">
        <f>ROUND(VLOOKUP(B98,#REF!,10,0),0)</f>
        <v>#REF!</v>
      </c>
      <c r="E98" s="9" t="e">
        <f>IF(ROUND(VLOOKUP(B98,#REF!,10,0),0)&gt;=(VLOOKUP(B98,'FLAT PASS SCORE'!A98:G2096,7,0)),"PASS",IF(ABS(ROUND(VLOOKUP(B98,#REF!,10,0),0)-(VLOOKUP(B98,'FLAT PASS SCORE'!A98:G2096,7,0)))&lt;=5,"RETAKE","FAIL"))</f>
        <v>#REF!</v>
      </c>
      <c r="K98" t="s">
        <v>2296</v>
      </c>
      <c r="L98">
        <v>18070005018</v>
      </c>
      <c r="M98" t="s">
        <v>1172</v>
      </c>
      <c r="N98">
        <v>0</v>
      </c>
      <c r="O98" t="s">
        <v>2837</v>
      </c>
    </row>
    <row r="99" spans="1:15" x14ac:dyDescent="0.25">
      <c r="A99" s="9" t="e">
        <f>VLOOKUP(B99,TC!A:C,3,0)</f>
        <v>#REF!</v>
      </c>
      <c r="B99" s="9" t="e">
        <f>#REF!</f>
        <v>#REF!</v>
      </c>
      <c r="C99" s="9" t="e">
        <f>#REF!</f>
        <v>#REF!</v>
      </c>
      <c r="D99" s="9" t="e">
        <f>ROUND(VLOOKUP(B99,#REF!,10,0),0)</f>
        <v>#REF!</v>
      </c>
      <c r="E99" s="9" t="e">
        <f>IF(ROUND(VLOOKUP(B99,#REF!,10,0),0)&gt;=(VLOOKUP(B99,'FLAT PASS SCORE'!A99:G2097,7,0)),"PASS",IF(ABS(ROUND(VLOOKUP(B99,#REF!,10,0),0)-(VLOOKUP(B99,'FLAT PASS SCORE'!A99:G2097,7,0)))&lt;=5,"RETAKE","FAIL"))</f>
        <v>#REF!</v>
      </c>
      <c r="K99" t="s">
        <v>1698</v>
      </c>
      <c r="L99">
        <v>17090903035</v>
      </c>
      <c r="M99" t="s">
        <v>188</v>
      </c>
      <c r="N99">
        <v>0</v>
      </c>
      <c r="O99" t="s">
        <v>2837</v>
      </c>
    </row>
    <row r="100" spans="1:15" x14ac:dyDescent="0.25">
      <c r="A100" s="9" t="e">
        <f>VLOOKUP(B100,TC!A:C,3,0)</f>
        <v>#REF!</v>
      </c>
      <c r="B100" s="9" t="e">
        <f>#REF!</f>
        <v>#REF!</v>
      </c>
      <c r="C100" s="9" t="e">
        <f>#REF!</f>
        <v>#REF!</v>
      </c>
      <c r="D100" s="9" t="e">
        <f>ROUND(VLOOKUP(B100,#REF!,10,0),0)</f>
        <v>#REF!</v>
      </c>
      <c r="E100" s="9" t="e">
        <f>IF(ROUND(VLOOKUP(B100,#REF!,10,0),0)&gt;=(VLOOKUP(B100,'FLAT PASS SCORE'!A100:G2098,7,0)),"PASS",IF(ABS(ROUND(VLOOKUP(B100,#REF!,10,0),0)-(VLOOKUP(B100,'FLAT PASS SCORE'!A100:G2098,7,0)))&lt;=5,"RETAKE","FAIL"))</f>
        <v>#REF!</v>
      </c>
      <c r="K100" t="s">
        <v>2678</v>
      </c>
      <c r="L100">
        <v>18090903086</v>
      </c>
      <c r="M100" t="s">
        <v>435</v>
      </c>
      <c r="N100">
        <v>0</v>
      </c>
      <c r="O100" t="s">
        <v>2837</v>
      </c>
    </row>
    <row r="101" spans="1:15" x14ac:dyDescent="0.25">
      <c r="A101" s="9" t="e">
        <f>VLOOKUP(B101,TC!A:C,3,0)</f>
        <v>#REF!</v>
      </c>
      <c r="B101" s="9" t="e">
        <f>#REF!</f>
        <v>#REF!</v>
      </c>
      <c r="C101" s="9" t="e">
        <f>#REF!</f>
        <v>#REF!</v>
      </c>
      <c r="D101" s="9" t="e">
        <f>ROUND(VLOOKUP(B101,#REF!,10,0),0)</f>
        <v>#REF!</v>
      </c>
      <c r="E101" s="9" t="e">
        <f>IF(ROUND(VLOOKUP(B101,#REF!,10,0),0)&gt;=(VLOOKUP(B101,'FLAT PASS SCORE'!A101:G2099,7,0)),"PASS",IF(ABS(ROUND(VLOOKUP(B101,#REF!,10,0),0)-(VLOOKUP(B101,'FLAT PASS SCORE'!A101:G2099,7,0)))&lt;=5,"RETAKE","FAIL"))</f>
        <v>#REF!</v>
      </c>
      <c r="K101" t="s">
        <v>1744</v>
      </c>
      <c r="L101">
        <v>17222202035</v>
      </c>
      <c r="M101" t="s">
        <v>1407</v>
      </c>
      <c r="N101">
        <v>0</v>
      </c>
      <c r="O101" t="s">
        <v>2837</v>
      </c>
    </row>
    <row r="102" spans="1:15" x14ac:dyDescent="0.25">
      <c r="A102" s="9" t="e">
        <f>VLOOKUP(B102,TC!A:C,3,0)</f>
        <v>#REF!</v>
      </c>
      <c r="B102" s="9" t="e">
        <f>#REF!</f>
        <v>#REF!</v>
      </c>
      <c r="C102" s="9" t="e">
        <f>#REF!</f>
        <v>#REF!</v>
      </c>
      <c r="D102" s="9" t="e">
        <f>ROUND(VLOOKUP(B102,#REF!,10,0),0)</f>
        <v>#REF!</v>
      </c>
      <c r="E102" s="9" t="e">
        <f>IF(ROUND(VLOOKUP(B102,#REF!,10,0),0)&gt;=(VLOOKUP(B102,'FLAT PASS SCORE'!A102:G2100,7,0)),"PASS",IF(ABS(ROUND(VLOOKUP(B102,#REF!,10,0),0)-(VLOOKUP(B102,'FLAT PASS SCORE'!A102:G2100,7,0)))&lt;=5,"RETAKE","FAIL"))</f>
        <v>#REF!</v>
      </c>
      <c r="K102" t="s">
        <v>1994</v>
      </c>
      <c r="L102">
        <v>18050002135</v>
      </c>
      <c r="M102" t="s">
        <v>685</v>
      </c>
      <c r="N102">
        <v>0</v>
      </c>
      <c r="O102" t="s">
        <v>2837</v>
      </c>
    </row>
    <row r="103" spans="1:15" x14ac:dyDescent="0.25">
      <c r="A103" s="9" t="e">
        <f>VLOOKUP(B103,TC!A:C,3,0)</f>
        <v>#REF!</v>
      </c>
      <c r="B103" s="9" t="e">
        <f>#REF!</f>
        <v>#REF!</v>
      </c>
      <c r="C103" s="9" t="e">
        <f>#REF!</f>
        <v>#REF!</v>
      </c>
      <c r="D103" s="9" t="e">
        <f>ROUND(VLOOKUP(B103,#REF!,10,0),0)</f>
        <v>#REF!</v>
      </c>
      <c r="E103" s="9" t="e">
        <f>IF(ROUND(VLOOKUP(B103,#REF!,10,0),0)&gt;=(VLOOKUP(B103,'FLAT PASS SCORE'!A103:G2101,7,0)),"PASS",IF(ABS(ROUND(VLOOKUP(B103,#REF!,10,0),0)-(VLOOKUP(B103,'FLAT PASS SCORE'!A103:G2101,7,0)))&lt;=5,"RETAKE","FAIL"))</f>
        <v>#REF!</v>
      </c>
      <c r="K103" t="s">
        <v>2682</v>
      </c>
      <c r="L103">
        <v>18090904006</v>
      </c>
      <c r="M103" t="s">
        <v>636</v>
      </c>
      <c r="N103">
        <v>0</v>
      </c>
      <c r="O103" t="s">
        <v>2837</v>
      </c>
    </row>
    <row r="104" spans="1:15" x14ac:dyDescent="0.25">
      <c r="A104" s="9" t="e">
        <f>VLOOKUP(B104,TC!A:C,3,0)</f>
        <v>#REF!</v>
      </c>
      <c r="B104" s="9" t="e">
        <f>#REF!</f>
        <v>#REF!</v>
      </c>
      <c r="C104" s="9" t="e">
        <f>#REF!</f>
        <v>#REF!</v>
      </c>
      <c r="D104" s="9" t="e">
        <f>ROUND(VLOOKUP(B104,#REF!,10,0),0)</f>
        <v>#REF!</v>
      </c>
      <c r="E104" s="9" t="e">
        <f>IF(ROUND(VLOOKUP(B104,#REF!,10,0),0)&gt;=(VLOOKUP(B104,'FLAT PASS SCORE'!A104:G2102,7,0)),"PASS",IF(ABS(ROUND(VLOOKUP(B104,#REF!,10,0),0)-(VLOOKUP(B104,'FLAT PASS SCORE'!A104:G2102,7,0)))&lt;=5,"RETAKE","FAIL"))</f>
        <v>#REF!</v>
      </c>
      <c r="K104" t="s">
        <v>2309</v>
      </c>
      <c r="L104">
        <v>18070005031</v>
      </c>
      <c r="M104" t="s">
        <v>977</v>
      </c>
      <c r="N104">
        <v>0</v>
      </c>
      <c r="O104" t="s">
        <v>2837</v>
      </c>
    </row>
    <row r="105" spans="1:15" x14ac:dyDescent="0.25">
      <c r="A105" s="9" t="e">
        <f>VLOOKUP(B105,TC!A:C,3,0)</f>
        <v>#REF!</v>
      </c>
      <c r="B105" s="9" t="e">
        <f>#REF!</f>
        <v>#REF!</v>
      </c>
      <c r="C105" s="9" t="e">
        <f>#REF!</f>
        <v>#REF!</v>
      </c>
      <c r="D105" s="9" t="e">
        <f>ROUND(VLOOKUP(B105,#REF!,10,0),0)</f>
        <v>#REF!</v>
      </c>
      <c r="E105" s="9" t="e">
        <f>IF(ROUND(VLOOKUP(B105,#REF!,10,0),0)&gt;=(VLOOKUP(B105,'FLAT PASS SCORE'!A105:G2103,7,0)),"PASS",IF(ABS(ROUND(VLOOKUP(B105,#REF!,10,0),0)-(VLOOKUP(B105,'FLAT PASS SCORE'!A105:G2103,7,0)))&lt;=5,"RETAKE","FAIL"))</f>
        <v>#REF!</v>
      </c>
      <c r="K105" t="s">
        <v>2443</v>
      </c>
      <c r="L105">
        <v>18080003046</v>
      </c>
      <c r="M105" t="s">
        <v>483</v>
      </c>
      <c r="N105">
        <v>0</v>
      </c>
      <c r="O105" t="s">
        <v>2837</v>
      </c>
    </row>
    <row r="106" spans="1:15" x14ac:dyDescent="0.25">
      <c r="A106" s="9" t="e">
        <f>VLOOKUP(B106,TC!A:C,3,0)</f>
        <v>#REF!</v>
      </c>
      <c r="B106" s="9" t="e">
        <f>#REF!</f>
        <v>#REF!</v>
      </c>
      <c r="C106" s="9" t="e">
        <f>#REF!</f>
        <v>#REF!</v>
      </c>
      <c r="D106" s="9" t="e">
        <f>ROUND(VLOOKUP(B106,#REF!,10,0),0)</f>
        <v>#REF!</v>
      </c>
      <c r="E106" s="9" t="e">
        <f>IF(ROUND(VLOOKUP(B106,#REF!,10,0),0)&gt;=(VLOOKUP(B106,'FLAT PASS SCORE'!A106:G2104,7,0)),"PASS",IF(ABS(ROUND(VLOOKUP(B106,#REF!,10,0),0)-(VLOOKUP(B106,'FLAT PASS SCORE'!A106:G2104,7,0)))&lt;=5,"RETAKE","FAIL"))</f>
        <v>#REF!</v>
      </c>
      <c r="K106" t="s">
        <v>2355</v>
      </c>
      <c r="L106">
        <v>18070006031</v>
      </c>
      <c r="M106" t="s">
        <v>799</v>
      </c>
      <c r="N106">
        <v>0</v>
      </c>
      <c r="O106" t="s">
        <v>2837</v>
      </c>
    </row>
    <row r="107" spans="1:15" x14ac:dyDescent="0.25">
      <c r="A107" s="9" t="e">
        <f>VLOOKUP(B107,TC!A:C,3,0)</f>
        <v>#REF!</v>
      </c>
      <c r="B107" s="9" t="e">
        <f>#REF!</f>
        <v>#REF!</v>
      </c>
      <c r="C107" s="9" t="e">
        <f>#REF!</f>
        <v>#REF!</v>
      </c>
      <c r="D107" s="9" t="e">
        <f>ROUND(VLOOKUP(B107,#REF!,10,0),0)</f>
        <v>#REF!</v>
      </c>
      <c r="E107" s="9" t="e">
        <f>IF(ROUND(VLOOKUP(B107,#REF!,10,0),0)&gt;=(VLOOKUP(B107,'FLAT PASS SCORE'!A107:G2105,7,0)),"PASS",IF(ABS(ROUND(VLOOKUP(B107,#REF!,10,0),0)-(VLOOKUP(B107,'FLAT PASS SCORE'!A107:G2105,7,0)))&lt;=5,"RETAKE","FAIL"))</f>
        <v>#REF!</v>
      </c>
      <c r="K107" t="s">
        <v>2350</v>
      </c>
      <c r="L107">
        <v>18070006026</v>
      </c>
      <c r="M107" t="s">
        <v>340</v>
      </c>
      <c r="N107">
        <v>0</v>
      </c>
      <c r="O107" t="s">
        <v>2837</v>
      </c>
    </row>
    <row r="108" spans="1:15" x14ac:dyDescent="0.25">
      <c r="A108" s="9" t="e">
        <f>VLOOKUP(B108,TC!A:C,3,0)</f>
        <v>#REF!</v>
      </c>
      <c r="B108" s="9" t="e">
        <f>#REF!</f>
        <v>#REF!</v>
      </c>
      <c r="C108" s="9" t="e">
        <f>#REF!</f>
        <v>#REF!</v>
      </c>
      <c r="D108" s="9" t="e">
        <f>ROUND(VLOOKUP(B108,#REF!,10,0),0)</f>
        <v>#REF!</v>
      </c>
      <c r="E108" s="9" t="e">
        <f>IF(ROUND(VLOOKUP(B108,#REF!,10,0),0)&gt;=(VLOOKUP(B108,'FLAT PASS SCORE'!A108:G2106,7,0)),"PASS",IF(ABS(ROUND(VLOOKUP(B108,#REF!,10,0),0)-(VLOOKUP(B108,'FLAT PASS SCORE'!A108:G2106,7,0)))&lt;=5,"RETAKE","FAIL"))</f>
        <v>#REF!</v>
      </c>
      <c r="K108" t="s">
        <v>1688</v>
      </c>
      <c r="L108">
        <v>17080004100</v>
      </c>
      <c r="M108" t="s">
        <v>1445</v>
      </c>
      <c r="N108">
        <v>0</v>
      </c>
      <c r="O108" t="s">
        <v>2837</v>
      </c>
    </row>
    <row r="109" spans="1:15" x14ac:dyDescent="0.25">
      <c r="A109" s="9" t="e">
        <f>VLOOKUP(B109,TC!A:C,3,0)</f>
        <v>#REF!</v>
      </c>
      <c r="B109" s="9" t="e">
        <f>#REF!</f>
        <v>#REF!</v>
      </c>
      <c r="C109" s="9" t="e">
        <f>#REF!</f>
        <v>#REF!</v>
      </c>
      <c r="D109" s="9" t="e">
        <f>ROUND(VLOOKUP(B109,#REF!,10,0),0)</f>
        <v>#REF!</v>
      </c>
      <c r="E109" s="9" t="e">
        <f>IF(ROUND(VLOOKUP(B109,#REF!,10,0),0)&gt;=(VLOOKUP(B109,'FLAT PASS SCORE'!A109:G2107,7,0)),"PASS",IF(ABS(ROUND(VLOOKUP(B109,#REF!,10,0),0)-(VLOOKUP(B109,'FLAT PASS SCORE'!A109:G2107,7,0)))&lt;=5,"RETAKE","FAIL"))</f>
        <v>#REF!</v>
      </c>
      <c r="K109" t="s">
        <v>2589</v>
      </c>
      <c r="L109">
        <v>18090902020</v>
      </c>
      <c r="M109" t="s">
        <v>927</v>
      </c>
      <c r="N109">
        <v>0</v>
      </c>
      <c r="O109" t="s">
        <v>2837</v>
      </c>
    </row>
    <row r="110" spans="1:15" x14ac:dyDescent="0.25">
      <c r="A110" s="9" t="e">
        <f>VLOOKUP(B110,TC!A:C,3,0)</f>
        <v>#REF!</v>
      </c>
      <c r="B110" s="9" t="e">
        <f>#REF!</f>
        <v>#REF!</v>
      </c>
      <c r="C110" s="9" t="e">
        <f>#REF!</f>
        <v>#REF!</v>
      </c>
      <c r="D110" s="9" t="e">
        <f>ROUND(VLOOKUP(B110,#REF!,10,0),0)</f>
        <v>#REF!</v>
      </c>
      <c r="E110" s="9" t="e">
        <f>IF(ROUND(VLOOKUP(B110,#REF!,10,0),0)&gt;=(VLOOKUP(B110,'FLAT PASS SCORE'!A110:G2108,7,0)),"PASS",IF(ABS(ROUND(VLOOKUP(B110,#REF!,10,0),0)-(VLOOKUP(B110,'FLAT PASS SCORE'!A110:G2108,7,0)))&lt;=5,"RETAKE","FAIL"))</f>
        <v>#REF!</v>
      </c>
      <c r="K110" t="s">
        <v>2493</v>
      </c>
      <c r="L110">
        <v>18080004042</v>
      </c>
      <c r="M110" t="s">
        <v>1225</v>
      </c>
      <c r="N110">
        <v>0</v>
      </c>
      <c r="O110" t="s">
        <v>2837</v>
      </c>
    </row>
    <row r="111" spans="1:15" x14ac:dyDescent="0.25">
      <c r="A111" s="9" t="e">
        <f>VLOOKUP(B111,TC!A:C,3,0)</f>
        <v>#REF!</v>
      </c>
      <c r="B111" s="9" t="e">
        <f>#REF!</f>
        <v>#REF!</v>
      </c>
      <c r="C111" s="9" t="e">
        <f>#REF!</f>
        <v>#REF!</v>
      </c>
      <c r="D111" s="9" t="e">
        <f>ROUND(VLOOKUP(B111,#REF!,10,0),0)</f>
        <v>#REF!</v>
      </c>
      <c r="E111" s="9" t="e">
        <f>IF(ROUND(VLOOKUP(B111,#REF!,10,0),0)&gt;=(VLOOKUP(B111,'FLAT PASS SCORE'!A111:G2109,7,0)),"PASS",IF(ABS(ROUND(VLOOKUP(B111,#REF!,10,0),0)-(VLOOKUP(B111,'FLAT PASS SCORE'!A111:G2109,7,0)))&lt;=5,"RETAKE","FAIL"))</f>
        <v>#REF!</v>
      </c>
      <c r="K111" t="s">
        <v>2198</v>
      </c>
      <c r="L111">
        <v>18070002013</v>
      </c>
      <c r="M111" t="s">
        <v>437</v>
      </c>
      <c r="N111">
        <v>0</v>
      </c>
      <c r="O111" t="s">
        <v>2837</v>
      </c>
    </row>
    <row r="112" spans="1:15" x14ac:dyDescent="0.25">
      <c r="A112" s="9" t="e">
        <f>VLOOKUP(B112,TC!A:C,3,0)</f>
        <v>#REF!</v>
      </c>
      <c r="B112" s="9" t="e">
        <f>#REF!</f>
        <v>#REF!</v>
      </c>
      <c r="C112" s="9" t="e">
        <f>#REF!</f>
        <v>#REF!</v>
      </c>
      <c r="D112" s="9" t="e">
        <f>ROUND(VLOOKUP(B112,#REF!,10,0),0)</f>
        <v>#REF!</v>
      </c>
      <c r="E112" s="9" t="e">
        <f>IF(ROUND(VLOOKUP(B112,#REF!,10,0),0)&gt;=(VLOOKUP(B112,'FLAT PASS SCORE'!A112:G2110,7,0)),"PASS",IF(ABS(ROUND(VLOOKUP(B112,#REF!,10,0),0)-(VLOOKUP(B112,'FLAT PASS SCORE'!A112:G2110,7,0)))&lt;=5,"RETAKE","FAIL"))</f>
        <v>#REF!</v>
      </c>
      <c r="K112" t="s">
        <v>2374</v>
      </c>
      <c r="L112">
        <v>18070006051</v>
      </c>
      <c r="M112" t="s">
        <v>713</v>
      </c>
      <c r="N112">
        <v>0</v>
      </c>
      <c r="O112" t="s">
        <v>2837</v>
      </c>
    </row>
    <row r="113" spans="1:15" x14ac:dyDescent="0.25">
      <c r="A113" s="9" t="e">
        <f>VLOOKUP(B113,TC!A:C,3,0)</f>
        <v>#REF!</v>
      </c>
      <c r="B113" s="9" t="e">
        <f>#REF!</f>
        <v>#REF!</v>
      </c>
      <c r="C113" s="9" t="e">
        <f>#REF!</f>
        <v>#REF!</v>
      </c>
      <c r="D113" s="9" t="e">
        <f>ROUND(VLOOKUP(B113,#REF!,10,0),0)</f>
        <v>#REF!</v>
      </c>
      <c r="E113" s="9" t="e">
        <f>IF(ROUND(VLOOKUP(B113,#REF!,10,0),0)&gt;=(VLOOKUP(B113,'FLAT PASS SCORE'!A113:G2111,7,0)),"PASS",IF(ABS(ROUND(VLOOKUP(B113,#REF!,10,0),0)-(VLOOKUP(B113,'FLAT PASS SCORE'!A113:G2111,7,0)))&lt;=5,"RETAKE","FAIL"))</f>
        <v>#REF!</v>
      </c>
      <c r="K113" t="s">
        <v>2745</v>
      </c>
      <c r="L113">
        <v>18222201002</v>
      </c>
      <c r="M113" t="s">
        <v>1082</v>
      </c>
      <c r="N113">
        <v>0</v>
      </c>
      <c r="O113" t="s">
        <v>2837</v>
      </c>
    </row>
    <row r="114" spans="1:15" x14ac:dyDescent="0.25">
      <c r="A114" s="9" t="e">
        <f>VLOOKUP(B114,TC!A:C,3,0)</f>
        <v>#REF!</v>
      </c>
      <c r="B114" s="9" t="e">
        <f>#REF!</f>
        <v>#REF!</v>
      </c>
      <c r="C114" s="9" t="e">
        <f>#REF!</f>
        <v>#REF!</v>
      </c>
      <c r="D114" s="9" t="e">
        <f>ROUND(VLOOKUP(B114,#REF!,10,0),0)</f>
        <v>#REF!</v>
      </c>
      <c r="E114" s="9" t="e">
        <f>IF(ROUND(VLOOKUP(B114,#REF!,10,0),0)&gt;=(VLOOKUP(B114,'FLAT PASS SCORE'!A114:G2112,7,0)),"PASS",IF(ABS(ROUND(VLOOKUP(B114,#REF!,10,0),0)-(VLOOKUP(B114,'FLAT PASS SCORE'!A114:G2112,7,0)))&lt;=5,"RETAKE","FAIL"))</f>
        <v>#REF!</v>
      </c>
      <c r="K114" t="s">
        <v>1520</v>
      </c>
      <c r="L114">
        <v>16040002040</v>
      </c>
      <c r="M114" t="s">
        <v>248</v>
      </c>
      <c r="N114">
        <v>0</v>
      </c>
      <c r="O114" t="s">
        <v>2837</v>
      </c>
    </row>
    <row r="115" spans="1:15" x14ac:dyDescent="0.25">
      <c r="A115" s="9" t="e">
        <f>VLOOKUP(B115,TC!A:C,3,0)</f>
        <v>#REF!</v>
      </c>
      <c r="B115" s="9" t="e">
        <f>#REF!</f>
        <v>#REF!</v>
      </c>
      <c r="C115" s="9" t="e">
        <f>#REF!</f>
        <v>#REF!</v>
      </c>
      <c r="D115" s="9" t="e">
        <f>ROUND(VLOOKUP(B115,#REF!,10,0),0)</f>
        <v>#REF!</v>
      </c>
      <c r="E115" s="9" t="e">
        <f>IF(ROUND(VLOOKUP(B115,#REF!,10,0),0)&gt;=(VLOOKUP(B115,'FLAT PASS SCORE'!A115:G2113,7,0)),"PASS",IF(ABS(ROUND(VLOOKUP(B115,#REF!,10,0),0)-(VLOOKUP(B115,'FLAT PASS SCORE'!A115:G2113,7,0)))&lt;=5,"RETAKE","FAIL"))</f>
        <v>#REF!</v>
      </c>
      <c r="K115" t="s">
        <v>2465</v>
      </c>
      <c r="L115">
        <v>18080004010</v>
      </c>
      <c r="M115" t="s">
        <v>784</v>
      </c>
      <c r="N115">
        <v>0</v>
      </c>
      <c r="O115" t="s">
        <v>2837</v>
      </c>
    </row>
    <row r="116" spans="1:15" x14ac:dyDescent="0.25">
      <c r="A116" s="9" t="e">
        <f>VLOOKUP(B116,TC!A:C,3,0)</f>
        <v>#REF!</v>
      </c>
      <c r="B116" s="9" t="e">
        <f>#REF!</f>
        <v>#REF!</v>
      </c>
      <c r="C116" s="9" t="e">
        <f>#REF!</f>
        <v>#REF!</v>
      </c>
      <c r="D116" s="9" t="e">
        <f>ROUND(VLOOKUP(B116,#REF!,10,0),0)</f>
        <v>#REF!</v>
      </c>
      <c r="E116" s="9" t="e">
        <f>IF(ROUND(VLOOKUP(B116,#REF!,10,0),0)&gt;=(VLOOKUP(B116,'FLAT PASS SCORE'!A116:G2114,7,0)),"PASS",IF(ABS(ROUND(VLOOKUP(B116,#REF!,10,0),0)-(VLOOKUP(B116,'FLAT PASS SCORE'!A116:G2114,7,0)))&lt;=5,"RETAKE","FAIL"))</f>
        <v>#REF!</v>
      </c>
      <c r="K116" t="s">
        <v>2689</v>
      </c>
      <c r="L116">
        <v>18090904014</v>
      </c>
      <c r="M116" t="s">
        <v>409</v>
      </c>
      <c r="N116">
        <v>0</v>
      </c>
      <c r="O116" t="s">
        <v>2837</v>
      </c>
    </row>
    <row r="117" spans="1:15" x14ac:dyDescent="0.25">
      <c r="A117" s="9" t="e">
        <f>VLOOKUP(B117,TC!A:C,3,0)</f>
        <v>#REF!</v>
      </c>
      <c r="B117" s="9" t="e">
        <f>#REF!</f>
        <v>#REF!</v>
      </c>
      <c r="C117" s="9" t="e">
        <f>#REF!</f>
        <v>#REF!</v>
      </c>
      <c r="D117" s="9" t="e">
        <f>ROUND(VLOOKUP(B117,#REF!,10,0),0)</f>
        <v>#REF!</v>
      </c>
      <c r="E117" s="9" t="e">
        <f>IF(ROUND(VLOOKUP(B117,#REF!,10,0),0)&gt;=(VLOOKUP(B117,'FLAT PASS SCORE'!A117:G2115,7,0)),"PASS",IF(ABS(ROUND(VLOOKUP(B117,#REF!,10,0),0)-(VLOOKUP(B117,'FLAT PASS SCORE'!A117:G2115,7,0)))&lt;=5,"RETAKE","FAIL"))</f>
        <v>#REF!</v>
      </c>
      <c r="K117" t="s">
        <v>2546</v>
      </c>
      <c r="L117">
        <v>18090901006</v>
      </c>
      <c r="M117" t="s">
        <v>1192</v>
      </c>
      <c r="N117">
        <v>0</v>
      </c>
      <c r="O117" t="s">
        <v>2837</v>
      </c>
    </row>
    <row r="118" spans="1:15" x14ac:dyDescent="0.25">
      <c r="A118" s="9" t="e">
        <f>VLOOKUP(B118,TC!A:C,3,0)</f>
        <v>#REF!</v>
      </c>
      <c r="B118" s="9" t="e">
        <f>#REF!</f>
        <v>#REF!</v>
      </c>
      <c r="C118" s="9" t="e">
        <f>#REF!</f>
        <v>#REF!</v>
      </c>
      <c r="D118" s="9" t="e">
        <f>ROUND(VLOOKUP(B118,#REF!,10,0),0)</f>
        <v>#REF!</v>
      </c>
      <c r="E118" s="9" t="e">
        <f>IF(ROUND(VLOOKUP(B118,#REF!,10,0),0)&gt;=(VLOOKUP(B118,'FLAT PASS SCORE'!A118:G2116,7,0)),"PASS",IF(ABS(ROUND(VLOOKUP(B118,#REF!,10,0),0)-(VLOOKUP(B118,'FLAT PASS SCORE'!A118:G2116,7,0)))&lt;=5,"RETAKE","FAIL"))</f>
        <v>#REF!</v>
      </c>
      <c r="K118" t="s">
        <v>2339</v>
      </c>
      <c r="L118">
        <v>18070006015</v>
      </c>
      <c r="M118" t="s">
        <v>885</v>
      </c>
      <c r="N118">
        <v>0</v>
      </c>
      <c r="O118" t="s">
        <v>2837</v>
      </c>
    </row>
    <row r="119" spans="1:15" x14ac:dyDescent="0.25">
      <c r="A119" s="9" t="e">
        <f>VLOOKUP(B119,TC!A:C,3,0)</f>
        <v>#REF!</v>
      </c>
      <c r="B119" s="9" t="e">
        <f>#REF!</f>
        <v>#REF!</v>
      </c>
      <c r="C119" s="9" t="e">
        <f>#REF!</f>
        <v>#REF!</v>
      </c>
      <c r="D119" s="9" t="e">
        <f>ROUND(VLOOKUP(B119,#REF!,10,0),0)</f>
        <v>#REF!</v>
      </c>
      <c r="E119" s="9" t="e">
        <f>IF(ROUND(VLOOKUP(B119,#REF!,10,0),0)&gt;=(VLOOKUP(B119,'FLAT PASS SCORE'!A119:G2117,7,0)),"PASS",IF(ABS(ROUND(VLOOKUP(B119,#REF!,10,0),0)-(VLOOKUP(B119,'FLAT PASS SCORE'!A119:G2117,7,0)))&lt;=5,"RETAKE","FAIL"))</f>
        <v>#REF!</v>
      </c>
      <c r="K119" t="s">
        <v>2046</v>
      </c>
      <c r="L119">
        <v>18050002188</v>
      </c>
      <c r="M119" t="s">
        <v>1103</v>
      </c>
      <c r="N119">
        <v>0</v>
      </c>
      <c r="O119" t="s">
        <v>2837</v>
      </c>
    </row>
    <row r="120" spans="1:15" x14ac:dyDescent="0.25">
      <c r="A120" s="9" t="e">
        <f>VLOOKUP(B120,TC!A:C,3,0)</f>
        <v>#REF!</v>
      </c>
      <c r="B120" s="9" t="e">
        <f>#REF!</f>
        <v>#REF!</v>
      </c>
      <c r="C120" s="9" t="e">
        <f>#REF!</f>
        <v>#REF!</v>
      </c>
      <c r="D120" s="9" t="e">
        <f>ROUND(VLOOKUP(B120,#REF!,10,0),0)</f>
        <v>#REF!</v>
      </c>
      <c r="E120" s="9" t="e">
        <f>IF(ROUND(VLOOKUP(B120,#REF!,10,0),0)&gt;=(VLOOKUP(B120,'FLAT PASS SCORE'!A120:G2118,7,0)),"PASS",IF(ABS(ROUND(VLOOKUP(B120,#REF!,10,0),0)-(VLOOKUP(B120,'FLAT PASS SCORE'!A120:G2118,7,0)))&lt;=5,"RETAKE","FAIL"))</f>
        <v>#REF!</v>
      </c>
      <c r="K120" t="s">
        <v>2430</v>
      </c>
      <c r="L120">
        <v>18080003032</v>
      </c>
      <c r="M120" t="s">
        <v>932</v>
      </c>
      <c r="N120">
        <v>0</v>
      </c>
      <c r="O120" t="s">
        <v>2837</v>
      </c>
    </row>
    <row r="121" spans="1:15" x14ac:dyDescent="0.25">
      <c r="A121" s="9" t="e">
        <f>VLOOKUP(B121,TC!A:C,3,0)</f>
        <v>#REF!</v>
      </c>
      <c r="B121" s="9" t="e">
        <f>#REF!</f>
        <v>#REF!</v>
      </c>
      <c r="C121" s="9" t="e">
        <f>#REF!</f>
        <v>#REF!</v>
      </c>
      <c r="D121" s="9" t="e">
        <f>ROUND(VLOOKUP(B121,#REF!,10,0),0)</f>
        <v>#REF!</v>
      </c>
      <c r="E121" s="9" t="e">
        <f>IF(ROUND(VLOOKUP(B121,#REF!,10,0),0)&gt;=(VLOOKUP(B121,'FLAT PASS SCORE'!A121:G2119,7,0)),"PASS",IF(ABS(ROUND(VLOOKUP(B121,#REF!,10,0),0)-(VLOOKUP(B121,'FLAT PASS SCORE'!A121:G2119,7,0)))&lt;=5,"RETAKE","FAIL"))</f>
        <v>#REF!</v>
      </c>
      <c r="K121" t="s">
        <v>1873</v>
      </c>
      <c r="L121">
        <v>18040004008</v>
      </c>
      <c r="M121" t="s">
        <v>861</v>
      </c>
      <c r="N121">
        <v>0</v>
      </c>
      <c r="O121" t="s">
        <v>2837</v>
      </c>
    </row>
    <row r="122" spans="1:15" x14ac:dyDescent="0.25">
      <c r="A122" s="9" t="e">
        <f>VLOOKUP(B122,TC!A:C,3,0)</f>
        <v>#REF!</v>
      </c>
      <c r="B122" s="9" t="e">
        <f>#REF!</f>
        <v>#REF!</v>
      </c>
      <c r="C122" s="9" t="e">
        <f>#REF!</f>
        <v>#REF!</v>
      </c>
      <c r="D122" s="9" t="e">
        <f>ROUND(VLOOKUP(B122,#REF!,10,0),0)</f>
        <v>#REF!</v>
      </c>
      <c r="E122" s="9" t="e">
        <f>IF(ROUND(VLOOKUP(B122,#REF!,10,0),0)&gt;=(VLOOKUP(B122,'FLAT PASS SCORE'!A122:G2120,7,0)),"PASS",IF(ABS(ROUND(VLOOKUP(B122,#REF!,10,0),0)-(VLOOKUP(B122,'FLAT PASS SCORE'!A122:G2120,7,0)))&lt;=5,"RETAKE","FAIL"))</f>
        <v>#REF!</v>
      </c>
      <c r="K122" t="s">
        <v>2720</v>
      </c>
      <c r="L122">
        <v>18110002010</v>
      </c>
      <c r="M122" t="s">
        <v>321</v>
      </c>
      <c r="N122">
        <v>0</v>
      </c>
      <c r="O122" t="s">
        <v>2837</v>
      </c>
    </row>
    <row r="123" spans="1:15" x14ac:dyDescent="0.25">
      <c r="A123" s="9" t="e">
        <f>VLOOKUP(B123,TC!A:C,3,0)</f>
        <v>#REF!</v>
      </c>
      <c r="B123" s="9" t="e">
        <f>#REF!</f>
        <v>#REF!</v>
      </c>
      <c r="C123" s="9" t="e">
        <f>#REF!</f>
        <v>#REF!</v>
      </c>
      <c r="D123" s="9" t="e">
        <f>ROUND(VLOOKUP(B123,#REF!,10,0),0)</f>
        <v>#REF!</v>
      </c>
      <c r="E123" s="9" t="e">
        <f>IF(ROUND(VLOOKUP(B123,#REF!,10,0),0)&gt;=(VLOOKUP(B123,'FLAT PASS SCORE'!A123:G2121,7,0)),"PASS",IF(ABS(ROUND(VLOOKUP(B123,#REF!,10,0),0)-(VLOOKUP(B123,'FLAT PASS SCORE'!A123:G2121,7,0)))&lt;=5,"RETAKE","FAIL"))</f>
        <v>#REF!</v>
      </c>
      <c r="K123" t="s">
        <v>2212</v>
      </c>
      <c r="L123">
        <v>18070002027</v>
      </c>
      <c r="M123" t="s">
        <v>1302</v>
      </c>
      <c r="N123">
        <v>0</v>
      </c>
      <c r="O123" t="s">
        <v>2837</v>
      </c>
    </row>
    <row r="124" spans="1:15" x14ac:dyDescent="0.25">
      <c r="A124" s="9" t="e">
        <f>VLOOKUP(B124,TC!A:C,3,0)</f>
        <v>#REF!</v>
      </c>
      <c r="B124" s="9" t="e">
        <f>#REF!</f>
        <v>#REF!</v>
      </c>
      <c r="C124" s="9" t="e">
        <f>#REF!</f>
        <v>#REF!</v>
      </c>
      <c r="D124" s="9" t="e">
        <f>ROUND(VLOOKUP(B124,#REF!,10,0),0)</f>
        <v>#REF!</v>
      </c>
      <c r="E124" s="9" t="e">
        <f>IF(ROUND(VLOOKUP(B124,#REF!,10,0),0)&gt;=(VLOOKUP(B124,'FLAT PASS SCORE'!A124:G2122,7,0)),"PASS",IF(ABS(ROUND(VLOOKUP(B124,#REF!,10,0),0)-(VLOOKUP(B124,'FLAT PASS SCORE'!A124:G2122,7,0)))&lt;=5,"RETAKE","FAIL"))</f>
        <v>#REF!</v>
      </c>
      <c r="K124" t="s">
        <v>1935</v>
      </c>
      <c r="L124">
        <v>18050002075</v>
      </c>
      <c r="M124" t="s">
        <v>311</v>
      </c>
      <c r="N124">
        <v>0</v>
      </c>
      <c r="O124" t="s">
        <v>2837</v>
      </c>
    </row>
    <row r="125" spans="1:15" x14ac:dyDescent="0.25">
      <c r="A125" s="9" t="e">
        <f>VLOOKUP(B125,TC!A:C,3,0)</f>
        <v>#REF!</v>
      </c>
      <c r="B125" s="9" t="e">
        <f>#REF!</f>
        <v>#REF!</v>
      </c>
      <c r="C125" s="9" t="e">
        <f>#REF!</f>
        <v>#REF!</v>
      </c>
      <c r="D125" s="9" t="e">
        <f>ROUND(VLOOKUP(B125,#REF!,10,0),0)</f>
        <v>#REF!</v>
      </c>
      <c r="E125" s="9" t="e">
        <f>IF(ROUND(VLOOKUP(B125,#REF!,10,0),0)&gt;=(VLOOKUP(B125,'FLAT PASS SCORE'!A125:G2123,7,0)),"PASS",IF(ABS(ROUND(VLOOKUP(B125,#REF!,10,0),0)-(VLOOKUP(B125,'FLAT PASS SCORE'!A125:G2123,7,0)))&lt;=5,"RETAKE","FAIL"))</f>
        <v>#REF!</v>
      </c>
      <c r="K125" t="s">
        <v>2562</v>
      </c>
      <c r="L125">
        <v>18090901024</v>
      </c>
      <c r="M125" t="s">
        <v>310</v>
      </c>
      <c r="N125">
        <v>0</v>
      </c>
      <c r="O125" t="s">
        <v>2837</v>
      </c>
    </row>
    <row r="126" spans="1:15" x14ac:dyDescent="0.25">
      <c r="A126" s="9" t="e">
        <f>VLOOKUP(B126,TC!A:C,3,0)</f>
        <v>#REF!</v>
      </c>
      <c r="B126" s="9" t="e">
        <f>#REF!</f>
        <v>#REF!</v>
      </c>
      <c r="C126" s="9" t="e">
        <f>#REF!</f>
        <v>#REF!</v>
      </c>
      <c r="D126" s="9" t="e">
        <f>ROUND(VLOOKUP(B126,#REF!,10,0),0)</f>
        <v>#REF!</v>
      </c>
      <c r="E126" s="9" t="e">
        <f>IF(ROUND(VLOOKUP(B126,#REF!,10,0),0)&gt;=(VLOOKUP(B126,'FLAT PASS SCORE'!A126:G2124,7,0)),"PASS",IF(ABS(ROUND(VLOOKUP(B126,#REF!,10,0),0)-(VLOOKUP(B126,'FLAT PASS SCORE'!A126:G2124,7,0)))&lt;=5,"RETAKE","FAIL"))</f>
        <v>#REF!</v>
      </c>
      <c r="K126" t="s">
        <v>1934</v>
      </c>
      <c r="L126">
        <v>18050002074</v>
      </c>
      <c r="M126" t="s">
        <v>1016</v>
      </c>
      <c r="N126">
        <v>0</v>
      </c>
      <c r="O126" t="s">
        <v>2837</v>
      </c>
    </row>
    <row r="127" spans="1:15" x14ac:dyDescent="0.25">
      <c r="A127" s="9" t="e">
        <f>VLOOKUP(B127,TC!A:C,3,0)</f>
        <v>#REF!</v>
      </c>
      <c r="B127" s="9" t="e">
        <f>#REF!</f>
        <v>#REF!</v>
      </c>
      <c r="C127" s="9" t="e">
        <f>#REF!</f>
        <v>#REF!</v>
      </c>
      <c r="D127" s="9" t="e">
        <f>ROUND(VLOOKUP(B127,#REF!,10,0),0)</f>
        <v>#REF!</v>
      </c>
      <c r="E127" s="9" t="e">
        <f>IF(ROUND(VLOOKUP(B127,#REF!,10,0),0)&gt;=(VLOOKUP(B127,'FLAT PASS SCORE'!A127:G2125,7,0)),"PASS",IF(ABS(ROUND(VLOOKUP(B127,#REF!,10,0),0)-(VLOOKUP(B127,'FLAT PASS SCORE'!A127:G2125,7,0)))&lt;=5,"RETAKE","FAIL"))</f>
        <v>#REF!</v>
      </c>
      <c r="K127" t="s">
        <v>2656</v>
      </c>
      <c r="L127">
        <v>18090903063</v>
      </c>
      <c r="M127" t="s">
        <v>944</v>
      </c>
      <c r="N127">
        <v>0</v>
      </c>
      <c r="O127" t="s">
        <v>2837</v>
      </c>
    </row>
    <row r="128" spans="1:15" x14ac:dyDescent="0.25">
      <c r="A128" s="9" t="e">
        <f>VLOOKUP(B128,TC!A:C,3,0)</f>
        <v>#REF!</v>
      </c>
      <c r="B128" s="9" t="e">
        <f>#REF!</f>
        <v>#REF!</v>
      </c>
      <c r="C128" s="9" t="e">
        <f>#REF!</f>
        <v>#REF!</v>
      </c>
      <c r="D128" s="9" t="e">
        <f>ROUND(VLOOKUP(B128,#REF!,10,0),0)</f>
        <v>#REF!</v>
      </c>
      <c r="E128" s="9" t="e">
        <f>IF(ROUND(VLOOKUP(B128,#REF!,10,0),0)&gt;=(VLOOKUP(B128,'FLAT PASS SCORE'!A128:G2126,7,0)),"PASS",IF(ABS(ROUND(VLOOKUP(B128,#REF!,10,0),0)-(VLOOKUP(B128,'FLAT PASS SCORE'!A128:G2126,7,0)))&lt;=5,"RETAKE","FAIL"))</f>
        <v>#REF!</v>
      </c>
      <c r="K128" t="s">
        <v>2492</v>
      </c>
      <c r="L128">
        <v>18080004041</v>
      </c>
      <c r="M128" t="s">
        <v>980</v>
      </c>
      <c r="N128">
        <v>0</v>
      </c>
      <c r="O128" t="s">
        <v>2837</v>
      </c>
    </row>
    <row r="129" spans="1:15" x14ac:dyDescent="0.25">
      <c r="A129" s="9" t="e">
        <f>VLOOKUP(B129,TC!A:C,3,0)</f>
        <v>#REF!</v>
      </c>
      <c r="B129" s="9" t="e">
        <f>#REF!</f>
        <v>#REF!</v>
      </c>
      <c r="C129" s="9" t="e">
        <f>#REF!</f>
        <v>#REF!</v>
      </c>
      <c r="D129" s="9" t="e">
        <f>ROUND(VLOOKUP(B129,#REF!,10,0),0)</f>
        <v>#REF!</v>
      </c>
      <c r="E129" s="9" t="e">
        <f>IF(ROUND(VLOOKUP(B129,#REF!,10,0),0)&gt;=(VLOOKUP(B129,'FLAT PASS SCORE'!A129:G2127,7,0)),"PASS",IF(ABS(ROUND(VLOOKUP(B129,#REF!,10,0),0)-(VLOOKUP(B129,'FLAT PASS SCORE'!A129:G2127,7,0)))&lt;=5,"RETAKE","FAIL"))</f>
        <v>#REF!</v>
      </c>
      <c r="K129" t="s">
        <v>2567</v>
      </c>
      <c r="L129">
        <v>18090901029</v>
      </c>
      <c r="M129" t="s">
        <v>762</v>
      </c>
      <c r="N129">
        <v>0</v>
      </c>
      <c r="O129" t="s">
        <v>2837</v>
      </c>
    </row>
    <row r="130" spans="1:15" x14ac:dyDescent="0.25">
      <c r="A130" s="9" t="e">
        <f>VLOOKUP(B130,TC!A:C,3,0)</f>
        <v>#REF!</v>
      </c>
      <c r="B130" s="9" t="e">
        <f>#REF!</f>
        <v>#REF!</v>
      </c>
      <c r="C130" s="9" t="e">
        <f>#REF!</f>
        <v>#REF!</v>
      </c>
      <c r="D130" s="9" t="e">
        <f>ROUND(VLOOKUP(B130,#REF!,10,0),0)</f>
        <v>#REF!</v>
      </c>
      <c r="E130" s="9" t="e">
        <f>IF(ROUND(VLOOKUP(B130,#REF!,10,0),0)&gt;=(VLOOKUP(B130,'FLAT PASS SCORE'!A130:G2128,7,0)),"PASS",IF(ABS(ROUND(VLOOKUP(B130,#REF!,10,0),0)-(VLOOKUP(B130,'FLAT PASS SCORE'!A130:G2128,7,0)))&lt;=5,"RETAKE","FAIL"))</f>
        <v>#REF!</v>
      </c>
      <c r="K130" t="s">
        <v>2454</v>
      </c>
      <c r="L130">
        <v>18080003057</v>
      </c>
      <c r="M130" t="s">
        <v>919</v>
      </c>
      <c r="N130">
        <v>0</v>
      </c>
      <c r="O130" t="s">
        <v>2837</v>
      </c>
    </row>
    <row r="131" spans="1:15" x14ac:dyDescent="0.25">
      <c r="A131" s="9" t="e">
        <f>VLOOKUP(B131,TC!A:C,3,0)</f>
        <v>#REF!</v>
      </c>
      <c r="B131" s="9" t="e">
        <f>#REF!</f>
        <v>#REF!</v>
      </c>
      <c r="C131" s="9" t="e">
        <f>#REF!</f>
        <v>#REF!</v>
      </c>
      <c r="D131" s="9" t="e">
        <f>ROUND(VLOOKUP(B131,#REF!,10,0),0)</f>
        <v>#REF!</v>
      </c>
      <c r="E131" s="9" t="e">
        <f>IF(ROUND(VLOOKUP(B131,#REF!,10,0),0)&gt;=(VLOOKUP(B131,'FLAT PASS SCORE'!A131:G2129,7,0)),"PASS",IF(ABS(ROUND(VLOOKUP(B131,#REF!,10,0),0)-(VLOOKUP(B131,'FLAT PASS SCORE'!A131:G2129,7,0)))&lt;=5,"RETAKE","FAIL"))</f>
        <v>#REF!</v>
      </c>
      <c r="K131" t="s">
        <v>1778</v>
      </c>
      <c r="L131">
        <v>17222204045</v>
      </c>
      <c r="M131" t="s">
        <v>1451</v>
      </c>
      <c r="N131">
        <v>0</v>
      </c>
      <c r="O131" t="s">
        <v>2837</v>
      </c>
    </row>
    <row r="132" spans="1:15" x14ac:dyDescent="0.25">
      <c r="A132" s="9" t="e">
        <f>VLOOKUP(B132,TC!A:C,3,0)</f>
        <v>#REF!</v>
      </c>
      <c r="B132" s="9" t="e">
        <f>#REF!</f>
        <v>#REF!</v>
      </c>
      <c r="C132" s="9" t="e">
        <f>#REF!</f>
        <v>#REF!</v>
      </c>
      <c r="D132" s="9" t="e">
        <f>ROUND(VLOOKUP(B132,#REF!,10,0),0)</f>
        <v>#REF!</v>
      </c>
      <c r="E132" s="9" t="e">
        <f>IF(ROUND(VLOOKUP(B132,#REF!,10,0),0)&gt;=(VLOOKUP(B132,'FLAT PASS SCORE'!A132:G2130,7,0)),"PASS",IF(ABS(ROUND(VLOOKUP(B132,#REF!,10,0),0)-(VLOOKUP(B132,'FLAT PASS SCORE'!A132:G2130,7,0)))&lt;=5,"RETAKE","FAIL"))</f>
        <v>#REF!</v>
      </c>
      <c r="K132" t="s">
        <v>1661</v>
      </c>
      <c r="L132">
        <v>17070006069</v>
      </c>
      <c r="M132" t="s">
        <v>1374</v>
      </c>
      <c r="N132">
        <v>0</v>
      </c>
      <c r="O132" t="s">
        <v>2837</v>
      </c>
    </row>
    <row r="133" spans="1:15" x14ac:dyDescent="0.25">
      <c r="A133" s="9" t="e">
        <f>VLOOKUP(B133,TC!A:C,3,0)</f>
        <v>#REF!</v>
      </c>
      <c r="B133" s="9" t="e">
        <f>#REF!</f>
        <v>#REF!</v>
      </c>
      <c r="C133" s="9" t="e">
        <f>#REF!</f>
        <v>#REF!</v>
      </c>
      <c r="D133" s="9" t="e">
        <f>ROUND(VLOOKUP(B133,#REF!,10,0),0)</f>
        <v>#REF!</v>
      </c>
      <c r="E133" s="9" t="e">
        <f>IF(ROUND(VLOOKUP(B133,#REF!,10,0),0)&gt;=(VLOOKUP(B133,'FLAT PASS SCORE'!A133:G2131,7,0)),"PASS",IF(ABS(ROUND(VLOOKUP(B133,#REF!,10,0),0)-(VLOOKUP(B133,'FLAT PASS SCORE'!A133:G2131,7,0)))&lt;=5,"RETAKE","FAIL"))</f>
        <v>#REF!</v>
      </c>
      <c r="K133" t="s">
        <v>2507</v>
      </c>
      <c r="L133">
        <v>18080004056</v>
      </c>
      <c r="M133" t="s">
        <v>328</v>
      </c>
      <c r="N133">
        <v>0</v>
      </c>
      <c r="O133" t="s">
        <v>2837</v>
      </c>
    </row>
    <row r="134" spans="1:15" x14ac:dyDescent="0.25">
      <c r="A134" s="9" t="e">
        <f>VLOOKUP(B134,TC!A:C,3,0)</f>
        <v>#REF!</v>
      </c>
      <c r="B134" s="9" t="e">
        <f>#REF!</f>
        <v>#REF!</v>
      </c>
      <c r="C134" s="9" t="e">
        <f>#REF!</f>
        <v>#REF!</v>
      </c>
      <c r="D134" s="9" t="e">
        <f>ROUND(VLOOKUP(B134,#REF!,10,0),0)</f>
        <v>#REF!</v>
      </c>
      <c r="E134" s="9" t="e">
        <f>IF(ROUND(VLOOKUP(B134,#REF!,10,0),0)&gt;=(VLOOKUP(B134,'FLAT PASS SCORE'!A134:G2132,7,0)),"PASS",IF(ABS(ROUND(VLOOKUP(B134,#REF!,10,0),0)-(VLOOKUP(B134,'FLAT PASS SCORE'!A134:G2132,7,0)))&lt;=5,"RETAKE","FAIL"))</f>
        <v>#REF!</v>
      </c>
      <c r="K134" t="s">
        <v>2561</v>
      </c>
      <c r="L134">
        <v>18090901023</v>
      </c>
      <c r="M134" t="s">
        <v>1142</v>
      </c>
      <c r="N134">
        <v>0</v>
      </c>
      <c r="O134" t="s">
        <v>2837</v>
      </c>
    </row>
    <row r="135" spans="1:15" x14ac:dyDescent="0.25">
      <c r="A135" s="9" t="e">
        <f>VLOOKUP(B135,TC!A:C,3,0)</f>
        <v>#REF!</v>
      </c>
      <c r="B135" s="9" t="e">
        <f>#REF!</f>
        <v>#REF!</v>
      </c>
      <c r="C135" s="9" t="e">
        <f>#REF!</f>
        <v>#REF!</v>
      </c>
      <c r="D135" s="9" t="e">
        <f>ROUND(VLOOKUP(B135,#REF!,10,0),0)</f>
        <v>#REF!</v>
      </c>
      <c r="E135" s="9" t="e">
        <f>IF(ROUND(VLOOKUP(B135,#REF!,10,0),0)&gt;=(VLOOKUP(B135,'FLAT PASS SCORE'!A135:G2133,7,0)),"PASS",IF(ABS(ROUND(VLOOKUP(B135,#REF!,10,0),0)-(VLOOKUP(B135,'FLAT PASS SCORE'!A135:G2133,7,0)))&lt;=5,"RETAKE","FAIL"))</f>
        <v>#REF!</v>
      </c>
      <c r="K135" t="s">
        <v>2078</v>
      </c>
      <c r="L135">
        <v>18060002007</v>
      </c>
      <c r="M135" t="s">
        <v>1165</v>
      </c>
      <c r="N135">
        <v>0</v>
      </c>
      <c r="O135" t="s">
        <v>2837</v>
      </c>
    </row>
    <row r="136" spans="1:15" x14ac:dyDescent="0.25">
      <c r="A136" s="9" t="e">
        <f>VLOOKUP(B136,TC!A:C,3,0)</f>
        <v>#REF!</v>
      </c>
      <c r="B136" s="9" t="e">
        <f>#REF!</f>
        <v>#REF!</v>
      </c>
      <c r="C136" s="9" t="e">
        <f>#REF!</f>
        <v>#REF!</v>
      </c>
      <c r="D136" s="9" t="e">
        <f>ROUND(VLOOKUP(B136,#REF!,10,0),0)</f>
        <v>#REF!</v>
      </c>
      <c r="E136" s="9" t="e">
        <f>IF(ROUND(VLOOKUP(B136,#REF!,10,0),0)&gt;=(VLOOKUP(B136,'FLAT PASS SCORE'!A136:G2134,7,0)),"PASS",IF(ABS(ROUND(VLOOKUP(B136,#REF!,10,0),0)-(VLOOKUP(B136,'FLAT PASS SCORE'!A136:G2134,7,0)))&lt;=5,"RETAKE","FAIL"))</f>
        <v>#REF!</v>
      </c>
      <c r="K136" t="s">
        <v>2092</v>
      </c>
      <c r="L136">
        <v>18060003004</v>
      </c>
      <c r="M136" t="s">
        <v>1024</v>
      </c>
      <c r="N136">
        <v>0</v>
      </c>
      <c r="O136" t="s">
        <v>2837</v>
      </c>
    </row>
    <row r="137" spans="1:15" x14ac:dyDescent="0.25">
      <c r="A137" s="9" t="e">
        <f>VLOOKUP(B137,TC!A:C,3,0)</f>
        <v>#REF!</v>
      </c>
      <c r="B137" s="9" t="e">
        <f>#REF!</f>
        <v>#REF!</v>
      </c>
      <c r="C137" s="9" t="e">
        <f>#REF!</f>
        <v>#REF!</v>
      </c>
      <c r="D137" s="9" t="e">
        <f>ROUND(VLOOKUP(B137,#REF!,10,0),0)</f>
        <v>#REF!</v>
      </c>
      <c r="E137" s="9" t="e">
        <f>IF(ROUND(VLOOKUP(B137,#REF!,10,0),0)&gt;=(VLOOKUP(B137,'FLAT PASS SCORE'!A137:G2135,7,0)),"PASS",IF(ABS(ROUND(VLOOKUP(B137,#REF!,10,0),0)-(VLOOKUP(B137,'FLAT PASS SCORE'!A137:G2135,7,0)))&lt;=5,"RETAKE","FAIL"))</f>
        <v>#REF!</v>
      </c>
      <c r="K137" t="s">
        <v>1907</v>
      </c>
      <c r="L137">
        <v>18050002046</v>
      </c>
      <c r="M137" t="s">
        <v>664</v>
      </c>
      <c r="N137">
        <v>0</v>
      </c>
      <c r="O137" t="s">
        <v>2837</v>
      </c>
    </row>
    <row r="138" spans="1:15" x14ac:dyDescent="0.25">
      <c r="A138" s="9" t="e">
        <f>VLOOKUP(B138,TC!A:C,3,0)</f>
        <v>#REF!</v>
      </c>
      <c r="B138" s="9" t="e">
        <f>#REF!</f>
        <v>#REF!</v>
      </c>
      <c r="C138" s="9" t="e">
        <f>#REF!</f>
        <v>#REF!</v>
      </c>
      <c r="D138" s="9" t="e">
        <f>ROUND(VLOOKUP(B138,#REF!,10,0),0)</f>
        <v>#REF!</v>
      </c>
      <c r="E138" s="9" t="e">
        <f>IF(ROUND(VLOOKUP(B138,#REF!,10,0),0)&gt;=(VLOOKUP(B138,'FLAT PASS SCORE'!A138:G2136,7,0)),"PASS",IF(ABS(ROUND(VLOOKUP(B138,#REF!,10,0),0)-(VLOOKUP(B138,'FLAT PASS SCORE'!A138:G2136,7,0)))&lt;=5,"RETAKE","FAIL"))</f>
        <v>#REF!</v>
      </c>
      <c r="K138" t="s">
        <v>2097</v>
      </c>
      <c r="L138">
        <v>18060003013</v>
      </c>
      <c r="M138" t="s">
        <v>493</v>
      </c>
      <c r="N138">
        <v>0</v>
      </c>
      <c r="O138" t="s">
        <v>2837</v>
      </c>
    </row>
    <row r="139" spans="1:15" x14ac:dyDescent="0.25">
      <c r="A139" s="9" t="e">
        <f>VLOOKUP(B139,TC!A:C,3,0)</f>
        <v>#REF!</v>
      </c>
      <c r="B139" s="9" t="e">
        <f>#REF!</f>
        <v>#REF!</v>
      </c>
      <c r="C139" s="9" t="e">
        <f>#REF!</f>
        <v>#REF!</v>
      </c>
      <c r="D139" s="9" t="e">
        <f>ROUND(VLOOKUP(B139,#REF!,10,0),0)</f>
        <v>#REF!</v>
      </c>
      <c r="E139" s="9" t="e">
        <f>IF(ROUND(VLOOKUP(B139,#REF!,10,0),0)&gt;=(VLOOKUP(B139,'FLAT PASS SCORE'!A139:G2137,7,0)),"PASS",IF(ABS(ROUND(VLOOKUP(B139,#REF!,10,0),0)-(VLOOKUP(B139,'FLAT PASS SCORE'!A139:G2137,7,0)))&lt;=5,"RETAKE","FAIL"))</f>
        <v>#REF!</v>
      </c>
      <c r="K139" t="s">
        <v>2684</v>
      </c>
      <c r="L139">
        <v>18090904009</v>
      </c>
      <c r="M139" t="s">
        <v>1132</v>
      </c>
      <c r="N139">
        <v>0</v>
      </c>
      <c r="O139" t="s">
        <v>2837</v>
      </c>
    </row>
    <row r="140" spans="1:15" x14ac:dyDescent="0.25">
      <c r="A140" s="9" t="e">
        <f>VLOOKUP(B140,TC!A:C,3,0)</f>
        <v>#REF!</v>
      </c>
      <c r="B140" s="9" t="e">
        <f>#REF!</f>
        <v>#REF!</v>
      </c>
      <c r="C140" s="9" t="e">
        <f>#REF!</f>
        <v>#REF!</v>
      </c>
      <c r="D140" s="9" t="e">
        <f>ROUND(VLOOKUP(B140,#REF!,10,0),0)</f>
        <v>#REF!</v>
      </c>
      <c r="E140" s="9" t="e">
        <f>IF(ROUND(VLOOKUP(B140,#REF!,10,0),0)&gt;=(VLOOKUP(B140,'FLAT PASS SCORE'!A140:G2138,7,0)),"PASS",IF(ABS(ROUND(VLOOKUP(B140,#REF!,10,0),0)-(VLOOKUP(B140,'FLAT PASS SCORE'!A140:G2138,7,0)))&lt;=5,"RETAKE","FAIL"))</f>
        <v>#REF!</v>
      </c>
      <c r="K140" t="s">
        <v>2310</v>
      </c>
      <c r="L140">
        <v>18070005033</v>
      </c>
      <c r="M140" t="s">
        <v>1122</v>
      </c>
      <c r="N140">
        <v>0</v>
      </c>
      <c r="O140" t="s">
        <v>2837</v>
      </c>
    </row>
    <row r="141" spans="1:15" x14ac:dyDescent="0.25">
      <c r="A141" s="9" t="e">
        <f>VLOOKUP(B141,TC!A:C,3,0)</f>
        <v>#REF!</v>
      </c>
      <c r="B141" s="9" t="e">
        <f>#REF!</f>
        <v>#REF!</v>
      </c>
      <c r="C141" s="9" t="e">
        <f>#REF!</f>
        <v>#REF!</v>
      </c>
      <c r="D141" s="9" t="e">
        <f>ROUND(VLOOKUP(B141,#REF!,10,0),0)</f>
        <v>#REF!</v>
      </c>
      <c r="E141" s="9" t="e">
        <f>IF(ROUND(VLOOKUP(B141,#REF!,10,0),0)&gt;=(VLOOKUP(B141,'FLAT PASS SCORE'!A141:G2139,7,0)),"PASS",IF(ABS(ROUND(VLOOKUP(B141,#REF!,10,0),0)-(VLOOKUP(B141,'FLAT PASS SCORE'!A141:G2139,7,0)))&lt;=5,"RETAKE","FAIL"))</f>
        <v>#REF!</v>
      </c>
      <c r="K141" t="s">
        <v>2027</v>
      </c>
      <c r="L141">
        <v>18050002169</v>
      </c>
      <c r="M141" t="s">
        <v>1230</v>
      </c>
      <c r="N141">
        <v>0</v>
      </c>
      <c r="O141" t="s">
        <v>2837</v>
      </c>
    </row>
    <row r="142" spans="1:15" x14ac:dyDescent="0.25">
      <c r="A142" s="9" t="e">
        <f>VLOOKUP(B142,TC!A:C,3,0)</f>
        <v>#REF!</v>
      </c>
      <c r="B142" s="9" t="e">
        <f>#REF!</f>
        <v>#REF!</v>
      </c>
      <c r="C142" s="9" t="e">
        <f>#REF!</f>
        <v>#REF!</v>
      </c>
      <c r="D142" s="9" t="e">
        <f>ROUND(VLOOKUP(B142,#REF!,10,0),0)</f>
        <v>#REF!</v>
      </c>
      <c r="E142" s="9" t="e">
        <f>IF(ROUND(VLOOKUP(B142,#REF!,10,0),0)&gt;=(VLOOKUP(B142,'FLAT PASS SCORE'!A142:G2140,7,0)),"PASS",IF(ABS(ROUND(VLOOKUP(B142,#REF!,10,0),0)-(VLOOKUP(B142,'FLAT PASS SCORE'!A142:G2140,7,0)))&lt;=5,"RETAKE","FAIL"))</f>
        <v>#REF!</v>
      </c>
      <c r="K142" t="s">
        <v>1858</v>
      </c>
      <c r="L142">
        <v>18040003018</v>
      </c>
      <c r="M142" t="s">
        <v>997</v>
      </c>
      <c r="N142">
        <v>0</v>
      </c>
      <c r="O142" t="s">
        <v>2837</v>
      </c>
    </row>
    <row r="143" spans="1:15" x14ac:dyDescent="0.25">
      <c r="A143" s="9" t="e">
        <f>VLOOKUP(B143,TC!A:C,3,0)</f>
        <v>#REF!</v>
      </c>
      <c r="B143" s="9" t="e">
        <f>#REF!</f>
        <v>#REF!</v>
      </c>
      <c r="C143" s="9" t="e">
        <f>#REF!</f>
        <v>#REF!</v>
      </c>
      <c r="D143" s="9" t="e">
        <f>ROUND(VLOOKUP(B143,#REF!,10,0),0)</f>
        <v>#REF!</v>
      </c>
      <c r="E143" s="9" t="e">
        <f>IF(ROUND(VLOOKUP(B143,#REF!,10,0),0)&gt;=(VLOOKUP(B143,'FLAT PASS SCORE'!A143:G2141,7,0)),"PASS",IF(ABS(ROUND(VLOOKUP(B143,#REF!,10,0),0)-(VLOOKUP(B143,'FLAT PASS SCORE'!A143:G2141,7,0)))&lt;=5,"RETAKE","FAIL"))</f>
        <v>#REF!</v>
      </c>
      <c r="K143" t="s">
        <v>2490</v>
      </c>
      <c r="L143">
        <v>18080004039</v>
      </c>
      <c r="M143" t="s">
        <v>473</v>
      </c>
      <c r="N143">
        <v>0</v>
      </c>
      <c r="O143" t="s">
        <v>2837</v>
      </c>
    </row>
    <row r="144" spans="1:15" x14ac:dyDescent="0.25">
      <c r="A144" s="9" t="e">
        <f>VLOOKUP(B144,TC!A:C,3,0)</f>
        <v>#REF!</v>
      </c>
      <c r="B144" s="9" t="e">
        <f>#REF!</f>
        <v>#REF!</v>
      </c>
      <c r="C144" s="9" t="e">
        <f>#REF!</f>
        <v>#REF!</v>
      </c>
      <c r="D144" s="9" t="e">
        <f>ROUND(VLOOKUP(B144,#REF!,10,0),0)</f>
        <v>#REF!</v>
      </c>
      <c r="E144" s="9" t="e">
        <f>IF(ROUND(VLOOKUP(B144,#REF!,10,0),0)&gt;=(VLOOKUP(B144,'FLAT PASS SCORE'!A144:G2142,7,0)),"PASS",IF(ABS(ROUND(VLOOKUP(B144,#REF!,10,0),0)-(VLOOKUP(B144,'FLAT PASS SCORE'!A144:G2142,7,0)))&lt;=5,"RETAKE","FAIL"))</f>
        <v>#REF!</v>
      </c>
      <c r="K144" t="s">
        <v>2564</v>
      </c>
      <c r="L144">
        <v>18090901026</v>
      </c>
      <c r="M144" t="s">
        <v>1269</v>
      </c>
      <c r="N144">
        <v>0</v>
      </c>
      <c r="O144" t="s">
        <v>2837</v>
      </c>
    </row>
    <row r="145" spans="1:15" x14ac:dyDescent="0.25">
      <c r="A145" s="9" t="e">
        <f>VLOOKUP(B145,TC!A:C,3,0)</f>
        <v>#REF!</v>
      </c>
      <c r="B145" s="9" t="e">
        <f>#REF!</f>
        <v>#REF!</v>
      </c>
      <c r="C145" s="9" t="e">
        <f>#REF!</f>
        <v>#REF!</v>
      </c>
      <c r="D145" s="9" t="e">
        <f>ROUND(VLOOKUP(B145,#REF!,10,0),0)</f>
        <v>#REF!</v>
      </c>
      <c r="E145" s="9" t="e">
        <f>IF(ROUND(VLOOKUP(B145,#REF!,10,0),0)&gt;=(VLOOKUP(B145,'FLAT PASS SCORE'!A145:G2143,7,0)),"PASS",IF(ABS(ROUND(VLOOKUP(B145,#REF!,10,0),0)-(VLOOKUP(B145,'FLAT PASS SCORE'!A145:G2143,7,0)))&lt;=5,"RETAKE","FAIL"))</f>
        <v>#REF!</v>
      </c>
      <c r="K145" t="s">
        <v>1962</v>
      </c>
      <c r="L145">
        <v>18050002103</v>
      </c>
      <c r="M145" t="s">
        <v>426</v>
      </c>
      <c r="N145">
        <v>0</v>
      </c>
      <c r="O145" t="s">
        <v>2837</v>
      </c>
    </row>
    <row r="146" spans="1:15" x14ac:dyDescent="0.25">
      <c r="A146" s="9" t="e">
        <f>VLOOKUP(B146,TC!A:C,3,0)</f>
        <v>#REF!</v>
      </c>
      <c r="B146" s="9" t="e">
        <f>#REF!</f>
        <v>#REF!</v>
      </c>
      <c r="C146" s="9" t="e">
        <f>#REF!</f>
        <v>#REF!</v>
      </c>
      <c r="D146" s="9" t="e">
        <f>ROUND(VLOOKUP(B146,#REF!,10,0),0)</f>
        <v>#REF!</v>
      </c>
      <c r="E146" s="9" t="e">
        <f>IF(ROUND(VLOOKUP(B146,#REF!,10,0),0)&gt;=(VLOOKUP(B146,'FLAT PASS SCORE'!A146:G2144,7,0)),"PASS",IF(ABS(ROUND(VLOOKUP(B146,#REF!,10,0),0)-(VLOOKUP(B146,'FLAT PASS SCORE'!A146:G2144,7,0)))&lt;=5,"RETAKE","FAIL"))</f>
        <v>#REF!</v>
      </c>
      <c r="K146" t="s">
        <v>1713</v>
      </c>
      <c r="L146">
        <v>17090904042</v>
      </c>
      <c r="M146" t="s">
        <v>1491</v>
      </c>
      <c r="N146">
        <v>0</v>
      </c>
      <c r="O146" t="s">
        <v>2837</v>
      </c>
    </row>
    <row r="147" spans="1:15" x14ac:dyDescent="0.25">
      <c r="A147" s="9" t="e">
        <f>VLOOKUP(B147,TC!A:C,3,0)</f>
        <v>#REF!</v>
      </c>
      <c r="B147" s="9" t="e">
        <f>#REF!</f>
        <v>#REF!</v>
      </c>
      <c r="C147" s="9" t="e">
        <f>#REF!</f>
        <v>#REF!</v>
      </c>
      <c r="D147" s="9" t="e">
        <f>ROUND(VLOOKUP(B147,#REF!,10,0),0)</f>
        <v>#REF!</v>
      </c>
      <c r="E147" s="9" t="e">
        <f>IF(ROUND(VLOOKUP(B147,#REF!,10,0),0)&gt;=(VLOOKUP(B147,'FLAT PASS SCORE'!A147:G2145,7,0)),"PASS",IF(ABS(ROUND(VLOOKUP(B147,#REF!,10,0),0)-(VLOOKUP(B147,'FLAT PASS SCORE'!A147:G2145,7,0)))&lt;=5,"RETAKE","FAIL"))</f>
        <v>#REF!</v>
      </c>
      <c r="K147" t="s">
        <v>2304</v>
      </c>
      <c r="L147">
        <v>18070005026</v>
      </c>
      <c r="M147" t="s">
        <v>1288</v>
      </c>
      <c r="N147">
        <v>0</v>
      </c>
      <c r="O147" t="s">
        <v>2837</v>
      </c>
    </row>
    <row r="148" spans="1:15" x14ac:dyDescent="0.25">
      <c r="A148" s="9" t="e">
        <f>VLOOKUP(B148,TC!A:C,3,0)</f>
        <v>#REF!</v>
      </c>
      <c r="B148" s="9" t="e">
        <f>#REF!</f>
        <v>#REF!</v>
      </c>
      <c r="C148" s="9" t="e">
        <f>#REF!</f>
        <v>#REF!</v>
      </c>
      <c r="D148" s="9" t="e">
        <f>ROUND(VLOOKUP(B148,#REF!,10,0),0)</f>
        <v>#REF!</v>
      </c>
      <c r="E148" s="9" t="e">
        <f>IF(ROUND(VLOOKUP(B148,#REF!,10,0),0)&gt;=(VLOOKUP(B148,'FLAT PASS SCORE'!A148:G2146,7,0)),"PASS",IF(ABS(ROUND(VLOOKUP(B148,#REF!,10,0),0)-(VLOOKUP(B148,'FLAT PASS SCORE'!A148:G2146,7,0)))&lt;=5,"RETAKE","FAIL"))</f>
        <v>#REF!</v>
      </c>
      <c r="K148" t="s">
        <v>2728</v>
      </c>
      <c r="L148">
        <v>18110003003</v>
      </c>
      <c r="M148" t="s">
        <v>1330</v>
      </c>
      <c r="N148">
        <v>0</v>
      </c>
      <c r="O148" t="s">
        <v>2837</v>
      </c>
    </row>
    <row r="149" spans="1:15" x14ac:dyDescent="0.25">
      <c r="A149" s="9" t="e">
        <f>VLOOKUP(B149,TC!A:C,3,0)</f>
        <v>#REF!</v>
      </c>
      <c r="B149" s="9" t="e">
        <f>#REF!</f>
        <v>#REF!</v>
      </c>
      <c r="C149" s="9" t="e">
        <f>#REF!</f>
        <v>#REF!</v>
      </c>
      <c r="D149" s="9" t="e">
        <f>ROUND(VLOOKUP(B149,#REF!,10,0),0)</f>
        <v>#REF!</v>
      </c>
      <c r="E149" s="9" t="e">
        <f>IF(ROUND(VLOOKUP(B149,#REF!,10,0),0)&gt;=(VLOOKUP(B149,'FLAT PASS SCORE'!A149:G2147,7,0)),"PASS",IF(ABS(ROUND(VLOOKUP(B149,#REF!,10,0),0)-(VLOOKUP(B149,'FLAT PASS SCORE'!A149:G2147,7,0)))&lt;=5,"RETAKE","FAIL"))</f>
        <v>#REF!</v>
      </c>
      <c r="K149" t="s">
        <v>2042</v>
      </c>
      <c r="L149">
        <v>18050002184</v>
      </c>
      <c r="M149" t="s">
        <v>534</v>
      </c>
      <c r="N149">
        <v>0</v>
      </c>
      <c r="O149" t="s">
        <v>2837</v>
      </c>
    </row>
    <row r="150" spans="1:15" x14ac:dyDescent="0.25">
      <c r="A150" s="9" t="e">
        <f>VLOOKUP(B150,TC!A:C,3,0)</f>
        <v>#REF!</v>
      </c>
      <c r="B150" s="9" t="e">
        <f>#REF!</f>
        <v>#REF!</v>
      </c>
      <c r="C150" s="9" t="e">
        <f>#REF!</f>
        <v>#REF!</v>
      </c>
      <c r="D150" s="9" t="e">
        <f>ROUND(VLOOKUP(B150,#REF!,10,0),0)</f>
        <v>#REF!</v>
      </c>
      <c r="E150" s="9" t="e">
        <f>IF(ROUND(VLOOKUP(B150,#REF!,10,0),0)&gt;=(VLOOKUP(B150,'FLAT PASS SCORE'!A150:G2148,7,0)),"PASS",IF(ABS(ROUND(VLOOKUP(B150,#REF!,10,0),0)-(VLOOKUP(B150,'FLAT PASS SCORE'!A150:G2148,7,0)))&lt;=5,"RETAKE","FAIL"))</f>
        <v>#REF!</v>
      </c>
      <c r="K150" t="s">
        <v>2591</v>
      </c>
      <c r="L150">
        <v>18090902022</v>
      </c>
      <c r="M150" t="s">
        <v>970</v>
      </c>
      <c r="N150">
        <v>0</v>
      </c>
      <c r="O150" t="s">
        <v>2837</v>
      </c>
    </row>
    <row r="151" spans="1:15" x14ac:dyDescent="0.25">
      <c r="A151" s="9" t="e">
        <f>VLOOKUP(B151,TC!A:C,3,0)</f>
        <v>#REF!</v>
      </c>
      <c r="B151" s="9" t="e">
        <f>#REF!</f>
        <v>#REF!</v>
      </c>
      <c r="C151" s="9" t="e">
        <f>#REF!</f>
        <v>#REF!</v>
      </c>
      <c r="D151" s="9" t="e">
        <f>ROUND(VLOOKUP(B151,#REF!,10,0),0)</f>
        <v>#REF!</v>
      </c>
      <c r="E151" s="9" t="e">
        <f>IF(ROUND(VLOOKUP(B151,#REF!,10,0),0)&gt;=(VLOOKUP(B151,'FLAT PASS SCORE'!A151:G2149,7,0)),"PASS",IF(ABS(ROUND(VLOOKUP(B151,#REF!,10,0),0)-(VLOOKUP(B151,'FLAT PASS SCORE'!A151:G2149,7,0)))&lt;=5,"RETAKE","FAIL"))</f>
        <v>#REF!</v>
      </c>
      <c r="K151" t="s">
        <v>1555</v>
      </c>
      <c r="L151">
        <v>16222202052</v>
      </c>
      <c r="M151" t="s">
        <v>273</v>
      </c>
      <c r="N151">
        <v>0</v>
      </c>
      <c r="O151" t="s">
        <v>2837</v>
      </c>
    </row>
    <row r="152" spans="1:15" x14ac:dyDescent="0.25">
      <c r="A152" s="9" t="e">
        <f>VLOOKUP(B152,TC!A:C,3,0)</f>
        <v>#REF!</v>
      </c>
      <c r="B152" s="9" t="e">
        <f>#REF!</f>
        <v>#REF!</v>
      </c>
      <c r="C152" s="9" t="e">
        <f>#REF!</f>
        <v>#REF!</v>
      </c>
      <c r="D152" s="9" t="e">
        <f>ROUND(VLOOKUP(B152,#REF!,10,0),0)</f>
        <v>#REF!</v>
      </c>
      <c r="E152" s="9" t="e">
        <f>IF(ROUND(VLOOKUP(B152,#REF!,10,0),0)&gt;=(VLOOKUP(B152,'FLAT PASS SCORE'!A152:G2150,7,0)),"PASS",IF(ABS(ROUND(VLOOKUP(B152,#REF!,10,0),0)-(VLOOKUP(B152,'FLAT PASS SCORE'!A152:G2150,7,0)))&lt;=5,"RETAKE","FAIL"))</f>
        <v>#REF!</v>
      </c>
      <c r="K152" t="s">
        <v>2343</v>
      </c>
      <c r="L152">
        <v>18070006019</v>
      </c>
      <c r="M152" t="s">
        <v>801</v>
      </c>
      <c r="N152">
        <v>0</v>
      </c>
      <c r="O152" t="s">
        <v>2837</v>
      </c>
    </row>
    <row r="153" spans="1:15" x14ac:dyDescent="0.25">
      <c r="A153" s="9" t="e">
        <f>VLOOKUP(B153,TC!A:C,3,0)</f>
        <v>#REF!</v>
      </c>
      <c r="B153" s="9" t="e">
        <f>#REF!</f>
        <v>#REF!</v>
      </c>
      <c r="C153" s="9" t="e">
        <f>#REF!</f>
        <v>#REF!</v>
      </c>
      <c r="D153" s="9" t="e">
        <f>ROUND(VLOOKUP(B153,#REF!,10,0),0)</f>
        <v>#REF!</v>
      </c>
      <c r="E153" s="9" t="e">
        <f>IF(ROUND(VLOOKUP(B153,#REF!,10,0),0)&gt;=(VLOOKUP(B153,'FLAT PASS SCORE'!A153:G2151,7,0)),"PASS",IF(ABS(ROUND(VLOOKUP(B153,#REF!,10,0),0)-(VLOOKUP(B153,'FLAT PASS SCORE'!A153:G2151,7,0)))&lt;=5,"RETAKE","FAIL"))</f>
        <v>#REF!</v>
      </c>
      <c r="K153" t="s">
        <v>1953</v>
      </c>
      <c r="L153">
        <v>18050002093</v>
      </c>
      <c r="M153" t="s">
        <v>875</v>
      </c>
      <c r="N153">
        <v>0</v>
      </c>
      <c r="O153" t="s">
        <v>2837</v>
      </c>
    </row>
    <row r="154" spans="1:15" x14ac:dyDescent="0.25">
      <c r="A154" s="9" t="e">
        <f>VLOOKUP(B154,TC!A:C,3,0)</f>
        <v>#REF!</v>
      </c>
      <c r="B154" s="9" t="e">
        <f>#REF!</f>
        <v>#REF!</v>
      </c>
      <c r="C154" s="9" t="e">
        <f>#REF!</f>
        <v>#REF!</v>
      </c>
      <c r="D154" s="9" t="e">
        <f>ROUND(VLOOKUP(B154,#REF!,10,0),0)</f>
        <v>#REF!</v>
      </c>
      <c r="E154" s="9" t="e">
        <f>IF(ROUND(VLOOKUP(B154,#REF!,10,0),0)&gt;=(VLOOKUP(B154,'FLAT PASS SCORE'!A154:G2152,7,0)),"PASS",IF(ABS(ROUND(VLOOKUP(B154,#REF!,10,0),0)-(VLOOKUP(B154,'FLAT PASS SCORE'!A154:G2152,7,0)))&lt;=5,"RETAKE","FAIL"))</f>
        <v>#REF!</v>
      </c>
      <c r="K154" t="s">
        <v>2786</v>
      </c>
      <c r="L154">
        <v>18222202030</v>
      </c>
      <c r="M154" t="s">
        <v>973</v>
      </c>
      <c r="N154">
        <v>0</v>
      </c>
      <c r="O154" t="s">
        <v>2837</v>
      </c>
    </row>
    <row r="155" spans="1:15" x14ac:dyDescent="0.25">
      <c r="A155" s="9" t="e">
        <f>VLOOKUP(B155,TC!A:C,3,0)</f>
        <v>#REF!</v>
      </c>
      <c r="B155" s="9" t="e">
        <f>#REF!</f>
        <v>#REF!</v>
      </c>
      <c r="C155" s="9" t="e">
        <f>#REF!</f>
        <v>#REF!</v>
      </c>
      <c r="D155" s="9" t="e">
        <f>ROUND(VLOOKUP(B155,#REF!,10,0),0)</f>
        <v>#REF!</v>
      </c>
      <c r="E155" s="9" t="e">
        <f>IF(ROUND(VLOOKUP(B155,#REF!,10,0),0)&gt;=(VLOOKUP(B155,'FLAT PASS SCORE'!A155:G2153,7,0)),"PASS",IF(ABS(ROUND(VLOOKUP(B155,#REF!,10,0),0)-(VLOOKUP(B155,'FLAT PASS SCORE'!A155:G2153,7,0)))&lt;=5,"RETAKE","FAIL"))</f>
        <v>#REF!</v>
      </c>
      <c r="K155" t="s">
        <v>2505</v>
      </c>
      <c r="L155">
        <v>18080004054</v>
      </c>
      <c r="M155" t="s">
        <v>1181</v>
      </c>
      <c r="N155">
        <v>0</v>
      </c>
      <c r="O155" t="s">
        <v>2837</v>
      </c>
    </row>
    <row r="156" spans="1:15" x14ac:dyDescent="0.25">
      <c r="A156" s="9" t="e">
        <f>VLOOKUP(B156,TC!A:C,3,0)</f>
        <v>#REF!</v>
      </c>
      <c r="B156" s="9" t="e">
        <f>#REF!</f>
        <v>#REF!</v>
      </c>
      <c r="C156" s="9" t="e">
        <f>#REF!</f>
        <v>#REF!</v>
      </c>
      <c r="D156" s="9" t="e">
        <f>ROUND(VLOOKUP(B156,#REF!,10,0),0)</f>
        <v>#REF!</v>
      </c>
      <c r="E156" s="9" t="e">
        <f>IF(ROUND(VLOOKUP(B156,#REF!,10,0),0)&gt;=(VLOOKUP(B156,'FLAT PASS SCORE'!A156:G2154,7,0)),"PASS",IF(ABS(ROUND(VLOOKUP(B156,#REF!,10,0),0)-(VLOOKUP(B156,'FLAT PASS SCORE'!A156:G2154,7,0)))&lt;=5,"RETAKE","FAIL"))</f>
        <v>#REF!</v>
      </c>
      <c r="K156" t="s">
        <v>2737</v>
      </c>
      <c r="L156">
        <v>18110003018</v>
      </c>
      <c r="M156" t="s">
        <v>1134</v>
      </c>
      <c r="N156">
        <v>0</v>
      </c>
      <c r="O156" t="s">
        <v>2837</v>
      </c>
    </row>
    <row r="157" spans="1:15" x14ac:dyDescent="0.25">
      <c r="A157" s="9" t="e">
        <f>VLOOKUP(B157,TC!A:C,3,0)</f>
        <v>#REF!</v>
      </c>
      <c r="B157" s="9" t="e">
        <f>#REF!</f>
        <v>#REF!</v>
      </c>
      <c r="C157" s="9" t="e">
        <f>#REF!</f>
        <v>#REF!</v>
      </c>
      <c r="D157" s="9" t="e">
        <f>ROUND(VLOOKUP(B157,#REF!,10,0),0)</f>
        <v>#REF!</v>
      </c>
      <c r="E157" s="9" t="e">
        <f>IF(ROUND(VLOOKUP(B157,#REF!,10,0),0)&gt;=(VLOOKUP(B157,'FLAT PASS SCORE'!A157:G2155,7,0)),"PASS",IF(ABS(ROUND(VLOOKUP(B157,#REF!,10,0),0)-(VLOOKUP(B157,'FLAT PASS SCORE'!A157:G2155,7,0)))&lt;=5,"RETAKE","FAIL"))</f>
        <v>#REF!</v>
      </c>
      <c r="K157" t="s">
        <v>2479</v>
      </c>
      <c r="L157">
        <v>18080004028</v>
      </c>
      <c r="M157" t="s">
        <v>367</v>
      </c>
      <c r="N157">
        <v>0</v>
      </c>
      <c r="O157" t="s">
        <v>2837</v>
      </c>
    </row>
    <row r="158" spans="1:15" x14ac:dyDescent="0.25">
      <c r="A158" s="9" t="e">
        <f>VLOOKUP(B158,TC!A:C,3,0)</f>
        <v>#REF!</v>
      </c>
      <c r="B158" s="9" t="e">
        <f>#REF!</f>
        <v>#REF!</v>
      </c>
      <c r="C158" s="9" t="e">
        <f>#REF!</f>
        <v>#REF!</v>
      </c>
      <c r="D158" s="9" t="e">
        <f>ROUND(VLOOKUP(B158,#REF!,10,0),0)</f>
        <v>#REF!</v>
      </c>
      <c r="E158" s="9" t="e">
        <f>IF(ROUND(VLOOKUP(B158,#REF!,10,0),0)&gt;=(VLOOKUP(B158,'FLAT PASS SCORE'!A158:G2156,7,0)),"PASS",IF(ABS(ROUND(VLOOKUP(B158,#REF!,10,0),0)-(VLOOKUP(B158,'FLAT PASS SCORE'!A158:G2156,7,0)))&lt;=5,"RETAKE","FAIL"))</f>
        <v>#REF!</v>
      </c>
      <c r="K158" t="s">
        <v>1540</v>
      </c>
      <c r="L158">
        <v>16070007028</v>
      </c>
      <c r="M158" t="s">
        <v>1354</v>
      </c>
      <c r="N158">
        <v>0</v>
      </c>
      <c r="O158" t="s">
        <v>2837</v>
      </c>
    </row>
    <row r="159" spans="1:15" x14ac:dyDescent="0.25">
      <c r="A159" s="9" t="e">
        <f>VLOOKUP(B159,TC!A:C,3,0)</f>
        <v>#REF!</v>
      </c>
      <c r="B159" s="9" t="e">
        <f>#REF!</f>
        <v>#REF!</v>
      </c>
      <c r="C159" s="9" t="e">
        <f>#REF!</f>
        <v>#REF!</v>
      </c>
      <c r="D159" s="9" t="e">
        <f>ROUND(VLOOKUP(B159,#REF!,10,0),0)</f>
        <v>#REF!</v>
      </c>
      <c r="E159" s="9" t="e">
        <f>IF(ROUND(VLOOKUP(B159,#REF!,10,0),0)&gt;=(VLOOKUP(B159,'FLAT PASS SCORE'!A159:G2157,7,0)),"PASS",IF(ABS(ROUND(VLOOKUP(B159,#REF!,10,0),0)-(VLOOKUP(B159,'FLAT PASS SCORE'!A159:G2157,7,0)))&lt;=5,"RETAKE","FAIL"))</f>
        <v>#REF!</v>
      </c>
      <c r="K159" t="s">
        <v>2172</v>
      </c>
      <c r="L159">
        <v>18070001037</v>
      </c>
      <c r="M159" t="s">
        <v>544</v>
      </c>
      <c r="N159">
        <v>0</v>
      </c>
      <c r="O159" t="s">
        <v>2837</v>
      </c>
    </row>
    <row r="160" spans="1:15" x14ac:dyDescent="0.25">
      <c r="A160" s="9" t="e">
        <f>VLOOKUP(B160,TC!A:C,3,0)</f>
        <v>#REF!</v>
      </c>
      <c r="B160" s="9" t="e">
        <f>#REF!</f>
        <v>#REF!</v>
      </c>
      <c r="C160" s="9" t="e">
        <f>#REF!</f>
        <v>#REF!</v>
      </c>
      <c r="D160" s="9" t="e">
        <f>ROUND(VLOOKUP(B160,#REF!,10,0),0)</f>
        <v>#REF!</v>
      </c>
      <c r="E160" s="9" t="e">
        <f>IF(ROUND(VLOOKUP(B160,#REF!,10,0),0)&gt;=(VLOOKUP(B160,'FLAT PASS SCORE'!A160:G2158,7,0)),"PASS",IF(ABS(ROUND(VLOOKUP(B160,#REF!,10,0),0)-(VLOOKUP(B160,'FLAT PASS SCORE'!A160:G2158,7,0)))&lt;=5,"RETAKE","FAIL"))</f>
        <v>#REF!</v>
      </c>
      <c r="K160" t="s">
        <v>2427</v>
      </c>
      <c r="L160">
        <v>18080003029</v>
      </c>
      <c r="M160" t="s">
        <v>343</v>
      </c>
      <c r="N160">
        <v>0</v>
      </c>
      <c r="O160" t="s">
        <v>2837</v>
      </c>
    </row>
    <row r="161" spans="1:15" x14ac:dyDescent="0.25">
      <c r="A161" s="9" t="e">
        <f>VLOOKUP(B161,TC!A:C,3,0)</f>
        <v>#REF!</v>
      </c>
      <c r="B161" s="9" t="e">
        <f>#REF!</f>
        <v>#REF!</v>
      </c>
      <c r="C161" s="9" t="e">
        <f>#REF!</f>
        <v>#REF!</v>
      </c>
      <c r="D161" s="9" t="e">
        <f>ROUND(VLOOKUP(B161,#REF!,10,0),0)</f>
        <v>#REF!</v>
      </c>
      <c r="E161" s="9" t="e">
        <f>IF(ROUND(VLOOKUP(B161,#REF!,10,0),0)&gt;=(VLOOKUP(B161,'FLAT PASS SCORE'!A161:G2159,7,0)),"PASS",IF(ABS(ROUND(VLOOKUP(B161,#REF!,10,0),0)-(VLOOKUP(B161,'FLAT PASS SCORE'!A161:G2159,7,0)))&lt;=5,"RETAKE","FAIL"))</f>
        <v>#REF!</v>
      </c>
      <c r="K161" t="s">
        <v>2381</v>
      </c>
      <c r="L161">
        <v>18070007007</v>
      </c>
      <c r="M161" t="s">
        <v>359</v>
      </c>
      <c r="N161">
        <v>0</v>
      </c>
      <c r="O161" t="s">
        <v>2837</v>
      </c>
    </row>
    <row r="162" spans="1:15" x14ac:dyDescent="0.25">
      <c r="A162" s="9" t="e">
        <f>VLOOKUP(B162,TC!A:C,3,0)</f>
        <v>#REF!</v>
      </c>
      <c r="B162" s="9" t="e">
        <f>#REF!</f>
        <v>#REF!</v>
      </c>
      <c r="C162" s="9" t="e">
        <f>#REF!</f>
        <v>#REF!</v>
      </c>
      <c r="D162" s="9" t="e">
        <f>ROUND(VLOOKUP(B162,#REF!,10,0),0)</f>
        <v>#REF!</v>
      </c>
      <c r="E162" s="9" t="e">
        <f>IF(ROUND(VLOOKUP(B162,#REF!,10,0),0)&gt;=(VLOOKUP(B162,'FLAT PASS SCORE'!A162:G2160,7,0)),"PASS",IF(ABS(ROUND(VLOOKUP(B162,#REF!,10,0),0)-(VLOOKUP(B162,'FLAT PASS SCORE'!A162:G2160,7,0)))&lt;=5,"RETAKE","FAIL"))</f>
        <v>#REF!</v>
      </c>
      <c r="K162" t="s">
        <v>2630</v>
      </c>
      <c r="L162">
        <v>18090903035</v>
      </c>
      <c r="M162" t="s">
        <v>1217</v>
      </c>
      <c r="N162">
        <v>0</v>
      </c>
      <c r="O162" t="s">
        <v>2837</v>
      </c>
    </row>
    <row r="163" spans="1:15" x14ac:dyDescent="0.25">
      <c r="A163" s="9" t="e">
        <f>VLOOKUP(B163,TC!A:C,3,0)</f>
        <v>#REF!</v>
      </c>
      <c r="B163" s="9" t="e">
        <f>#REF!</f>
        <v>#REF!</v>
      </c>
      <c r="C163" s="9" t="e">
        <f>#REF!</f>
        <v>#REF!</v>
      </c>
      <c r="D163" s="9" t="e">
        <f>ROUND(VLOOKUP(B163,#REF!,10,0),0)</f>
        <v>#REF!</v>
      </c>
      <c r="E163" s="9" t="e">
        <f>IF(ROUND(VLOOKUP(B163,#REF!,10,0),0)&gt;=(VLOOKUP(B163,'FLAT PASS SCORE'!A163:G2161,7,0)),"PASS",IF(ABS(ROUND(VLOOKUP(B163,#REF!,10,0),0)-(VLOOKUP(B163,'FLAT PASS SCORE'!A163:G2161,7,0)))&lt;=5,"RETAKE","FAIL"))</f>
        <v>#REF!</v>
      </c>
      <c r="K163" t="s">
        <v>2651</v>
      </c>
      <c r="L163">
        <v>18090903058</v>
      </c>
      <c r="M163" t="s">
        <v>1088</v>
      </c>
      <c r="N163">
        <v>0</v>
      </c>
      <c r="O163" t="s">
        <v>2837</v>
      </c>
    </row>
    <row r="164" spans="1:15" x14ac:dyDescent="0.25">
      <c r="A164" s="9" t="e">
        <f>VLOOKUP(B164,TC!A:C,3,0)</f>
        <v>#REF!</v>
      </c>
      <c r="B164" s="9" t="e">
        <f>#REF!</f>
        <v>#REF!</v>
      </c>
      <c r="C164" s="9" t="e">
        <f>#REF!</f>
        <v>#REF!</v>
      </c>
      <c r="D164" s="9" t="e">
        <f>ROUND(VLOOKUP(B164,#REF!,10,0),0)</f>
        <v>#REF!</v>
      </c>
      <c r="E164" s="9" t="e">
        <f>IF(ROUND(VLOOKUP(B164,#REF!,10,0),0)&gt;=(VLOOKUP(B164,'FLAT PASS SCORE'!A164:G2162,7,0)),"PASS",IF(ABS(ROUND(VLOOKUP(B164,#REF!,10,0),0)-(VLOOKUP(B164,'FLAT PASS SCORE'!A164:G2162,7,0)))&lt;=5,"RETAKE","FAIL"))</f>
        <v>#REF!</v>
      </c>
      <c r="K164" t="s">
        <v>1536</v>
      </c>
      <c r="L164">
        <v>16070003048</v>
      </c>
      <c r="M164" t="s">
        <v>1447</v>
      </c>
      <c r="N164">
        <v>0</v>
      </c>
      <c r="O164" t="s">
        <v>2837</v>
      </c>
    </row>
    <row r="165" spans="1:15" x14ac:dyDescent="0.25">
      <c r="A165" s="9" t="e">
        <f>VLOOKUP(B165,TC!A:C,3,0)</f>
        <v>#REF!</v>
      </c>
      <c r="B165" s="9" t="e">
        <f>#REF!</f>
        <v>#REF!</v>
      </c>
      <c r="C165" s="9" t="e">
        <f>#REF!</f>
        <v>#REF!</v>
      </c>
      <c r="D165" s="9" t="e">
        <f>ROUND(VLOOKUP(B165,#REF!,10,0),0)</f>
        <v>#REF!</v>
      </c>
      <c r="E165" s="9" t="e">
        <f>IF(ROUND(VLOOKUP(B165,#REF!,10,0),0)&gt;=(VLOOKUP(B165,'FLAT PASS SCORE'!A165:G2163,7,0)),"PASS",IF(ABS(ROUND(VLOOKUP(B165,#REF!,10,0),0)-(VLOOKUP(B165,'FLAT PASS SCORE'!A165:G2163,7,0)))&lt;=5,"RETAKE","FAIL"))</f>
        <v>#REF!</v>
      </c>
      <c r="K165" t="s">
        <v>2800</v>
      </c>
      <c r="L165">
        <v>18222203015</v>
      </c>
      <c r="M165" t="s">
        <v>1027</v>
      </c>
      <c r="N165">
        <v>0</v>
      </c>
      <c r="O165" t="s">
        <v>2837</v>
      </c>
    </row>
    <row r="166" spans="1:15" x14ac:dyDescent="0.25">
      <c r="A166" s="9" t="e">
        <f>VLOOKUP(B166,TC!A:C,3,0)</f>
        <v>#REF!</v>
      </c>
      <c r="B166" s="9" t="e">
        <f>#REF!</f>
        <v>#REF!</v>
      </c>
      <c r="C166" s="9" t="e">
        <f>#REF!</f>
        <v>#REF!</v>
      </c>
      <c r="D166" s="9" t="e">
        <f>ROUND(VLOOKUP(B166,#REF!,10,0),0)</f>
        <v>#REF!</v>
      </c>
      <c r="E166" s="9" t="e">
        <f>IF(ROUND(VLOOKUP(B166,#REF!,10,0),0)&gt;=(VLOOKUP(B166,'FLAT PASS SCORE'!A166:G2164,7,0)),"PASS",IF(ABS(ROUND(VLOOKUP(B166,#REF!,10,0),0)-(VLOOKUP(B166,'FLAT PASS SCORE'!A166:G2164,7,0)))&lt;=5,"RETAKE","FAIL"))</f>
        <v>#REF!</v>
      </c>
      <c r="K166" t="s">
        <v>1830</v>
      </c>
      <c r="L166">
        <v>18040002013</v>
      </c>
      <c r="M166" t="s">
        <v>1171</v>
      </c>
      <c r="N166">
        <v>0</v>
      </c>
      <c r="O166" t="s">
        <v>2837</v>
      </c>
    </row>
    <row r="167" spans="1:15" x14ac:dyDescent="0.25">
      <c r="A167" s="9" t="e">
        <f>VLOOKUP(B167,TC!A:C,3,0)</f>
        <v>#REF!</v>
      </c>
      <c r="B167" s="9" t="e">
        <f>#REF!</f>
        <v>#REF!</v>
      </c>
      <c r="C167" s="9" t="e">
        <f>#REF!</f>
        <v>#REF!</v>
      </c>
      <c r="D167" s="9" t="e">
        <f>ROUND(VLOOKUP(B167,#REF!,10,0),0)</f>
        <v>#REF!</v>
      </c>
      <c r="E167" s="9" t="e">
        <f>IF(ROUND(VLOOKUP(B167,#REF!,10,0),0)&gt;=(VLOOKUP(B167,'FLAT PASS SCORE'!A167:G2165,7,0)),"PASS",IF(ABS(ROUND(VLOOKUP(B167,#REF!,10,0),0)-(VLOOKUP(B167,'FLAT PASS SCORE'!A167:G2165,7,0)))&lt;=5,"RETAKE","FAIL"))</f>
        <v>#REF!</v>
      </c>
      <c r="K167" t="s">
        <v>2080</v>
      </c>
      <c r="L167">
        <v>18060002010</v>
      </c>
      <c r="M167" t="s">
        <v>413</v>
      </c>
      <c r="N167">
        <v>0</v>
      </c>
      <c r="O167" t="s">
        <v>2837</v>
      </c>
    </row>
    <row r="168" spans="1:15" x14ac:dyDescent="0.25">
      <c r="A168" s="9" t="e">
        <f>VLOOKUP(B168,TC!A:C,3,0)</f>
        <v>#REF!</v>
      </c>
      <c r="B168" s="9" t="e">
        <f>#REF!</f>
        <v>#REF!</v>
      </c>
      <c r="C168" s="9" t="e">
        <f>#REF!</f>
        <v>#REF!</v>
      </c>
      <c r="D168" s="9" t="e">
        <f>ROUND(VLOOKUP(B168,#REF!,10,0),0)</f>
        <v>#REF!</v>
      </c>
      <c r="E168" s="9" t="e">
        <f>IF(ROUND(VLOOKUP(B168,#REF!,10,0),0)&gt;=(VLOOKUP(B168,'FLAT PASS SCORE'!A168:G2166,7,0)),"PASS",IF(ABS(ROUND(VLOOKUP(B168,#REF!,10,0),0)-(VLOOKUP(B168,'FLAT PASS SCORE'!A168:G2166,7,0)))&lt;=5,"RETAKE","FAIL"))</f>
        <v>#REF!</v>
      </c>
      <c r="K168" t="s">
        <v>2595</v>
      </c>
      <c r="L168">
        <v>18090902026</v>
      </c>
      <c r="M168" t="s">
        <v>584</v>
      </c>
      <c r="N168">
        <v>0</v>
      </c>
      <c r="O168" t="s">
        <v>2837</v>
      </c>
    </row>
    <row r="169" spans="1:15" x14ac:dyDescent="0.25">
      <c r="A169" s="9" t="e">
        <f>VLOOKUP(B169,TC!A:C,3,0)</f>
        <v>#REF!</v>
      </c>
      <c r="B169" s="9" t="e">
        <f>#REF!</f>
        <v>#REF!</v>
      </c>
      <c r="C169" s="9" t="e">
        <f>#REF!</f>
        <v>#REF!</v>
      </c>
      <c r="D169" s="9" t="e">
        <f>ROUND(VLOOKUP(B169,#REF!,10,0),0)</f>
        <v>#REF!</v>
      </c>
      <c r="E169" s="9" t="e">
        <f>IF(ROUND(VLOOKUP(B169,#REF!,10,0),0)&gt;=(VLOOKUP(B169,'FLAT PASS SCORE'!A169:G2167,7,0)),"PASS",IF(ABS(ROUND(VLOOKUP(B169,#REF!,10,0),0)-(VLOOKUP(B169,'FLAT PASS SCORE'!A169:G2167,7,0)))&lt;=5,"RETAKE","FAIL"))</f>
        <v>#REF!</v>
      </c>
      <c r="K169" t="s">
        <v>1816</v>
      </c>
      <c r="L169">
        <v>18040001039</v>
      </c>
      <c r="M169" t="s">
        <v>1191</v>
      </c>
      <c r="N169">
        <v>0</v>
      </c>
      <c r="O169" t="s">
        <v>2837</v>
      </c>
    </row>
    <row r="170" spans="1:15" x14ac:dyDescent="0.25">
      <c r="A170" s="9" t="e">
        <f>VLOOKUP(B170,TC!A:C,3,0)</f>
        <v>#REF!</v>
      </c>
      <c r="B170" s="9" t="e">
        <f>#REF!</f>
        <v>#REF!</v>
      </c>
      <c r="C170" s="9" t="e">
        <f>#REF!</f>
        <v>#REF!</v>
      </c>
      <c r="D170" s="9" t="e">
        <f>ROUND(VLOOKUP(B170,#REF!,10,0),0)</f>
        <v>#REF!</v>
      </c>
      <c r="E170" s="9" t="e">
        <f>IF(ROUND(VLOOKUP(B170,#REF!,10,0),0)&gt;=(VLOOKUP(B170,'FLAT PASS SCORE'!A170:G2168,7,0)),"PASS",IF(ABS(ROUND(VLOOKUP(B170,#REF!,10,0),0)-(VLOOKUP(B170,'FLAT PASS SCORE'!A170:G2168,7,0)))&lt;=5,"RETAKE","FAIL"))</f>
        <v>#REF!</v>
      </c>
      <c r="K170" t="s">
        <v>1831</v>
      </c>
      <c r="L170">
        <v>18040002015</v>
      </c>
      <c r="M170" t="s">
        <v>797</v>
      </c>
      <c r="N170">
        <v>0</v>
      </c>
      <c r="O170" t="s">
        <v>2837</v>
      </c>
    </row>
    <row r="171" spans="1:15" x14ac:dyDescent="0.25">
      <c r="A171" s="9" t="e">
        <f>VLOOKUP(B171,TC!A:C,3,0)</f>
        <v>#REF!</v>
      </c>
      <c r="B171" s="9" t="e">
        <f>#REF!</f>
        <v>#REF!</v>
      </c>
      <c r="C171" s="9" t="e">
        <f>#REF!</f>
        <v>#REF!</v>
      </c>
      <c r="D171" s="9" t="e">
        <f>ROUND(VLOOKUP(B171,#REF!,10,0),0)</f>
        <v>#REF!</v>
      </c>
      <c r="E171" s="9" t="e">
        <f>IF(ROUND(VLOOKUP(B171,#REF!,10,0),0)&gt;=(VLOOKUP(B171,'FLAT PASS SCORE'!A171:G2169,7,0)),"PASS",IF(ABS(ROUND(VLOOKUP(B171,#REF!,10,0),0)-(VLOOKUP(B171,'FLAT PASS SCORE'!A171:G2169,7,0)))&lt;=5,"RETAKE","FAIL"))</f>
        <v>#REF!</v>
      </c>
      <c r="K171" t="s">
        <v>2412</v>
      </c>
      <c r="L171">
        <v>18080003013</v>
      </c>
      <c r="M171" t="s">
        <v>892</v>
      </c>
      <c r="N171">
        <v>0</v>
      </c>
      <c r="O171" t="s">
        <v>2837</v>
      </c>
    </row>
    <row r="172" spans="1:15" x14ac:dyDescent="0.25">
      <c r="A172" s="9" t="e">
        <f>VLOOKUP(B172,TC!A:C,3,0)</f>
        <v>#REF!</v>
      </c>
      <c r="B172" s="9" t="e">
        <f>#REF!</f>
        <v>#REF!</v>
      </c>
      <c r="C172" s="9" t="e">
        <f>#REF!</f>
        <v>#REF!</v>
      </c>
      <c r="D172" s="9" t="e">
        <f>ROUND(VLOOKUP(B172,#REF!,10,0),0)</f>
        <v>#REF!</v>
      </c>
      <c r="E172" s="9" t="e">
        <f>IF(ROUND(VLOOKUP(B172,#REF!,10,0),0)&gt;=(VLOOKUP(B172,'FLAT PASS SCORE'!A172:G2170,7,0)),"PASS",IF(ABS(ROUND(VLOOKUP(B172,#REF!,10,0),0)-(VLOOKUP(B172,'FLAT PASS SCORE'!A172:G2170,7,0)))&lt;=5,"RETAKE","FAIL"))</f>
        <v>#REF!</v>
      </c>
      <c r="K172" t="s">
        <v>2378</v>
      </c>
      <c r="L172">
        <v>18070007004</v>
      </c>
      <c r="M172" t="s">
        <v>373</v>
      </c>
      <c r="N172">
        <v>0</v>
      </c>
      <c r="O172" t="s">
        <v>2837</v>
      </c>
    </row>
    <row r="173" spans="1:15" x14ac:dyDescent="0.25">
      <c r="A173" s="9" t="e">
        <f>VLOOKUP(B173,TC!A:C,3,0)</f>
        <v>#REF!</v>
      </c>
      <c r="B173" s="9" t="e">
        <f>#REF!</f>
        <v>#REF!</v>
      </c>
      <c r="C173" s="9" t="e">
        <f>#REF!</f>
        <v>#REF!</v>
      </c>
      <c r="D173" s="9" t="e">
        <f>ROUND(VLOOKUP(B173,#REF!,10,0),0)</f>
        <v>#REF!</v>
      </c>
      <c r="E173" s="9" t="e">
        <f>IF(ROUND(VLOOKUP(B173,#REF!,10,0),0)&gt;=(VLOOKUP(B173,'FLAT PASS SCORE'!A173:G2171,7,0)),"PASS",IF(ABS(ROUND(VLOOKUP(B173,#REF!,10,0),0)-(VLOOKUP(B173,'FLAT PASS SCORE'!A173:G2171,7,0)))&lt;=5,"RETAKE","FAIL"))</f>
        <v>#REF!</v>
      </c>
      <c r="K173" t="s">
        <v>2268</v>
      </c>
      <c r="L173">
        <v>18070003027</v>
      </c>
      <c r="M173" t="s">
        <v>451</v>
      </c>
      <c r="N173">
        <v>0</v>
      </c>
      <c r="O173" t="s">
        <v>2837</v>
      </c>
    </row>
    <row r="174" spans="1:15" x14ac:dyDescent="0.25">
      <c r="A174" s="9" t="e">
        <f>VLOOKUP(B174,TC!A:C,3,0)</f>
        <v>#REF!</v>
      </c>
      <c r="B174" s="9" t="e">
        <f>#REF!</f>
        <v>#REF!</v>
      </c>
      <c r="C174" s="9" t="e">
        <f>#REF!</f>
        <v>#REF!</v>
      </c>
      <c r="D174" s="9" t="e">
        <f>ROUND(VLOOKUP(B174,#REF!,10,0),0)</f>
        <v>#REF!</v>
      </c>
      <c r="E174" s="9" t="e">
        <f>IF(ROUND(VLOOKUP(B174,#REF!,10,0),0)&gt;=(VLOOKUP(B174,'FLAT PASS SCORE'!A174:G2172,7,0)),"PASS",IF(ABS(ROUND(VLOOKUP(B174,#REF!,10,0),0)-(VLOOKUP(B174,'FLAT PASS SCORE'!A174:G2172,7,0)))&lt;=5,"RETAKE","FAIL"))</f>
        <v>#REF!</v>
      </c>
      <c r="K174" t="s">
        <v>1836</v>
      </c>
      <c r="L174">
        <v>18040002020</v>
      </c>
      <c r="M174" t="s">
        <v>349</v>
      </c>
      <c r="N174">
        <v>0</v>
      </c>
      <c r="O174" t="s">
        <v>2837</v>
      </c>
    </row>
    <row r="175" spans="1:15" x14ac:dyDescent="0.25">
      <c r="A175" s="9" t="e">
        <f>VLOOKUP(B175,TC!A:C,3,0)</f>
        <v>#REF!</v>
      </c>
      <c r="B175" s="9" t="e">
        <f>#REF!</f>
        <v>#REF!</v>
      </c>
      <c r="C175" s="9" t="e">
        <f>#REF!</f>
        <v>#REF!</v>
      </c>
      <c r="D175" s="9" t="e">
        <f>ROUND(VLOOKUP(B175,#REF!,10,0),0)</f>
        <v>#REF!</v>
      </c>
      <c r="E175" s="9" t="e">
        <f>IF(ROUND(VLOOKUP(B175,#REF!,10,0),0)&gt;=(VLOOKUP(B175,'FLAT PASS SCORE'!A175:G2173,7,0)),"PASS",IF(ABS(ROUND(VLOOKUP(B175,#REF!,10,0),0)-(VLOOKUP(B175,'FLAT PASS SCORE'!A175:G2173,7,0)))&lt;=5,"RETAKE","FAIL"))</f>
        <v>#REF!</v>
      </c>
      <c r="K175" t="s">
        <v>1868</v>
      </c>
      <c r="L175">
        <v>18040004003</v>
      </c>
      <c r="M175" t="s">
        <v>754</v>
      </c>
      <c r="N175">
        <v>0</v>
      </c>
      <c r="O175" t="s">
        <v>2837</v>
      </c>
    </row>
    <row r="176" spans="1:15" x14ac:dyDescent="0.25">
      <c r="A176" s="9" t="e">
        <f>VLOOKUP(B176,TC!A:C,3,0)</f>
        <v>#REF!</v>
      </c>
      <c r="B176" s="9" t="e">
        <f>#REF!</f>
        <v>#REF!</v>
      </c>
      <c r="C176" s="9" t="e">
        <f>#REF!</f>
        <v>#REF!</v>
      </c>
      <c r="D176" s="9" t="e">
        <f>ROUND(VLOOKUP(B176,#REF!,10,0),0)</f>
        <v>#REF!</v>
      </c>
      <c r="E176" s="9" t="e">
        <f>IF(ROUND(VLOOKUP(B176,#REF!,10,0),0)&gt;=(VLOOKUP(B176,'FLAT PASS SCORE'!A176:G2174,7,0)),"PASS",IF(ABS(ROUND(VLOOKUP(B176,#REF!,10,0),0)-(VLOOKUP(B176,'FLAT PASS SCORE'!A176:G2174,7,0)))&lt;=5,"RETAKE","FAIL"))</f>
        <v>#REF!</v>
      </c>
      <c r="K176" t="s">
        <v>2297</v>
      </c>
      <c r="L176">
        <v>18070005019</v>
      </c>
      <c r="M176" t="s">
        <v>455</v>
      </c>
      <c r="N176">
        <v>0</v>
      </c>
      <c r="O176" t="s">
        <v>2837</v>
      </c>
    </row>
    <row r="177" spans="1:15" x14ac:dyDescent="0.25">
      <c r="A177" s="9" t="e">
        <f>VLOOKUP(B177,TC!A:C,3,0)</f>
        <v>#REF!</v>
      </c>
      <c r="B177" s="9" t="e">
        <f>#REF!</f>
        <v>#REF!</v>
      </c>
      <c r="C177" s="9" t="e">
        <f>#REF!</f>
        <v>#REF!</v>
      </c>
      <c r="D177" s="9" t="e">
        <f>ROUND(VLOOKUP(B177,#REF!,10,0),0)</f>
        <v>#REF!</v>
      </c>
      <c r="E177" s="9" t="e">
        <f>IF(ROUND(VLOOKUP(B177,#REF!,10,0),0)&gt;=(VLOOKUP(B177,'FLAT PASS SCORE'!A177:G2175,7,0)),"PASS",IF(ABS(ROUND(VLOOKUP(B177,#REF!,10,0),0)-(VLOOKUP(B177,'FLAT PASS SCORE'!A177:G2175,7,0)))&lt;=5,"RETAKE","FAIL"))</f>
        <v>#REF!</v>
      </c>
      <c r="K177" t="s">
        <v>1919</v>
      </c>
      <c r="L177">
        <v>18050002058</v>
      </c>
      <c r="M177" t="s">
        <v>1151</v>
      </c>
      <c r="N177">
        <v>0</v>
      </c>
      <c r="O177" t="s">
        <v>2837</v>
      </c>
    </row>
    <row r="178" spans="1:15" x14ac:dyDescent="0.25">
      <c r="A178" s="9" t="e">
        <f>VLOOKUP(B178,TC!A:C,3,0)</f>
        <v>#REF!</v>
      </c>
      <c r="B178" s="9" t="e">
        <f>#REF!</f>
        <v>#REF!</v>
      </c>
      <c r="C178" s="9" t="e">
        <f>#REF!</f>
        <v>#REF!</v>
      </c>
      <c r="D178" s="9" t="e">
        <f>ROUND(VLOOKUP(B178,#REF!,10,0),0)</f>
        <v>#REF!</v>
      </c>
      <c r="E178" s="9" t="e">
        <f>IF(ROUND(VLOOKUP(B178,#REF!,10,0),0)&gt;=(VLOOKUP(B178,'FLAT PASS SCORE'!A178:G2176,7,0)),"PASS",IF(ABS(ROUND(VLOOKUP(B178,#REF!,10,0),0)-(VLOOKUP(B178,'FLAT PASS SCORE'!A178:G2176,7,0)))&lt;=5,"RETAKE","FAIL"))</f>
        <v>#REF!</v>
      </c>
      <c r="K178" t="s">
        <v>1892</v>
      </c>
      <c r="L178">
        <v>18050002030</v>
      </c>
      <c r="M178" t="s">
        <v>880</v>
      </c>
      <c r="N178">
        <v>0</v>
      </c>
      <c r="O178" t="s">
        <v>2837</v>
      </c>
    </row>
    <row r="179" spans="1:15" x14ac:dyDescent="0.25">
      <c r="A179" s="9" t="e">
        <f>VLOOKUP(B179,TC!A:C,3,0)</f>
        <v>#REF!</v>
      </c>
      <c r="B179" s="9" t="e">
        <f>#REF!</f>
        <v>#REF!</v>
      </c>
      <c r="C179" s="9" t="e">
        <f>#REF!</f>
        <v>#REF!</v>
      </c>
      <c r="D179" s="9" t="e">
        <f>ROUND(VLOOKUP(B179,#REF!,10,0),0)</f>
        <v>#REF!</v>
      </c>
      <c r="E179" s="9" t="e">
        <f>IF(ROUND(VLOOKUP(B179,#REF!,10,0),0)&gt;=(VLOOKUP(B179,'FLAT PASS SCORE'!A179:G2177,7,0)),"PASS",IF(ABS(ROUND(VLOOKUP(B179,#REF!,10,0),0)-(VLOOKUP(B179,'FLAT PASS SCORE'!A179:G2177,7,0)))&lt;=5,"RETAKE","FAIL"))</f>
        <v>#REF!</v>
      </c>
      <c r="K179" t="s">
        <v>2582</v>
      </c>
      <c r="L179">
        <v>18090902013</v>
      </c>
      <c r="M179" t="s">
        <v>472</v>
      </c>
      <c r="N179">
        <v>0</v>
      </c>
      <c r="O179" t="s">
        <v>2837</v>
      </c>
    </row>
    <row r="180" spans="1:15" x14ac:dyDescent="0.25">
      <c r="A180" s="9" t="e">
        <f>VLOOKUP(B180,TC!A:C,3,0)</f>
        <v>#REF!</v>
      </c>
      <c r="B180" s="9" t="e">
        <f>#REF!</f>
        <v>#REF!</v>
      </c>
      <c r="C180" s="9" t="e">
        <f>#REF!</f>
        <v>#REF!</v>
      </c>
      <c r="D180" s="9" t="e">
        <f>ROUND(VLOOKUP(B180,#REF!,10,0),0)</f>
        <v>#REF!</v>
      </c>
      <c r="E180" s="9" t="e">
        <f>IF(ROUND(VLOOKUP(B180,#REF!,10,0),0)&gt;=(VLOOKUP(B180,'FLAT PASS SCORE'!A180:G2178,7,0)),"PASS",IF(ABS(ROUND(VLOOKUP(B180,#REF!,10,0),0)-(VLOOKUP(B180,'FLAT PASS SCORE'!A180:G2178,7,0)))&lt;=5,"RETAKE","FAIL"))</f>
        <v>#REF!</v>
      </c>
      <c r="K180" t="s">
        <v>1728</v>
      </c>
      <c r="L180">
        <v>17110002019</v>
      </c>
      <c r="M180" t="s">
        <v>274</v>
      </c>
      <c r="N180">
        <v>0</v>
      </c>
      <c r="O180" t="s">
        <v>2837</v>
      </c>
    </row>
    <row r="181" spans="1:15" x14ac:dyDescent="0.25">
      <c r="A181" s="9" t="e">
        <f>VLOOKUP(B181,TC!A:C,3,0)</f>
        <v>#REF!</v>
      </c>
      <c r="B181" s="9" t="e">
        <f>#REF!</f>
        <v>#REF!</v>
      </c>
      <c r="C181" s="9" t="e">
        <f>#REF!</f>
        <v>#REF!</v>
      </c>
      <c r="D181" s="9" t="e">
        <f>ROUND(VLOOKUP(B181,#REF!,10,0),0)</f>
        <v>#REF!</v>
      </c>
      <c r="E181" s="9" t="e">
        <f>IF(ROUND(VLOOKUP(B181,#REF!,10,0),0)&gt;=(VLOOKUP(B181,'FLAT PASS SCORE'!A181:G2179,7,0)),"PASS",IF(ABS(ROUND(VLOOKUP(B181,#REF!,10,0),0)-(VLOOKUP(B181,'FLAT PASS SCORE'!A181:G2179,7,0)))&lt;=5,"RETAKE","FAIL"))</f>
        <v>#REF!</v>
      </c>
      <c r="K181" t="s">
        <v>2627</v>
      </c>
      <c r="L181">
        <v>18090903032</v>
      </c>
      <c r="M181" t="s">
        <v>1197</v>
      </c>
      <c r="N181">
        <v>0</v>
      </c>
      <c r="O181" t="s">
        <v>2837</v>
      </c>
    </row>
    <row r="182" spans="1:15" x14ac:dyDescent="0.25">
      <c r="A182" s="9" t="e">
        <f>VLOOKUP(B182,TC!A:C,3,0)</f>
        <v>#REF!</v>
      </c>
      <c r="B182" s="9" t="e">
        <f>#REF!</f>
        <v>#REF!</v>
      </c>
      <c r="C182" s="9" t="e">
        <f>#REF!</f>
        <v>#REF!</v>
      </c>
      <c r="D182" s="9" t="e">
        <f>ROUND(VLOOKUP(B182,#REF!,10,0),0)</f>
        <v>#REF!</v>
      </c>
      <c r="E182" s="9" t="e">
        <f>IF(ROUND(VLOOKUP(B182,#REF!,10,0),0)&gt;=(VLOOKUP(B182,'FLAT PASS SCORE'!A182:G2180,7,0)),"PASS",IF(ABS(ROUND(VLOOKUP(B182,#REF!,10,0),0)-(VLOOKUP(B182,'FLAT PASS SCORE'!A182:G2180,7,0)))&lt;=5,"RETAKE","FAIL"))</f>
        <v>#REF!</v>
      </c>
      <c r="K182" t="s">
        <v>2822</v>
      </c>
      <c r="L182">
        <v>18222204011</v>
      </c>
      <c r="M182" t="s">
        <v>485</v>
      </c>
      <c r="N182">
        <v>0</v>
      </c>
      <c r="O182" t="s">
        <v>2837</v>
      </c>
    </row>
    <row r="183" spans="1:15" x14ac:dyDescent="0.25">
      <c r="A183" s="9" t="e">
        <f>VLOOKUP(B183,TC!A:C,3,0)</f>
        <v>#REF!</v>
      </c>
      <c r="B183" s="9" t="e">
        <f>#REF!</f>
        <v>#REF!</v>
      </c>
      <c r="C183" s="9" t="e">
        <f>#REF!</f>
        <v>#REF!</v>
      </c>
      <c r="D183" s="9" t="e">
        <f>ROUND(VLOOKUP(B183,#REF!,10,0),0)</f>
        <v>#REF!</v>
      </c>
      <c r="E183" s="9" t="e">
        <f>IF(ROUND(VLOOKUP(B183,#REF!,10,0),0)&gt;=(VLOOKUP(B183,'FLAT PASS SCORE'!A183:G2181,7,0)),"PASS",IF(ABS(ROUND(VLOOKUP(B183,#REF!,10,0),0)-(VLOOKUP(B183,'FLAT PASS SCORE'!A183:G2181,7,0)))&lt;=5,"RETAKE","FAIL"))</f>
        <v>#REF!</v>
      </c>
      <c r="K183" t="s">
        <v>2824</v>
      </c>
      <c r="L183">
        <v>18222204013</v>
      </c>
      <c r="M183" t="s">
        <v>510</v>
      </c>
      <c r="N183">
        <v>0</v>
      </c>
      <c r="O183" t="s">
        <v>2837</v>
      </c>
    </row>
    <row r="184" spans="1:15" x14ac:dyDescent="0.25">
      <c r="A184" s="9" t="e">
        <f>VLOOKUP(B184,TC!A:C,3,0)</f>
        <v>#REF!</v>
      </c>
      <c r="B184" s="9" t="e">
        <f>#REF!</f>
        <v>#REF!</v>
      </c>
      <c r="C184" s="9" t="e">
        <f>#REF!</f>
        <v>#REF!</v>
      </c>
      <c r="D184" s="9" t="e">
        <f>ROUND(VLOOKUP(B184,#REF!,10,0),0)</f>
        <v>#REF!</v>
      </c>
      <c r="E184" s="9" t="e">
        <f>IF(ROUND(VLOOKUP(B184,#REF!,10,0),0)&gt;=(VLOOKUP(B184,'FLAT PASS SCORE'!A184:G2182,7,0)),"PASS",IF(ABS(ROUND(VLOOKUP(B184,#REF!,10,0),0)-(VLOOKUP(B184,'FLAT PASS SCORE'!A184:G2182,7,0)))&lt;=5,"RETAKE","FAIL"))</f>
        <v>#REF!</v>
      </c>
      <c r="K184" t="s">
        <v>1578</v>
      </c>
      <c r="L184">
        <v>17040001038</v>
      </c>
      <c r="M184" t="s">
        <v>264</v>
      </c>
      <c r="N184">
        <v>0</v>
      </c>
      <c r="O184" t="s">
        <v>2837</v>
      </c>
    </row>
    <row r="185" spans="1:15" x14ac:dyDescent="0.25">
      <c r="A185" s="9" t="e">
        <f>VLOOKUP(B185,TC!A:C,3,0)</f>
        <v>#REF!</v>
      </c>
      <c r="B185" s="9" t="e">
        <f>#REF!</f>
        <v>#REF!</v>
      </c>
      <c r="C185" s="9" t="e">
        <f>#REF!</f>
        <v>#REF!</v>
      </c>
      <c r="D185" s="9" t="e">
        <f>ROUND(VLOOKUP(B185,#REF!,10,0),0)</f>
        <v>#REF!</v>
      </c>
      <c r="E185" s="9" t="e">
        <f>IF(ROUND(VLOOKUP(B185,#REF!,10,0),0)&gt;=(VLOOKUP(B185,'FLAT PASS SCORE'!A185:G2183,7,0)),"PASS",IF(ABS(ROUND(VLOOKUP(B185,#REF!,10,0),0)-(VLOOKUP(B185,'FLAT PASS SCORE'!A185:G2183,7,0)))&lt;=5,"RETAKE","FAIL"))</f>
        <v>#REF!</v>
      </c>
      <c r="K185" t="s">
        <v>2818</v>
      </c>
      <c r="L185">
        <v>18222204007</v>
      </c>
      <c r="M185" t="s">
        <v>671</v>
      </c>
      <c r="N185">
        <v>0</v>
      </c>
      <c r="O185" t="s">
        <v>2837</v>
      </c>
    </row>
    <row r="186" spans="1:15" x14ac:dyDescent="0.25">
      <c r="A186" s="9" t="e">
        <f>VLOOKUP(B186,TC!A:C,3,0)</f>
        <v>#REF!</v>
      </c>
      <c r="B186" s="9" t="e">
        <f>#REF!</f>
        <v>#REF!</v>
      </c>
      <c r="C186" s="9" t="e">
        <f>#REF!</f>
        <v>#REF!</v>
      </c>
      <c r="D186" s="9" t="e">
        <f>ROUND(VLOOKUP(B186,#REF!,10,0),0)</f>
        <v>#REF!</v>
      </c>
      <c r="E186" s="9" t="e">
        <f>IF(ROUND(VLOOKUP(B186,#REF!,10,0),0)&gt;=(VLOOKUP(B186,'FLAT PASS SCORE'!A186:G2184,7,0)),"PASS",IF(ABS(ROUND(VLOOKUP(B186,#REF!,10,0),0)-(VLOOKUP(B186,'FLAT PASS SCORE'!A186:G2184,7,0)))&lt;=5,"RETAKE","FAIL"))</f>
        <v>#REF!</v>
      </c>
      <c r="K186" t="s">
        <v>2352</v>
      </c>
      <c r="L186">
        <v>18070006028</v>
      </c>
      <c r="M186" t="s">
        <v>901</v>
      </c>
      <c r="N186">
        <v>0</v>
      </c>
      <c r="O186" t="s">
        <v>2837</v>
      </c>
    </row>
    <row r="187" spans="1:15" x14ac:dyDescent="0.25">
      <c r="A187" s="9" t="e">
        <f>VLOOKUP(B187,TC!A:C,3,0)</f>
        <v>#REF!</v>
      </c>
      <c r="B187" s="9" t="e">
        <f>#REF!</f>
        <v>#REF!</v>
      </c>
      <c r="C187" s="9" t="e">
        <f>#REF!</f>
        <v>#REF!</v>
      </c>
      <c r="D187" s="9" t="e">
        <f>ROUND(VLOOKUP(B187,#REF!,10,0),0)</f>
        <v>#REF!</v>
      </c>
      <c r="E187" s="9" t="e">
        <f>IF(ROUND(VLOOKUP(B187,#REF!,10,0),0)&gt;=(VLOOKUP(B187,'FLAT PASS SCORE'!A187:G2185,7,0)),"PASS",IF(ABS(ROUND(VLOOKUP(B187,#REF!,10,0),0)-(VLOOKUP(B187,'FLAT PASS SCORE'!A187:G2185,7,0)))&lt;=5,"RETAKE","FAIL"))</f>
        <v>#REF!</v>
      </c>
      <c r="K187" t="s">
        <v>1741</v>
      </c>
      <c r="L187">
        <v>17222202021</v>
      </c>
      <c r="M187" t="s">
        <v>289</v>
      </c>
      <c r="N187">
        <v>0</v>
      </c>
      <c r="O187" t="s">
        <v>2837</v>
      </c>
    </row>
    <row r="188" spans="1:15" x14ac:dyDescent="0.25">
      <c r="A188" s="9" t="e">
        <f>VLOOKUP(B188,TC!A:C,3,0)</f>
        <v>#REF!</v>
      </c>
      <c r="B188" s="9" t="e">
        <f>#REF!</f>
        <v>#REF!</v>
      </c>
      <c r="C188" s="9" t="e">
        <f>#REF!</f>
        <v>#REF!</v>
      </c>
      <c r="D188" s="9" t="e">
        <f>ROUND(VLOOKUP(B188,#REF!,10,0),0)</f>
        <v>#REF!</v>
      </c>
      <c r="E188" s="9" t="e">
        <f>IF(ROUND(VLOOKUP(B188,#REF!,10,0),0)&gt;=(VLOOKUP(B188,'FLAT PASS SCORE'!A188:G2186,7,0)),"PASS",IF(ABS(ROUND(VLOOKUP(B188,#REF!,10,0),0)-(VLOOKUP(B188,'FLAT PASS SCORE'!A188:G2186,7,0)))&lt;=5,"RETAKE","FAIL"))</f>
        <v>#REF!</v>
      </c>
      <c r="K188" t="s">
        <v>1986</v>
      </c>
      <c r="L188">
        <v>18050002127</v>
      </c>
      <c r="M188" t="s">
        <v>1043</v>
      </c>
      <c r="N188">
        <v>0</v>
      </c>
      <c r="O188" t="s">
        <v>2837</v>
      </c>
    </row>
    <row r="189" spans="1:15" x14ac:dyDescent="0.25">
      <c r="A189" s="9" t="e">
        <f>VLOOKUP(B189,TC!A:C,3,0)</f>
        <v>#REF!</v>
      </c>
      <c r="B189" s="9" t="e">
        <f>#REF!</f>
        <v>#REF!</v>
      </c>
      <c r="C189" s="9" t="e">
        <f>#REF!</f>
        <v>#REF!</v>
      </c>
      <c r="D189" s="9" t="e">
        <f>ROUND(VLOOKUP(B189,#REF!,10,0),0)</f>
        <v>#REF!</v>
      </c>
      <c r="E189" s="9" t="e">
        <f>IF(ROUND(VLOOKUP(B189,#REF!,10,0),0)&gt;=(VLOOKUP(B189,'FLAT PASS SCORE'!A189:G2187,7,0)),"PASS",IF(ABS(ROUND(VLOOKUP(B189,#REF!,10,0),0)-(VLOOKUP(B189,'FLAT PASS SCORE'!A189:G2187,7,0)))&lt;=5,"RETAKE","FAIL"))</f>
        <v>#REF!</v>
      </c>
      <c r="K189" t="s">
        <v>1834</v>
      </c>
      <c r="L189">
        <v>18040002018</v>
      </c>
      <c r="M189" t="s">
        <v>1296</v>
      </c>
      <c r="N189">
        <v>0</v>
      </c>
      <c r="O189" t="s">
        <v>2837</v>
      </c>
    </row>
    <row r="190" spans="1:15" x14ac:dyDescent="0.25">
      <c r="A190" s="9" t="e">
        <f>VLOOKUP(B190,TC!A:C,3,0)</f>
        <v>#REF!</v>
      </c>
      <c r="B190" s="9" t="e">
        <f>#REF!</f>
        <v>#REF!</v>
      </c>
      <c r="C190" s="9" t="e">
        <f>#REF!</f>
        <v>#REF!</v>
      </c>
      <c r="D190" s="9" t="e">
        <f>ROUND(VLOOKUP(B190,#REF!,10,0),0)</f>
        <v>#REF!</v>
      </c>
      <c r="E190" s="9" t="e">
        <f>IF(ROUND(VLOOKUP(B190,#REF!,10,0),0)&gt;=(VLOOKUP(B190,'FLAT PASS SCORE'!A190:G2188,7,0)),"PASS",IF(ABS(ROUND(VLOOKUP(B190,#REF!,10,0),0)-(VLOOKUP(B190,'FLAT PASS SCORE'!A190:G2188,7,0)))&lt;=5,"RETAKE","FAIL"))</f>
        <v>#REF!</v>
      </c>
      <c r="K190" t="s">
        <v>1656</v>
      </c>
      <c r="L190">
        <v>17070006027</v>
      </c>
      <c r="M190" t="s">
        <v>233</v>
      </c>
      <c r="N190">
        <v>0</v>
      </c>
      <c r="O190" t="s">
        <v>2837</v>
      </c>
    </row>
    <row r="191" spans="1:15" x14ac:dyDescent="0.25">
      <c r="A191" s="9" t="e">
        <f>VLOOKUP(B191,TC!A:C,3,0)</f>
        <v>#REF!</v>
      </c>
      <c r="B191" s="9" t="e">
        <f>#REF!</f>
        <v>#REF!</v>
      </c>
      <c r="C191" s="9" t="e">
        <f>#REF!</f>
        <v>#REF!</v>
      </c>
      <c r="D191" s="9" t="e">
        <f>ROUND(VLOOKUP(B191,#REF!,10,0),0)</f>
        <v>#REF!</v>
      </c>
      <c r="E191" s="9" t="e">
        <f>IF(ROUND(VLOOKUP(B191,#REF!,10,0),0)&gt;=(VLOOKUP(B191,'FLAT PASS SCORE'!A191:G2189,7,0)),"PASS",IF(ABS(ROUND(VLOOKUP(B191,#REF!,10,0),0)-(VLOOKUP(B191,'FLAT PASS SCORE'!A191:G2189,7,0)))&lt;=5,"RETAKE","FAIL"))</f>
        <v>#REF!</v>
      </c>
      <c r="K191" t="s">
        <v>2246</v>
      </c>
      <c r="L191">
        <v>18070003004</v>
      </c>
      <c r="M191" t="s">
        <v>1065</v>
      </c>
      <c r="N191">
        <v>0</v>
      </c>
      <c r="O191" t="s">
        <v>2837</v>
      </c>
    </row>
    <row r="192" spans="1:15" x14ac:dyDescent="0.25">
      <c r="A192" s="9" t="e">
        <f>VLOOKUP(B192,TC!A:C,3,0)</f>
        <v>#REF!</v>
      </c>
      <c r="B192" s="9" t="e">
        <f>#REF!</f>
        <v>#REF!</v>
      </c>
      <c r="C192" s="9" t="e">
        <f>#REF!</f>
        <v>#REF!</v>
      </c>
      <c r="D192" s="9" t="e">
        <f>ROUND(VLOOKUP(B192,#REF!,10,0),0)</f>
        <v>#REF!</v>
      </c>
      <c r="E192" s="9" t="e">
        <f>IF(ROUND(VLOOKUP(B192,#REF!,10,0),0)&gt;=(VLOOKUP(B192,'FLAT PASS SCORE'!A192:G2190,7,0)),"PASS",IF(ABS(ROUND(VLOOKUP(B192,#REF!,10,0),0)-(VLOOKUP(B192,'FLAT PASS SCORE'!A192:G2190,7,0)))&lt;=5,"RETAKE","FAIL"))</f>
        <v>#REF!</v>
      </c>
      <c r="K192" t="s">
        <v>2234</v>
      </c>
      <c r="L192">
        <v>18070002051</v>
      </c>
      <c r="M192" t="s">
        <v>964</v>
      </c>
      <c r="N192">
        <v>0</v>
      </c>
      <c r="O192" t="s">
        <v>2837</v>
      </c>
    </row>
    <row r="193" spans="1:15" x14ac:dyDescent="0.25">
      <c r="A193" s="9" t="e">
        <f>VLOOKUP(B193,TC!A:C,3,0)</f>
        <v>#REF!</v>
      </c>
      <c r="B193" s="9" t="e">
        <f>#REF!</f>
        <v>#REF!</v>
      </c>
      <c r="C193" s="9" t="e">
        <f>#REF!</f>
        <v>#REF!</v>
      </c>
      <c r="D193" s="9" t="e">
        <f>ROUND(VLOOKUP(B193,#REF!,10,0),0)</f>
        <v>#REF!</v>
      </c>
      <c r="E193" s="9" t="e">
        <f>IF(ROUND(VLOOKUP(B193,#REF!,10,0),0)&gt;=(VLOOKUP(B193,'FLAT PASS SCORE'!A193:G2191,7,0)),"PASS",IF(ABS(ROUND(VLOOKUP(B193,#REF!,10,0),0)-(VLOOKUP(B193,'FLAT PASS SCORE'!A193:G2191,7,0)))&lt;=5,"RETAKE","FAIL"))</f>
        <v>#REF!</v>
      </c>
      <c r="K193" t="s">
        <v>2053</v>
      </c>
      <c r="L193">
        <v>18050002196</v>
      </c>
      <c r="M193" t="s">
        <v>910</v>
      </c>
      <c r="N193">
        <v>0</v>
      </c>
      <c r="O193" t="s">
        <v>2837</v>
      </c>
    </row>
    <row r="194" spans="1:15" x14ac:dyDescent="0.25">
      <c r="A194" s="9" t="e">
        <f>VLOOKUP(B194,TC!A:C,3,0)</f>
        <v>#REF!</v>
      </c>
      <c r="B194" s="9" t="e">
        <f>#REF!</f>
        <v>#REF!</v>
      </c>
      <c r="C194" s="9" t="e">
        <f>#REF!</f>
        <v>#REF!</v>
      </c>
      <c r="D194" s="9" t="e">
        <f>ROUND(VLOOKUP(B194,#REF!,10,0),0)</f>
        <v>#REF!</v>
      </c>
      <c r="E194" s="9" t="e">
        <f>IF(ROUND(VLOOKUP(B194,#REF!,10,0),0)&gt;=(VLOOKUP(B194,'FLAT PASS SCORE'!A194:G2192,7,0)),"PASS",IF(ABS(ROUND(VLOOKUP(B194,#REF!,10,0),0)-(VLOOKUP(B194,'FLAT PASS SCORE'!A194:G2192,7,0)))&lt;=5,"RETAKE","FAIL"))</f>
        <v>#REF!</v>
      </c>
      <c r="K194" t="s">
        <v>2070</v>
      </c>
      <c r="L194">
        <v>18060001006</v>
      </c>
      <c r="M194" t="s">
        <v>606</v>
      </c>
      <c r="N194">
        <v>0</v>
      </c>
      <c r="O194" t="s">
        <v>2837</v>
      </c>
    </row>
    <row r="195" spans="1:15" x14ac:dyDescent="0.25">
      <c r="A195" s="9" t="e">
        <f>VLOOKUP(B195,TC!A:C,3,0)</f>
        <v>#REF!</v>
      </c>
      <c r="B195" s="9" t="e">
        <f>#REF!</f>
        <v>#REF!</v>
      </c>
      <c r="C195" s="9" t="e">
        <f>#REF!</f>
        <v>#REF!</v>
      </c>
      <c r="D195" s="9" t="e">
        <f>ROUND(VLOOKUP(B195,#REF!,10,0),0)</f>
        <v>#REF!</v>
      </c>
      <c r="E195" s="9" t="e">
        <f>IF(ROUND(VLOOKUP(B195,#REF!,10,0),0)&gt;=(VLOOKUP(B195,'FLAT PASS SCORE'!A195:G2193,7,0)),"PASS",IF(ABS(ROUND(VLOOKUP(B195,#REF!,10,0),0)-(VLOOKUP(B195,'FLAT PASS SCORE'!A195:G2193,7,0)))&lt;=5,"RETAKE","FAIL"))</f>
        <v>#REF!</v>
      </c>
      <c r="K195" t="s">
        <v>2292</v>
      </c>
      <c r="L195">
        <v>18070005014</v>
      </c>
      <c r="M195" t="s">
        <v>587</v>
      </c>
      <c r="N195">
        <v>0</v>
      </c>
      <c r="O195" t="s">
        <v>2837</v>
      </c>
    </row>
    <row r="196" spans="1:15" x14ac:dyDescent="0.25">
      <c r="A196" s="9" t="e">
        <f>VLOOKUP(B196,TC!A:C,3,0)</f>
        <v>#REF!</v>
      </c>
      <c r="B196" s="9" t="e">
        <f>#REF!</f>
        <v>#REF!</v>
      </c>
      <c r="C196" s="9" t="e">
        <f>#REF!</f>
        <v>#REF!</v>
      </c>
      <c r="D196" s="9" t="e">
        <f>ROUND(VLOOKUP(B196,#REF!,10,0),0)</f>
        <v>#REF!</v>
      </c>
      <c r="E196" s="9" t="e">
        <f>IF(ROUND(VLOOKUP(B196,#REF!,10,0),0)&gt;=(VLOOKUP(B196,'FLAT PASS SCORE'!A196:G2194,7,0)),"PASS",IF(ABS(ROUND(VLOOKUP(B196,#REF!,10,0),0)-(VLOOKUP(B196,'FLAT PASS SCORE'!A196:G2194,7,0)))&lt;=5,"RETAKE","FAIL"))</f>
        <v>#REF!</v>
      </c>
      <c r="K196" t="s">
        <v>1967</v>
      </c>
      <c r="L196">
        <v>18050002108</v>
      </c>
      <c r="M196" t="s">
        <v>733</v>
      </c>
      <c r="N196">
        <v>0</v>
      </c>
      <c r="O196" t="s">
        <v>2837</v>
      </c>
    </row>
    <row r="197" spans="1:15" x14ac:dyDescent="0.25">
      <c r="A197" s="9" t="e">
        <f>VLOOKUP(B197,TC!A:C,3,0)</f>
        <v>#REF!</v>
      </c>
      <c r="B197" s="9" t="e">
        <f>#REF!</f>
        <v>#REF!</v>
      </c>
      <c r="C197" s="9" t="e">
        <f>#REF!</f>
        <v>#REF!</v>
      </c>
      <c r="D197" s="9" t="e">
        <f>ROUND(VLOOKUP(B197,#REF!,10,0),0)</f>
        <v>#REF!</v>
      </c>
      <c r="E197" s="9" t="e">
        <f>IF(ROUND(VLOOKUP(B197,#REF!,10,0),0)&gt;=(VLOOKUP(B197,'FLAT PASS SCORE'!A197:G2195,7,0)),"PASS",IF(ABS(ROUND(VLOOKUP(B197,#REF!,10,0),0)-(VLOOKUP(B197,'FLAT PASS SCORE'!A197:G2195,7,0)))&lt;=5,"RETAKE","FAIL"))</f>
        <v>#REF!</v>
      </c>
      <c r="K197" t="s">
        <v>2082</v>
      </c>
      <c r="L197">
        <v>18060002013</v>
      </c>
      <c r="M197" t="s">
        <v>416</v>
      </c>
      <c r="N197">
        <v>0</v>
      </c>
      <c r="O197" t="s">
        <v>2837</v>
      </c>
    </row>
    <row r="198" spans="1:15" x14ac:dyDescent="0.25">
      <c r="A198" s="9" t="e">
        <f>VLOOKUP(B198,TC!A:C,3,0)</f>
        <v>#REF!</v>
      </c>
      <c r="B198" s="9" t="e">
        <f>#REF!</f>
        <v>#REF!</v>
      </c>
      <c r="C198" s="9" t="e">
        <f>#REF!</f>
        <v>#REF!</v>
      </c>
      <c r="D198" s="9" t="e">
        <f>ROUND(VLOOKUP(B198,#REF!,10,0),0)</f>
        <v>#REF!</v>
      </c>
      <c r="E198" s="9" t="e">
        <f>IF(ROUND(VLOOKUP(B198,#REF!,10,0),0)&gt;=(VLOOKUP(B198,'FLAT PASS SCORE'!A198:G2196,7,0)),"PASS",IF(ABS(ROUND(VLOOKUP(B198,#REF!,10,0),0)-(VLOOKUP(B198,'FLAT PASS SCORE'!A198:G2196,7,0)))&lt;=5,"RETAKE","FAIL"))</f>
        <v>#REF!</v>
      </c>
      <c r="K198" t="s">
        <v>2022</v>
      </c>
      <c r="L198">
        <v>18050002163</v>
      </c>
      <c r="M198" t="s">
        <v>787</v>
      </c>
      <c r="N198">
        <v>0</v>
      </c>
      <c r="O198" t="s">
        <v>2837</v>
      </c>
    </row>
    <row r="199" spans="1:15" x14ac:dyDescent="0.25">
      <c r="A199" s="9" t="e">
        <f>VLOOKUP(B199,TC!A:C,3,0)</f>
        <v>#REF!</v>
      </c>
      <c r="B199" s="9" t="e">
        <f>#REF!</f>
        <v>#REF!</v>
      </c>
      <c r="C199" s="9" t="e">
        <f>#REF!</f>
        <v>#REF!</v>
      </c>
      <c r="D199" s="9" t="e">
        <f>ROUND(VLOOKUP(B199,#REF!,10,0),0)</f>
        <v>#REF!</v>
      </c>
      <c r="E199" s="9" t="e">
        <f>IF(ROUND(VLOOKUP(B199,#REF!,10,0),0)&gt;=(VLOOKUP(B199,'FLAT PASS SCORE'!A199:G2197,7,0)),"PASS",IF(ABS(ROUND(VLOOKUP(B199,#REF!,10,0),0)-(VLOOKUP(B199,'FLAT PASS SCORE'!A199:G2197,7,0)))&lt;=5,"RETAKE","FAIL"))</f>
        <v>#REF!</v>
      </c>
      <c r="K199" t="s">
        <v>1948</v>
      </c>
      <c r="L199">
        <v>18050002088</v>
      </c>
      <c r="M199" t="s">
        <v>460</v>
      </c>
      <c r="N199">
        <v>0</v>
      </c>
      <c r="O199" t="s">
        <v>2837</v>
      </c>
    </row>
    <row r="200" spans="1:15" x14ac:dyDescent="0.25">
      <c r="A200" s="9" t="e">
        <f>VLOOKUP(B200,TC!A:C,3,0)</f>
        <v>#REF!</v>
      </c>
      <c r="B200" s="9" t="e">
        <f>#REF!</f>
        <v>#REF!</v>
      </c>
      <c r="C200" s="9" t="e">
        <f>#REF!</f>
        <v>#REF!</v>
      </c>
      <c r="D200" s="9" t="e">
        <f>ROUND(VLOOKUP(B200,#REF!,10,0),0)</f>
        <v>#REF!</v>
      </c>
      <c r="E200" s="9" t="e">
        <f>IF(ROUND(VLOOKUP(B200,#REF!,10,0),0)&gt;=(VLOOKUP(B200,'FLAT PASS SCORE'!A200:G2198,7,0)),"PASS",IF(ABS(ROUND(VLOOKUP(B200,#REF!,10,0),0)-(VLOOKUP(B200,'FLAT PASS SCORE'!A200:G2198,7,0)))&lt;=5,"RETAKE","FAIL"))</f>
        <v>#REF!</v>
      </c>
      <c r="K200" t="s">
        <v>2618</v>
      </c>
      <c r="L200">
        <v>18090903023</v>
      </c>
      <c r="M200" t="s">
        <v>716</v>
      </c>
      <c r="N200">
        <v>0</v>
      </c>
      <c r="O200" t="s">
        <v>2837</v>
      </c>
    </row>
    <row r="201" spans="1:15" x14ac:dyDescent="0.25">
      <c r="A201" s="9" t="e">
        <f>VLOOKUP(B201,TC!A:C,3,0)</f>
        <v>#REF!</v>
      </c>
      <c r="B201" s="9" t="e">
        <f>#REF!</f>
        <v>#REF!</v>
      </c>
      <c r="C201" s="9" t="e">
        <f>#REF!</f>
        <v>#REF!</v>
      </c>
      <c r="D201" s="9" t="e">
        <f>ROUND(VLOOKUP(B201,#REF!,10,0),0)</f>
        <v>#REF!</v>
      </c>
      <c r="E201" s="9" t="e">
        <f>IF(ROUND(VLOOKUP(B201,#REF!,10,0),0)&gt;=(VLOOKUP(B201,'FLAT PASS SCORE'!A201:G2199,7,0)),"PASS",IF(ABS(ROUND(VLOOKUP(B201,#REF!,10,0),0)-(VLOOKUP(B201,'FLAT PASS SCORE'!A201:G2199,7,0)))&lt;=5,"RETAKE","FAIL"))</f>
        <v>#REF!</v>
      </c>
      <c r="K201" t="s">
        <v>2531</v>
      </c>
      <c r="L201">
        <v>18080004080</v>
      </c>
      <c r="M201" t="s">
        <v>1166</v>
      </c>
      <c r="N201">
        <v>0</v>
      </c>
      <c r="O201" t="s">
        <v>2837</v>
      </c>
    </row>
    <row r="202" spans="1:15" x14ac:dyDescent="0.25">
      <c r="A202" s="9" t="e">
        <f>VLOOKUP(B202,TC!A:C,3,0)</f>
        <v>#REF!</v>
      </c>
      <c r="B202" s="9" t="e">
        <f>#REF!</f>
        <v>#REF!</v>
      </c>
      <c r="C202" s="9" t="e">
        <f>#REF!</f>
        <v>#REF!</v>
      </c>
      <c r="D202" s="9" t="e">
        <f>ROUND(VLOOKUP(B202,#REF!,10,0),0)</f>
        <v>#REF!</v>
      </c>
      <c r="E202" s="9" t="e">
        <f>IF(ROUND(VLOOKUP(B202,#REF!,10,0),0)&gt;=(VLOOKUP(B202,'FLAT PASS SCORE'!A202:G2200,7,0)),"PASS",IF(ABS(ROUND(VLOOKUP(B202,#REF!,10,0),0)-(VLOOKUP(B202,'FLAT PASS SCORE'!A202:G2200,7,0)))&lt;=5,"RETAKE","FAIL"))</f>
        <v>#REF!</v>
      </c>
      <c r="K202" t="s">
        <v>2536</v>
      </c>
      <c r="L202">
        <v>18080004085</v>
      </c>
      <c r="M202" t="s">
        <v>1321</v>
      </c>
      <c r="N202">
        <v>0</v>
      </c>
      <c r="O202" t="s">
        <v>2837</v>
      </c>
    </row>
    <row r="203" spans="1:15" x14ac:dyDescent="0.25">
      <c r="A203" s="9" t="e">
        <f>VLOOKUP(B203,TC!A:C,3,0)</f>
        <v>#REF!</v>
      </c>
      <c r="B203" s="9" t="e">
        <f>#REF!</f>
        <v>#REF!</v>
      </c>
      <c r="C203" s="9" t="e">
        <f>#REF!</f>
        <v>#REF!</v>
      </c>
      <c r="D203" s="9" t="e">
        <f>ROUND(VLOOKUP(B203,#REF!,10,0),0)</f>
        <v>#REF!</v>
      </c>
      <c r="E203" s="9" t="e">
        <f>IF(ROUND(VLOOKUP(B203,#REF!,10,0),0)&gt;=(VLOOKUP(B203,'FLAT PASS SCORE'!A203:G2201,7,0)),"PASS",IF(ABS(ROUND(VLOOKUP(B203,#REF!,10,0),0)-(VLOOKUP(B203,'FLAT PASS SCORE'!A203:G2201,7,0)))&lt;=5,"RETAKE","FAIL"))</f>
        <v>#REF!</v>
      </c>
      <c r="K203" t="s">
        <v>2289</v>
      </c>
      <c r="L203">
        <v>18070005011</v>
      </c>
      <c r="M203" t="s">
        <v>351</v>
      </c>
      <c r="N203">
        <v>0</v>
      </c>
      <c r="O203" t="s">
        <v>2837</v>
      </c>
    </row>
    <row r="204" spans="1:15" x14ac:dyDescent="0.25">
      <c r="A204" s="9" t="e">
        <f>VLOOKUP(B204,TC!A:C,3,0)</f>
        <v>#REF!</v>
      </c>
      <c r="B204" s="9" t="e">
        <f>#REF!</f>
        <v>#REF!</v>
      </c>
      <c r="C204" s="9" t="e">
        <f>#REF!</f>
        <v>#REF!</v>
      </c>
      <c r="D204" s="9" t="e">
        <f>ROUND(VLOOKUP(B204,#REF!,10,0),0)</f>
        <v>#REF!</v>
      </c>
      <c r="E204" s="9" t="e">
        <f>IF(ROUND(VLOOKUP(B204,#REF!,10,0),0)&gt;=(VLOOKUP(B204,'FLAT PASS SCORE'!A204:G2202,7,0)),"PASS",IF(ABS(ROUND(VLOOKUP(B204,#REF!,10,0),0)-(VLOOKUP(B204,'FLAT PASS SCORE'!A204:G2202,7,0)))&lt;=5,"RETAKE","FAIL"))</f>
        <v>#REF!</v>
      </c>
      <c r="K204" t="s">
        <v>2124</v>
      </c>
      <c r="L204">
        <v>18060004026</v>
      </c>
      <c r="M204" t="s">
        <v>335</v>
      </c>
      <c r="N204">
        <v>0</v>
      </c>
      <c r="O204" t="s">
        <v>2837</v>
      </c>
    </row>
    <row r="205" spans="1:15" x14ac:dyDescent="0.25">
      <c r="A205" s="9" t="e">
        <f>VLOOKUP(B205,TC!A:C,3,0)</f>
        <v>#REF!</v>
      </c>
      <c r="B205" s="9" t="e">
        <f>#REF!</f>
        <v>#REF!</v>
      </c>
      <c r="C205" s="9" t="e">
        <f>#REF!</f>
        <v>#REF!</v>
      </c>
      <c r="D205" s="9" t="e">
        <f>ROUND(VLOOKUP(B205,#REF!,10,0),0)</f>
        <v>#REF!</v>
      </c>
      <c r="E205" s="9" t="e">
        <f>IF(ROUND(VLOOKUP(B205,#REF!,10,0),0)&gt;=(VLOOKUP(B205,'FLAT PASS SCORE'!A205:G2203,7,0)),"PASS",IF(ABS(ROUND(VLOOKUP(B205,#REF!,10,0),0)-(VLOOKUP(B205,'FLAT PASS SCORE'!A205:G2203,7,0)))&lt;=5,"RETAKE","FAIL"))</f>
        <v>#REF!</v>
      </c>
      <c r="K205" t="s">
        <v>1852</v>
      </c>
      <c r="L205">
        <v>18040003011</v>
      </c>
      <c r="M205" t="s">
        <v>657</v>
      </c>
      <c r="N205">
        <v>0</v>
      </c>
      <c r="O205" t="s">
        <v>2837</v>
      </c>
    </row>
    <row r="206" spans="1:15" x14ac:dyDescent="0.25">
      <c r="A206" s="9" t="e">
        <f>VLOOKUP(B206,TC!A:C,3,0)</f>
        <v>#REF!</v>
      </c>
      <c r="B206" s="9" t="e">
        <f>#REF!</f>
        <v>#REF!</v>
      </c>
      <c r="C206" s="9" t="e">
        <f>#REF!</f>
        <v>#REF!</v>
      </c>
      <c r="D206" s="9" t="e">
        <f>ROUND(VLOOKUP(B206,#REF!,10,0),0)</f>
        <v>#REF!</v>
      </c>
      <c r="E206" s="9" t="e">
        <f>IF(ROUND(VLOOKUP(B206,#REF!,10,0),0)&gt;=(VLOOKUP(B206,'FLAT PASS SCORE'!A206:G2204,7,0)),"PASS",IF(ABS(ROUND(VLOOKUP(B206,#REF!,10,0),0)-(VLOOKUP(B206,'FLAT PASS SCORE'!A206:G2204,7,0)))&lt;=5,"RETAKE","FAIL"))</f>
        <v>#REF!</v>
      </c>
      <c r="K206" t="s">
        <v>2632</v>
      </c>
      <c r="L206">
        <v>18090903037</v>
      </c>
      <c r="M206" t="s">
        <v>740</v>
      </c>
      <c r="N206">
        <v>0</v>
      </c>
      <c r="O206" t="s">
        <v>2837</v>
      </c>
    </row>
    <row r="207" spans="1:15" x14ac:dyDescent="0.25">
      <c r="A207" s="9" t="e">
        <f>VLOOKUP(B207,TC!A:C,3,0)</f>
        <v>#REF!</v>
      </c>
      <c r="B207" s="9" t="e">
        <f>#REF!</f>
        <v>#REF!</v>
      </c>
      <c r="C207" s="9" t="e">
        <f>#REF!</f>
        <v>#REF!</v>
      </c>
      <c r="D207" s="9" t="e">
        <f>ROUND(VLOOKUP(B207,#REF!,10,0),0)</f>
        <v>#REF!</v>
      </c>
      <c r="E207" s="9" t="e">
        <f>IF(ROUND(VLOOKUP(B207,#REF!,10,0),0)&gt;=(VLOOKUP(B207,'FLAT PASS SCORE'!A207:G2205,7,0)),"PASS",IF(ABS(ROUND(VLOOKUP(B207,#REF!,10,0),0)-(VLOOKUP(B207,'FLAT PASS SCORE'!A207:G2205,7,0)))&lt;=5,"RETAKE","FAIL"))</f>
        <v>#REF!</v>
      </c>
      <c r="K207" t="s">
        <v>2526</v>
      </c>
      <c r="L207">
        <v>18080004075</v>
      </c>
      <c r="M207" t="s">
        <v>1118</v>
      </c>
      <c r="N207">
        <v>0</v>
      </c>
      <c r="O207" t="s">
        <v>2837</v>
      </c>
    </row>
    <row r="208" spans="1:15" x14ac:dyDescent="0.25">
      <c r="A208" s="9" t="e">
        <f>VLOOKUP(B208,TC!A:C,3,0)</f>
        <v>#REF!</v>
      </c>
      <c r="B208" s="9" t="e">
        <f>#REF!</f>
        <v>#REF!</v>
      </c>
      <c r="C208" s="9" t="e">
        <f>#REF!</f>
        <v>#REF!</v>
      </c>
      <c r="D208" s="9" t="e">
        <f>ROUND(VLOOKUP(B208,#REF!,10,0),0)</f>
        <v>#REF!</v>
      </c>
      <c r="E208" s="9" t="e">
        <f>IF(ROUND(VLOOKUP(B208,#REF!,10,0),0)&gt;=(VLOOKUP(B208,'FLAT PASS SCORE'!A208:G2206,7,0)),"PASS",IF(ABS(ROUND(VLOOKUP(B208,#REF!,10,0),0)-(VLOOKUP(B208,'FLAT PASS SCORE'!A208:G2206,7,0)))&lt;=5,"RETAKE","FAIL"))</f>
        <v>#REF!</v>
      </c>
      <c r="K208" t="s">
        <v>1859</v>
      </c>
      <c r="L208">
        <v>18040003021</v>
      </c>
      <c r="M208" t="s">
        <v>780</v>
      </c>
      <c r="N208">
        <v>0</v>
      </c>
      <c r="O208" t="s">
        <v>2837</v>
      </c>
    </row>
    <row r="209" spans="1:15" x14ac:dyDescent="0.25">
      <c r="A209" s="9" t="e">
        <f>VLOOKUP(B209,TC!A:C,3,0)</f>
        <v>#REF!</v>
      </c>
      <c r="B209" s="9" t="e">
        <f>#REF!</f>
        <v>#REF!</v>
      </c>
      <c r="C209" s="9" t="e">
        <f>#REF!</f>
        <v>#REF!</v>
      </c>
      <c r="D209" s="9" t="e">
        <f>ROUND(VLOOKUP(B209,#REF!,10,0),0)</f>
        <v>#REF!</v>
      </c>
      <c r="E209" s="9" t="e">
        <f>IF(ROUND(VLOOKUP(B209,#REF!,10,0),0)&gt;=(VLOOKUP(B209,'FLAT PASS SCORE'!A209:G2207,7,0)),"PASS",IF(ABS(ROUND(VLOOKUP(B209,#REF!,10,0),0)-(VLOOKUP(B209,'FLAT PASS SCORE'!A209:G2207,7,0)))&lt;=5,"RETAKE","FAIL"))</f>
        <v>#REF!</v>
      </c>
      <c r="K209" t="s">
        <v>1740</v>
      </c>
      <c r="L209">
        <v>17222202015</v>
      </c>
      <c r="M209" t="s">
        <v>247</v>
      </c>
      <c r="N209">
        <v>0</v>
      </c>
      <c r="O209" t="s">
        <v>2837</v>
      </c>
    </row>
    <row r="210" spans="1:15" x14ac:dyDescent="0.25">
      <c r="A210" s="9" t="e">
        <f>VLOOKUP(B210,TC!A:C,3,0)</f>
        <v>#REF!</v>
      </c>
      <c r="B210" s="9" t="e">
        <f>#REF!</f>
        <v>#REF!</v>
      </c>
      <c r="C210" s="9" t="e">
        <f>#REF!</f>
        <v>#REF!</v>
      </c>
      <c r="D210" s="9" t="e">
        <f>ROUND(VLOOKUP(B210,#REF!,10,0),0)</f>
        <v>#REF!</v>
      </c>
      <c r="E210" s="9" t="e">
        <f>IF(ROUND(VLOOKUP(B210,#REF!,10,0),0)&gt;=(VLOOKUP(B210,'FLAT PASS SCORE'!A210:G2208,7,0)),"PASS",IF(ABS(ROUND(VLOOKUP(B210,#REF!,10,0),0)-(VLOOKUP(B210,'FLAT PASS SCORE'!A210:G2208,7,0)))&lt;=5,"RETAKE","FAIL"))</f>
        <v>#REF!</v>
      </c>
      <c r="K210" t="s">
        <v>2020</v>
      </c>
      <c r="L210">
        <v>18050002161</v>
      </c>
      <c r="M210" t="s">
        <v>1237</v>
      </c>
      <c r="N210">
        <v>0</v>
      </c>
      <c r="O210" t="s">
        <v>2837</v>
      </c>
    </row>
    <row r="211" spans="1:15" x14ac:dyDescent="0.25">
      <c r="A211" s="9" t="e">
        <f>VLOOKUP(B211,TC!A:C,3,0)</f>
        <v>#REF!</v>
      </c>
      <c r="B211" s="9" t="e">
        <f>#REF!</f>
        <v>#REF!</v>
      </c>
      <c r="C211" s="9" t="e">
        <f>#REF!</f>
        <v>#REF!</v>
      </c>
      <c r="D211" s="9" t="e">
        <f>ROUND(VLOOKUP(B211,#REF!,10,0),0)</f>
        <v>#REF!</v>
      </c>
      <c r="E211" s="9" t="e">
        <f>IF(ROUND(VLOOKUP(B211,#REF!,10,0),0)&gt;=(VLOOKUP(B211,'FLAT PASS SCORE'!A211:G2209,7,0)),"PASS",IF(ABS(ROUND(VLOOKUP(B211,#REF!,10,0),0)-(VLOOKUP(B211,'FLAT PASS SCORE'!A211:G2209,7,0)))&lt;=5,"RETAKE","FAIL"))</f>
        <v>#REF!</v>
      </c>
      <c r="K211" t="s">
        <v>2540</v>
      </c>
      <c r="L211">
        <v>18080004089</v>
      </c>
      <c r="M211" t="s">
        <v>915</v>
      </c>
      <c r="N211">
        <v>0</v>
      </c>
      <c r="O211" t="s">
        <v>2837</v>
      </c>
    </row>
    <row r="212" spans="1:15" x14ac:dyDescent="0.25">
      <c r="A212" s="9" t="e">
        <f>VLOOKUP(B212,TC!A:C,3,0)</f>
        <v>#REF!</v>
      </c>
      <c r="B212" s="9" t="e">
        <f>#REF!</f>
        <v>#REF!</v>
      </c>
      <c r="C212" s="9" t="e">
        <f>#REF!</f>
        <v>#REF!</v>
      </c>
      <c r="D212" s="9" t="e">
        <f>ROUND(VLOOKUP(B212,#REF!,10,0),0)</f>
        <v>#REF!</v>
      </c>
      <c r="E212" s="9" t="e">
        <f>IF(ROUND(VLOOKUP(B212,#REF!,10,0),0)&gt;=(VLOOKUP(B212,'FLAT PASS SCORE'!A212:G2210,7,0)),"PASS",IF(ABS(ROUND(VLOOKUP(B212,#REF!,10,0),0)-(VLOOKUP(B212,'FLAT PASS SCORE'!A212:G2210,7,0)))&lt;=5,"RETAKE","FAIL"))</f>
        <v>#REF!</v>
      </c>
      <c r="K212" t="s">
        <v>2098</v>
      </c>
      <c r="L212">
        <v>18060003014</v>
      </c>
      <c r="M212" t="s">
        <v>992</v>
      </c>
      <c r="N212">
        <v>0</v>
      </c>
      <c r="O212" t="s">
        <v>2837</v>
      </c>
    </row>
    <row r="213" spans="1:15" x14ac:dyDescent="0.25">
      <c r="A213" s="9" t="e">
        <f>VLOOKUP(B213,TC!A:C,3,0)</f>
        <v>#REF!</v>
      </c>
      <c r="B213" s="9" t="e">
        <f>#REF!</f>
        <v>#REF!</v>
      </c>
      <c r="C213" s="9" t="e">
        <f>#REF!</f>
        <v>#REF!</v>
      </c>
      <c r="D213" s="9" t="e">
        <f>ROUND(VLOOKUP(B213,#REF!,10,0),0)</f>
        <v>#REF!</v>
      </c>
      <c r="E213" s="9" t="e">
        <f>IF(ROUND(VLOOKUP(B213,#REF!,10,0),0)&gt;=(VLOOKUP(B213,'FLAT PASS SCORE'!A213:G2211,7,0)),"PASS",IF(ABS(ROUND(VLOOKUP(B213,#REF!,10,0),0)-(VLOOKUP(B213,'FLAT PASS SCORE'!A213:G2211,7,0)))&lt;=5,"RETAKE","FAIL"))</f>
        <v>#REF!</v>
      </c>
      <c r="K213" t="s">
        <v>2593</v>
      </c>
      <c r="L213">
        <v>18090902024</v>
      </c>
      <c r="M213" t="s">
        <v>419</v>
      </c>
      <c r="N213">
        <v>0</v>
      </c>
      <c r="O213" t="s">
        <v>2837</v>
      </c>
    </row>
    <row r="214" spans="1:15" x14ac:dyDescent="0.25">
      <c r="A214" s="9" t="e">
        <f>VLOOKUP(B214,TC!A:C,3,0)</f>
        <v>#REF!</v>
      </c>
      <c r="B214" s="9" t="e">
        <f>#REF!</f>
        <v>#REF!</v>
      </c>
      <c r="C214" s="9" t="e">
        <f>#REF!</f>
        <v>#REF!</v>
      </c>
      <c r="D214" s="9" t="e">
        <f>ROUND(VLOOKUP(B214,#REF!,10,0),0)</f>
        <v>#REF!</v>
      </c>
      <c r="E214" s="9" t="e">
        <f>IF(ROUND(VLOOKUP(B214,#REF!,10,0),0)&gt;=(VLOOKUP(B214,'FLAT PASS SCORE'!A214:G2212,7,0)),"PASS",IF(ABS(ROUND(VLOOKUP(B214,#REF!,10,0),0)-(VLOOKUP(B214,'FLAT PASS SCORE'!A214:G2212,7,0)))&lt;=5,"RETAKE","FAIL"))</f>
        <v>#REF!</v>
      </c>
      <c r="K214" t="s">
        <v>2376</v>
      </c>
      <c r="L214">
        <v>18070007002</v>
      </c>
      <c r="M214" t="s">
        <v>1343</v>
      </c>
      <c r="N214">
        <v>0</v>
      </c>
      <c r="O214" t="s">
        <v>2837</v>
      </c>
    </row>
    <row r="215" spans="1:15" x14ac:dyDescent="0.25">
      <c r="A215" s="9" t="e">
        <f>VLOOKUP(B215,TC!A:C,3,0)</f>
        <v>#REF!</v>
      </c>
      <c r="B215" s="9" t="e">
        <f>#REF!</f>
        <v>#REF!</v>
      </c>
      <c r="C215" s="9" t="e">
        <f>#REF!</f>
        <v>#REF!</v>
      </c>
      <c r="D215" s="9" t="e">
        <f>ROUND(VLOOKUP(B215,#REF!,10,0),0)</f>
        <v>#REF!</v>
      </c>
      <c r="E215" s="9" t="e">
        <f>IF(ROUND(VLOOKUP(B215,#REF!,10,0),0)&gt;=(VLOOKUP(B215,'FLAT PASS SCORE'!A215:G2213,7,0)),"PASS",IF(ABS(ROUND(VLOOKUP(B215,#REF!,10,0),0)-(VLOOKUP(B215,'FLAT PASS SCORE'!A215:G2213,7,0)))&lt;=5,"RETAKE","FAIL"))</f>
        <v>#REF!</v>
      </c>
      <c r="K215" t="s">
        <v>2295</v>
      </c>
      <c r="L215">
        <v>18070005017</v>
      </c>
      <c r="M215" t="s">
        <v>323</v>
      </c>
      <c r="N215">
        <v>0</v>
      </c>
      <c r="O215" t="s">
        <v>2837</v>
      </c>
    </row>
    <row r="216" spans="1:15" x14ac:dyDescent="0.25">
      <c r="A216" s="9" t="e">
        <f>VLOOKUP(B216,TC!A:C,3,0)</f>
        <v>#REF!</v>
      </c>
      <c r="B216" s="9" t="e">
        <f>#REF!</f>
        <v>#REF!</v>
      </c>
      <c r="C216" s="9" t="e">
        <f>#REF!</f>
        <v>#REF!</v>
      </c>
      <c r="D216" s="9" t="e">
        <f>ROUND(VLOOKUP(B216,#REF!,10,0),0)</f>
        <v>#REF!</v>
      </c>
      <c r="E216" s="9" t="e">
        <f>IF(ROUND(VLOOKUP(B216,#REF!,10,0),0)&gt;=(VLOOKUP(B216,'FLAT PASS SCORE'!A216:G2214,7,0)),"PASS",IF(ABS(ROUND(VLOOKUP(B216,#REF!,10,0),0)-(VLOOKUP(B216,'FLAT PASS SCORE'!A216:G2214,7,0)))&lt;=5,"RETAKE","FAIL"))</f>
        <v>#REF!</v>
      </c>
      <c r="K216" t="s">
        <v>2550</v>
      </c>
      <c r="L216">
        <v>18090901010</v>
      </c>
      <c r="M216" t="s">
        <v>1260</v>
      </c>
      <c r="N216">
        <v>0</v>
      </c>
      <c r="O216" t="s">
        <v>2837</v>
      </c>
    </row>
    <row r="217" spans="1:15" x14ac:dyDescent="0.25">
      <c r="A217" s="9" t="e">
        <f>VLOOKUP(B217,TC!A:C,3,0)</f>
        <v>#REF!</v>
      </c>
      <c r="B217" s="9" t="e">
        <f>#REF!</f>
        <v>#REF!</v>
      </c>
      <c r="C217" s="9" t="e">
        <f>#REF!</f>
        <v>#REF!</v>
      </c>
      <c r="D217" s="9" t="e">
        <f>ROUND(VLOOKUP(B217,#REF!,10,0),0)</f>
        <v>#REF!</v>
      </c>
      <c r="E217" s="9" t="e">
        <f>IF(ROUND(VLOOKUP(B217,#REF!,10,0),0)&gt;=(VLOOKUP(B217,'FLAT PASS SCORE'!A217:G2215,7,0)),"PASS",IF(ABS(ROUND(VLOOKUP(B217,#REF!,10,0),0)-(VLOOKUP(B217,'FLAT PASS SCORE'!A217:G2215,7,0)))&lt;=5,"RETAKE","FAIL"))</f>
        <v>#REF!</v>
      </c>
      <c r="K217" t="s">
        <v>1956</v>
      </c>
      <c r="L217">
        <v>18050002096</v>
      </c>
      <c r="M217" t="s">
        <v>1125</v>
      </c>
      <c r="N217">
        <v>0</v>
      </c>
      <c r="O217" t="s">
        <v>2837</v>
      </c>
    </row>
    <row r="218" spans="1:15" x14ac:dyDescent="0.25">
      <c r="A218" s="9" t="e">
        <f>VLOOKUP(B218,TC!A:C,3,0)</f>
        <v>#REF!</v>
      </c>
      <c r="B218" s="9" t="e">
        <f>#REF!</f>
        <v>#REF!</v>
      </c>
      <c r="C218" s="9" t="e">
        <f>#REF!</f>
        <v>#REF!</v>
      </c>
      <c r="D218" s="9" t="e">
        <f>ROUND(VLOOKUP(B218,#REF!,10,0),0)</f>
        <v>#REF!</v>
      </c>
      <c r="E218" s="9" t="e">
        <f>IF(ROUND(VLOOKUP(B218,#REF!,10,0),0)&gt;=(VLOOKUP(B218,'FLAT PASS SCORE'!A218:G2216,7,0)),"PASS",IF(ABS(ROUND(VLOOKUP(B218,#REF!,10,0),0)-(VLOOKUP(B218,'FLAT PASS SCORE'!A218:G2216,7,0)))&lt;=5,"RETAKE","FAIL"))</f>
        <v>#REF!</v>
      </c>
      <c r="K218" t="s">
        <v>2181</v>
      </c>
      <c r="L218">
        <v>18070001046</v>
      </c>
      <c r="M218" t="s">
        <v>698</v>
      </c>
      <c r="N218">
        <v>0</v>
      </c>
      <c r="O218" t="s">
        <v>2837</v>
      </c>
    </row>
    <row r="219" spans="1:15" x14ac:dyDescent="0.25">
      <c r="A219" s="9" t="e">
        <f>VLOOKUP(B219,TC!A:C,3,0)</f>
        <v>#REF!</v>
      </c>
      <c r="B219" s="9" t="e">
        <f>#REF!</f>
        <v>#REF!</v>
      </c>
      <c r="C219" s="9" t="e">
        <f>#REF!</f>
        <v>#REF!</v>
      </c>
      <c r="D219" s="9" t="e">
        <f>ROUND(VLOOKUP(B219,#REF!,10,0),0)</f>
        <v>#REF!</v>
      </c>
      <c r="E219" s="9" t="e">
        <f>IF(ROUND(VLOOKUP(B219,#REF!,10,0),0)&gt;=(VLOOKUP(B219,'FLAT PASS SCORE'!A219:G2217,7,0)),"PASS",IF(ABS(ROUND(VLOOKUP(B219,#REF!,10,0),0)-(VLOOKUP(B219,'FLAT PASS SCORE'!A219:G2217,7,0)))&lt;=5,"RETAKE","FAIL"))</f>
        <v>#REF!</v>
      </c>
      <c r="K219" t="s">
        <v>1783</v>
      </c>
      <c r="L219">
        <v>17222204067</v>
      </c>
      <c r="M219" t="s">
        <v>1356</v>
      </c>
      <c r="N219">
        <v>0</v>
      </c>
      <c r="O219" t="s">
        <v>2837</v>
      </c>
    </row>
    <row r="220" spans="1:15" x14ac:dyDescent="0.25">
      <c r="A220" s="9" t="e">
        <f>VLOOKUP(B220,TC!A:C,3,0)</f>
        <v>#REF!</v>
      </c>
      <c r="B220" s="9" t="e">
        <f>#REF!</f>
        <v>#REF!</v>
      </c>
      <c r="C220" s="9" t="e">
        <f>#REF!</f>
        <v>#REF!</v>
      </c>
      <c r="D220" s="9" t="e">
        <f>ROUND(VLOOKUP(B220,#REF!,10,0),0)</f>
        <v>#REF!</v>
      </c>
      <c r="E220" s="9" t="e">
        <f>IF(ROUND(VLOOKUP(B220,#REF!,10,0),0)&gt;=(VLOOKUP(B220,'FLAT PASS SCORE'!A220:G2218,7,0)),"PASS",IF(ABS(ROUND(VLOOKUP(B220,#REF!,10,0),0)-(VLOOKUP(B220,'FLAT PASS SCORE'!A220:G2218,7,0)))&lt;=5,"RETAKE","FAIL"))</f>
        <v>#REF!</v>
      </c>
      <c r="K220" t="s">
        <v>2789</v>
      </c>
      <c r="L220">
        <v>18222203003</v>
      </c>
      <c r="M220" t="s">
        <v>1176</v>
      </c>
      <c r="N220">
        <v>0</v>
      </c>
      <c r="O220" t="s">
        <v>2837</v>
      </c>
    </row>
    <row r="221" spans="1:15" x14ac:dyDescent="0.25">
      <c r="A221" s="9" t="e">
        <f>VLOOKUP(B221,TC!A:C,3,0)</f>
        <v>#REF!</v>
      </c>
      <c r="B221" s="9" t="e">
        <f>#REF!</f>
        <v>#REF!</v>
      </c>
      <c r="C221" s="9" t="e">
        <f>#REF!</f>
        <v>#REF!</v>
      </c>
      <c r="D221" s="9" t="e">
        <f>ROUND(VLOOKUP(B221,#REF!,10,0),0)</f>
        <v>#REF!</v>
      </c>
      <c r="E221" s="9" t="e">
        <f>IF(ROUND(VLOOKUP(B221,#REF!,10,0),0)&gt;=(VLOOKUP(B221,'FLAT PASS SCORE'!A221:G2219,7,0)),"PASS",IF(ABS(ROUND(VLOOKUP(B221,#REF!,10,0),0)-(VLOOKUP(B221,'FLAT PASS SCORE'!A221:G2219,7,0)))&lt;=5,"RETAKE","FAIL"))</f>
        <v>#REF!</v>
      </c>
      <c r="K221" t="s">
        <v>2303</v>
      </c>
      <c r="L221">
        <v>18070005025</v>
      </c>
      <c r="M221" t="s">
        <v>1010</v>
      </c>
      <c r="N221">
        <v>0</v>
      </c>
      <c r="O221" t="s">
        <v>2837</v>
      </c>
    </row>
    <row r="222" spans="1:15" x14ac:dyDescent="0.25">
      <c r="A222" s="9" t="e">
        <f>VLOOKUP(B222,TC!A:C,3,0)</f>
        <v>#REF!</v>
      </c>
      <c r="B222" s="9" t="e">
        <f>#REF!</f>
        <v>#REF!</v>
      </c>
      <c r="C222" s="9" t="e">
        <f>#REF!</f>
        <v>#REF!</v>
      </c>
      <c r="D222" s="9" t="e">
        <f>ROUND(VLOOKUP(B222,#REF!,10,0),0)</f>
        <v>#REF!</v>
      </c>
      <c r="E222" s="9" t="e">
        <f>IF(ROUND(VLOOKUP(B222,#REF!,10,0),0)&gt;=(VLOOKUP(B222,'FLAT PASS SCORE'!A222:G2220,7,0)),"PASS",IF(ABS(ROUND(VLOOKUP(B222,#REF!,10,0),0)-(VLOOKUP(B222,'FLAT PASS SCORE'!A222:G2220,7,0)))&lt;=5,"RETAKE","FAIL"))</f>
        <v>#REF!</v>
      </c>
      <c r="K222" t="s">
        <v>2017</v>
      </c>
      <c r="L222">
        <v>18050002158</v>
      </c>
      <c r="M222" t="s">
        <v>1293</v>
      </c>
      <c r="N222">
        <v>0</v>
      </c>
      <c r="O222" t="s">
        <v>2837</v>
      </c>
    </row>
    <row r="223" spans="1:15" x14ac:dyDescent="0.25">
      <c r="A223" s="9" t="e">
        <f>VLOOKUP(B223,TC!A:C,3,0)</f>
        <v>#REF!</v>
      </c>
      <c r="B223" s="9" t="e">
        <f>#REF!</f>
        <v>#REF!</v>
      </c>
      <c r="C223" s="9" t="e">
        <f>#REF!</f>
        <v>#REF!</v>
      </c>
      <c r="D223" s="9" t="e">
        <f>ROUND(VLOOKUP(B223,#REF!,10,0),0)</f>
        <v>#REF!</v>
      </c>
      <c r="E223" s="9" t="e">
        <f>IF(ROUND(VLOOKUP(B223,#REF!,10,0),0)&gt;=(VLOOKUP(B223,'FLAT PASS SCORE'!A223:G2221,7,0)),"PASS",IF(ABS(ROUND(VLOOKUP(B223,#REF!,10,0),0)-(VLOOKUP(B223,'FLAT PASS SCORE'!A223:G2221,7,0)))&lt;=5,"RETAKE","FAIL"))</f>
        <v>#REF!</v>
      </c>
      <c r="K223" t="s">
        <v>1720</v>
      </c>
      <c r="L223">
        <v>17090904057</v>
      </c>
      <c r="M223" t="s">
        <v>1446</v>
      </c>
      <c r="N223">
        <v>0</v>
      </c>
      <c r="O223" t="s">
        <v>2837</v>
      </c>
    </row>
    <row r="224" spans="1:15" x14ac:dyDescent="0.25">
      <c r="A224" s="9" t="e">
        <f>VLOOKUP(B224,TC!A:C,3,0)</f>
        <v>#REF!</v>
      </c>
      <c r="B224" s="9" t="e">
        <f>#REF!</f>
        <v>#REF!</v>
      </c>
      <c r="C224" s="9" t="e">
        <f>#REF!</f>
        <v>#REF!</v>
      </c>
      <c r="D224" s="9" t="e">
        <f>ROUND(VLOOKUP(B224,#REF!,10,0),0)</f>
        <v>#REF!</v>
      </c>
      <c r="E224" s="9" t="e">
        <f>IF(ROUND(VLOOKUP(B224,#REF!,10,0),0)&gt;=(VLOOKUP(B224,'FLAT PASS SCORE'!A224:G2222,7,0)),"PASS",IF(ABS(ROUND(VLOOKUP(B224,#REF!,10,0),0)-(VLOOKUP(B224,'FLAT PASS SCORE'!A224:G2222,7,0)))&lt;=5,"RETAKE","FAIL"))</f>
        <v>#REF!</v>
      </c>
      <c r="K224" t="s">
        <v>1724</v>
      </c>
      <c r="L224">
        <v>17090904068</v>
      </c>
      <c r="M224" t="s">
        <v>1405</v>
      </c>
      <c r="N224">
        <v>0</v>
      </c>
      <c r="O224" t="s">
        <v>2837</v>
      </c>
    </row>
    <row r="225" spans="1:15" x14ac:dyDescent="0.25">
      <c r="A225" s="9" t="e">
        <f>VLOOKUP(B225,TC!A:C,3,0)</f>
        <v>#REF!</v>
      </c>
      <c r="B225" s="9" t="e">
        <f>#REF!</f>
        <v>#REF!</v>
      </c>
      <c r="C225" s="9" t="e">
        <f>#REF!</f>
        <v>#REF!</v>
      </c>
      <c r="D225" s="9" t="e">
        <f>ROUND(VLOOKUP(B225,#REF!,10,0),0)</f>
        <v>#REF!</v>
      </c>
      <c r="E225" s="9" t="e">
        <f>IF(ROUND(VLOOKUP(B225,#REF!,10,0),0)&gt;=(VLOOKUP(B225,'FLAT PASS SCORE'!A225:G2223,7,0)),"PASS",IF(ABS(ROUND(VLOOKUP(B225,#REF!,10,0),0)-(VLOOKUP(B225,'FLAT PASS SCORE'!A225:G2223,7,0)))&lt;=5,"RETAKE","FAIL"))</f>
        <v>#REF!</v>
      </c>
      <c r="K225" t="s">
        <v>2467</v>
      </c>
      <c r="L225">
        <v>18080004014</v>
      </c>
      <c r="M225" t="s">
        <v>706</v>
      </c>
      <c r="N225">
        <v>0</v>
      </c>
      <c r="O225" t="s">
        <v>2837</v>
      </c>
    </row>
    <row r="226" spans="1:15" x14ac:dyDescent="0.25">
      <c r="A226" s="9" t="e">
        <f>VLOOKUP(B226,TC!A:C,3,0)</f>
        <v>#REF!</v>
      </c>
      <c r="B226" s="9" t="e">
        <f>#REF!</f>
        <v>#REF!</v>
      </c>
      <c r="C226" s="9" t="e">
        <f>#REF!</f>
        <v>#REF!</v>
      </c>
      <c r="D226" s="9" t="e">
        <f>ROUND(VLOOKUP(B226,#REF!,10,0),0)</f>
        <v>#REF!</v>
      </c>
      <c r="E226" s="9" t="e">
        <f>IF(ROUND(VLOOKUP(B226,#REF!,10,0),0)&gt;=(VLOOKUP(B226,'FLAT PASS SCORE'!A226:G2224,7,0)),"PASS",IF(ABS(ROUND(VLOOKUP(B226,#REF!,10,0),0)-(VLOOKUP(B226,'FLAT PASS SCORE'!A226:G2224,7,0)))&lt;=5,"RETAKE","FAIL"))</f>
        <v>#REF!</v>
      </c>
      <c r="K226" t="s">
        <v>1735</v>
      </c>
      <c r="L226">
        <v>17222201020</v>
      </c>
      <c r="M226" t="s">
        <v>1485</v>
      </c>
      <c r="N226">
        <v>0</v>
      </c>
      <c r="O226" t="s">
        <v>2837</v>
      </c>
    </row>
    <row r="227" spans="1:15" x14ac:dyDescent="0.25">
      <c r="A227" s="9" t="e">
        <f>VLOOKUP(B227,TC!A:C,3,0)</f>
        <v>#REF!</v>
      </c>
      <c r="B227" s="9" t="e">
        <f>#REF!</f>
        <v>#REF!</v>
      </c>
      <c r="C227" s="9" t="e">
        <f>#REF!</f>
        <v>#REF!</v>
      </c>
      <c r="D227" s="9" t="e">
        <f>ROUND(VLOOKUP(B227,#REF!,10,0),0)</f>
        <v>#REF!</v>
      </c>
      <c r="E227" s="9" t="e">
        <f>IF(ROUND(VLOOKUP(B227,#REF!,10,0),0)&gt;=(VLOOKUP(B227,'FLAT PASS SCORE'!A227:G2225,7,0)),"PASS",IF(ABS(ROUND(VLOOKUP(B227,#REF!,10,0),0)-(VLOOKUP(B227,'FLAT PASS SCORE'!A227:G2225,7,0)))&lt;=5,"RETAKE","FAIL"))</f>
        <v>#REF!</v>
      </c>
      <c r="K227" t="s">
        <v>1930</v>
      </c>
      <c r="L227">
        <v>18050002070</v>
      </c>
      <c r="M227" t="s">
        <v>1030</v>
      </c>
      <c r="N227">
        <v>0</v>
      </c>
      <c r="O227" t="s">
        <v>2837</v>
      </c>
    </row>
    <row r="228" spans="1:15" x14ac:dyDescent="0.25">
      <c r="A228" s="9" t="e">
        <f>VLOOKUP(B228,TC!A:C,3,0)</f>
        <v>#REF!</v>
      </c>
      <c r="B228" s="9" t="e">
        <f>#REF!</f>
        <v>#REF!</v>
      </c>
      <c r="C228" s="9" t="e">
        <f>#REF!</f>
        <v>#REF!</v>
      </c>
      <c r="D228" s="9" t="e">
        <f>ROUND(VLOOKUP(B228,#REF!,10,0),0)</f>
        <v>#REF!</v>
      </c>
      <c r="E228" s="9" t="e">
        <f>IF(ROUND(VLOOKUP(B228,#REF!,10,0),0)&gt;=(VLOOKUP(B228,'FLAT PASS SCORE'!A228:G2226,7,0)),"PASS",IF(ABS(ROUND(VLOOKUP(B228,#REF!,10,0),0)-(VLOOKUP(B228,'FLAT PASS SCORE'!A228:G2226,7,0)))&lt;=5,"RETAKE","FAIL"))</f>
        <v>#REF!</v>
      </c>
      <c r="K228" t="s">
        <v>1736</v>
      </c>
      <c r="L228">
        <v>17222201022</v>
      </c>
      <c r="M228" t="s">
        <v>267</v>
      </c>
      <c r="N228">
        <v>0</v>
      </c>
      <c r="O228" t="s">
        <v>2837</v>
      </c>
    </row>
    <row r="229" spans="1:15" x14ac:dyDescent="0.25">
      <c r="A229" s="9" t="e">
        <f>VLOOKUP(B229,TC!A:C,3,0)</f>
        <v>#REF!</v>
      </c>
      <c r="B229" s="9" t="e">
        <f>#REF!</f>
        <v>#REF!</v>
      </c>
      <c r="C229" s="9" t="e">
        <f>#REF!</f>
        <v>#REF!</v>
      </c>
      <c r="D229" s="9" t="e">
        <f>ROUND(VLOOKUP(B229,#REF!,10,0),0)</f>
        <v>#REF!</v>
      </c>
      <c r="E229" s="9" t="e">
        <f>IF(ROUND(VLOOKUP(B229,#REF!,10,0),0)&gt;=(VLOOKUP(B229,'FLAT PASS SCORE'!A229:G2227,7,0)),"PASS",IF(ABS(ROUND(VLOOKUP(B229,#REF!,10,0),0)-(VLOOKUP(B229,'FLAT PASS SCORE'!A229:G2227,7,0)))&lt;=5,"RETAKE","FAIL"))</f>
        <v>#REF!</v>
      </c>
      <c r="K229" t="s">
        <v>1979</v>
      </c>
      <c r="L229">
        <v>18050002120</v>
      </c>
      <c r="M229" t="s">
        <v>1021</v>
      </c>
      <c r="N229">
        <v>0</v>
      </c>
      <c r="O229" t="s">
        <v>2837</v>
      </c>
    </row>
    <row r="230" spans="1:15" x14ac:dyDescent="0.25">
      <c r="A230" s="9" t="e">
        <f>VLOOKUP(B230,TC!A:C,3,0)</f>
        <v>#REF!</v>
      </c>
      <c r="B230" s="9" t="e">
        <f>#REF!</f>
        <v>#REF!</v>
      </c>
      <c r="C230" s="9" t="e">
        <f>#REF!</f>
        <v>#REF!</v>
      </c>
      <c r="D230" s="9" t="e">
        <f>ROUND(VLOOKUP(B230,#REF!,10,0),0)</f>
        <v>#REF!</v>
      </c>
      <c r="E230" s="9" t="e">
        <f>IF(ROUND(VLOOKUP(B230,#REF!,10,0),0)&gt;=(VLOOKUP(B230,'FLAT PASS SCORE'!A230:G2228,7,0)),"PASS",IF(ABS(ROUND(VLOOKUP(B230,#REF!,10,0),0)-(VLOOKUP(B230,'FLAT PASS SCORE'!A230:G2228,7,0)))&lt;=5,"RETAKE","FAIL"))</f>
        <v>#REF!</v>
      </c>
      <c r="K230" t="s">
        <v>1683</v>
      </c>
      <c r="L230">
        <v>17080004057</v>
      </c>
      <c r="M230" t="s">
        <v>234</v>
      </c>
      <c r="N230">
        <v>0</v>
      </c>
      <c r="O230" t="s">
        <v>2837</v>
      </c>
    </row>
    <row r="231" spans="1:15" x14ac:dyDescent="0.25">
      <c r="A231" s="9" t="e">
        <f>VLOOKUP(B231,TC!A:C,3,0)</f>
        <v>#REF!</v>
      </c>
      <c r="B231" s="9" t="e">
        <f>#REF!</f>
        <v>#REF!</v>
      </c>
      <c r="C231" s="9" t="e">
        <f>#REF!</f>
        <v>#REF!</v>
      </c>
      <c r="D231" s="9" t="e">
        <f>ROUND(VLOOKUP(B231,#REF!,10,0),0)</f>
        <v>#REF!</v>
      </c>
      <c r="E231" s="9" t="e">
        <f>IF(ROUND(VLOOKUP(B231,#REF!,10,0),0)&gt;=(VLOOKUP(B231,'FLAT PASS SCORE'!A231:G2229,7,0)),"PASS",IF(ABS(ROUND(VLOOKUP(B231,#REF!,10,0),0)-(VLOOKUP(B231,'FLAT PASS SCORE'!A231:G2229,7,0)))&lt;=5,"RETAKE","FAIL"))</f>
        <v>#REF!</v>
      </c>
      <c r="K231" t="s">
        <v>1887</v>
      </c>
      <c r="L231">
        <v>18050002025</v>
      </c>
      <c r="M231" t="s">
        <v>1229</v>
      </c>
      <c r="N231">
        <v>0</v>
      </c>
      <c r="O231" t="s">
        <v>2837</v>
      </c>
    </row>
    <row r="232" spans="1:15" x14ac:dyDescent="0.25">
      <c r="A232" s="9" t="e">
        <f>VLOOKUP(B232,TC!A:C,3,0)</f>
        <v>#REF!</v>
      </c>
      <c r="B232" s="9" t="e">
        <f>#REF!</f>
        <v>#REF!</v>
      </c>
      <c r="C232" s="9" t="e">
        <f>#REF!</f>
        <v>#REF!</v>
      </c>
      <c r="D232" s="9" t="e">
        <f>ROUND(VLOOKUP(B232,#REF!,10,0),0)</f>
        <v>#REF!</v>
      </c>
      <c r="E232" s="9" t="e">
        <f>IF(ROUND(VLOOKUP(B232,#REF!,10,0),0)&gt;=(VLOOKUP(B232,'FLAT PASS SCORE'!A232:G2230,7,0)),"PASS",IF(ABS(ROUND(VLOOKUP(B232,#REF!,10,0),0)-(VLOOKUP(B232,'FLAT PASS SCORE'!A232:G2230,7,0)))&lt;=5,"RETAKE","FAIL"))</f>
        <v>#REF!</v>
      </c>
      <c r="K232" t="s">
        <v>1719</v>
      </c>
      <c r="L232">
        <v>17090904056</v>
      </c>
      <c r="M232" t="s">
        <v>1383</v>
      </c>
      <c r="N232">
        <v>0</v>
      </c>
      <c r="O232" t="s">
        <v>2837</v>
      </c>
    </row>
    <row r="233" spans="1:15" x14ac:dyDescent="0.25">
      <c r="A233" s="9" t="e">
        <f>VLOOKUP(B233,TC!A:C,3,0)</f>
        <v>#REF!</v>
      </c>
      <c r="B233" s="9" t="e">
        <f>#REF!</f>
        <v>#REF!</v>
      </c>
      <c r="C233" s="9" t="e">
        <f>#REF!</f>
        <v>#REF!</v>
      </c>
      <c r="D233" s="9" t="e">
        <f>ROUND(VLOOKUP(B233,#REF!,10,0),0)</f>
        <v>#REF!</v>
      </c>
      <c r="E233" s="9" t="e">
        <f>IF(ROUND(VLOOKUP(B233,#REF!,10,0),0)&gt;=(VLOOKUP(B233,'FLAT PASS SCORE'!A233:G2231,7,0)),"PASS",IF(ABS(ROUND(VLOOKUP(B233,#REF!,10,0),0)-(VLOOKUP(B233,'FLAT PASS SCORE'!A233:G2231,7,0)))&lt;=5,"RETAKE","FAIL"))</f>
        <v>#REF!</v>
      </c>
      <c r="K233" t="s">
        <v>1571</v>
      </c>
      <c r="L233">
        <v>17040001025</v>
      </c>
      <c r="M233" t="s">
        <v>1483</v>
      </c>
      <c r="N233">
        <v>0</v>
      </c>
      <c r="O233" t="s">
        <v>2837</v>
      </c>
    </row>
    <row r="234" spans="1:15" x14ac:dyDescent="0.25">
      <c r="A234" s="9" t="e">
        <f>VLOOKUP(B234,TC!A:C,3,0)</f>
        <v>#REF!</v>
      </c>
      <c r="B234" s="9" t="e">
        <f>#REF!</f>
        <v>#REF!</v>
      </c>
      <c r="C234" s="9" t="e">
        <f>#REF!</f>
        <v>#REF!</v>
      </c>
      <c r="D234" s="9" t="e">
        <f>ROUND(VLOOKUP(B234,#REF!,10,0),0)</f>
        <v>#REF!</v>
      </c>
      <c r="E234" s="9" t="e">
        <f>IF(ROUND(VLOOKUP(B234,#REF!,10,0),0)&gt;=(VLOOKUP(B234,'FLAT PASS SCORE'!A234:G2232,7,0)),"PASS",IF(ABS(ROUND(VLOOKUP(B234,#REF!,10,0),0)-(VLOOKUP(B234,'FLAT PASS SCORE'!A234:G2232,7,0)))&lt;=5,"RETAKE","FAIL"))</f>
        <v>#REF!</v>
      </c>
      <c r="K234" t="s">
        <v>2146</v>
      </c>
      <c r="L234">
        <v>18070001011</v>
      </c>
      <c r="M234" t="s">
        <v>792</v>
      </c>
      <c r="N234">
        <v>0</v>
      </c>
      <c r="O234" t="s">
        <v>2837</v>
      </c>
    </row>
    <row r="235" spans="1:15" x14ac:dyDescent="0.25">
      <c r="A235" s="9" t="e">
        <f>VLOOKUP(B235,TC!A:C,3,0)</f>
        <v>#REF!</v>
      </c>
      <c r="B235" s="9" t="e">
        <f>#REF!</f>
        <v>#REF!</v>
      </c>
      <c r="C235" s="9" t="e">
        <f>#REF!</f>
        <v>#REF!</v>
      </c>
      <c r="D235" s="9" t="e">
        <f>ROUND(VLOOKUP(B235,#REF!,10,0),0)</f>
        <v>#REF!</v>
      </c>
      <c r="E235" s="9" t="e">
        <f>IF(ROUND(VLOOKUP(B235,#REF!,10,0),0)&gt;=(VLOOKUP(B235,'FLAT PASS SCORE'!A235:G2233,7,0)),"PASS",IF(ABS(ROUND(VLOOKUP(B235,#REF!,10,0),0)-(VLOOKUP(B235,'FLAT PASS SCORE'!A235:G2233,7,0)))&lt;=5,"RETAKE","FAIL"))</f>
        <v>#REF!</v>
      </c>
      <c r="K235" t="s">
        <v>2578</v>
      </c>
      <c r="L235">
        <v>18090902009</v>
      </c>
      <c r="M235" t="s">
        <v>1194</v>
      </c>
      <c r="N235">
        <v>0</v>
      </c>
      <c r="O235" t="s">
        <v>2837</v>
      </c>
    </row>
    <row r="236" spans="1:15" x14ac:dyDescent="0.25">
      <c r="A236" s="9" t="e">
        <f>VLOOKUP(B236,TC!A:C,3,0)</f>
        <v>#REF!</v>
      </c>
      <c r="B236" s="9" t="e">
        <f>#REF!</f>
        <v>#REF!</v>
      </c>
      <c r="C236" s="9" t="e">
        <f>#REF!</f>
        <v>#REF!</v>
      </c>
      <c r="D236" s="9" t="e">
        <f>ROUND(VLOOKUP(B236,#REF!,10,0),0)</f>
        <v>#REF!</v>
      </c>
      <c r="E236" s="9" t="e">
        <f>IF(ROUND(VLOOKUP(B236,#REF!,10,0),0)&gt;=(VLOOKUP(B236,'FLAT PASS SCORE'!A236:G2234,7,0)),"PASS",IF(ABS(ROUND(VLOOKUP(B236,#REF!,10,0),0)-(VLOOKUP(B236,'FLAT PASS SCORE'!A236:G2234,7,0)))&lt;=5,"RETAKE","FAIL"))</f>
        <v>#REF!</v>
      </c>
      <c r="K236" t="s">
        <v>2244</v>
      </c>
      <c r="L236">
        <v>18070003002</v>
      </c>
      <c r="M236" t="s">
        <v>1059</v>
      </c>
      <c r="N236">
        <v>0</v>
      </c>
      <c r="O236" t="s">
        <v>2837</v>
      </c>
    </row>
    <row r="237" spans="1:15" x14ac:dyDescent="0.25">
      <c r="A237" s="9" t="e">
        <f>VLOOKUP(B237,TC!A:C,3,0)</f>
        <v>#REF!</v>
      </c>
      <c r="B237" s="9" t="e">
        <f>#REF!</f>
        <v>#REF!</v>
      </c>
      <c r="C237" s="9" t="e">
        <f>#REF!</f>
        <v>#REF!</v>
      </c>
      <c r="D237" s="9" t="e">
        <f>ROUND(VLOOKUP(B237,#REF!,10,0),0)</f>
        <v>#REF!</v>
      </c>
      <c r="E237" s="9" t="e">
        <f>IF(ROUND(VLOOKUP(B237,#REF!,10,0),0)&gt;=(VLOOKUP(B237,'FLAT PASS SCORE'!A237:G2235,7,0)),"PASS",IF(ABS(ROUND(VLOOKUP(B237,#REF!,10,0),0)-(VLOOKUP(B237,'FLAT PASS SCORE'!A237:G2235,7,0)))&lt;=5,"RETAKE","FAIL"))</f>
        <v>#REF!</v>
      </c>
      <c r="K237" t="s">
        <v>2652</v>
      </c>
      <c r="L237">
        <v>18090903059</v>
      </c>
      <c r="M237" t="s">
        <v>619</v>
      </c>
      <c r="N237">
        <v>0</v>
      </c>
      <c r="O237" t="s">
        <v>2837</v>
      </c>
    </row>
    <row r="238" spans="1:15" x14ac:dyDescent="0.25">
      <c r="A238" s="9" t="e">
        <f>VLOOKUP(B238,TC!A:C,3,0)</f>
        <v>#REF!</v>
      </c>
      <c r="B238" s="9" t="e">
        <f>#REF!</f>
        <v>#REF!</v>
      </c>
      <c r="C238" s="9" t="e">
        <f>#REF!</f>
        <v>#REF!</v>
      </c>
      <c r="D238" s="9" t="e">
        <f>ROUND(VLOOKUP(B238,#REF!,10,0),0)</f>
        <v>#REF!</v>
      </c>
      <c r="E238" s="9" t="e">
        <f>IF(ROUND(VLOOKUP(B238,#REF!,10,0),0)&gt;=(VLOOKUP(B238,'FLAT PASS SCORE'!A238:G2236,7,0)),"PASS",IF(ABS(ROUND(VLOOKUP(B238,#REF!,10,0),0)-(VLOOKUP(B238,'FLAT PASS SCORE'!A238:G2236,7,0)))&lt;=5,"RETAKE","FAIL"))</f>
        <v>#REF!</v>
      </c>
      <c r="K238" t="s">
        <v>2030</v>
      </c>
      <c r="L238">
        <v>18050002172</v>
      </c>
      <c r="M238" t="s">
        <v>1310</v>
      </c>
      <c r="N238">
        <v>0</v>
      </c>
      <c r="O238" t="s">
        <v>2837</v>
      </c>
    </row>
    <row r="239" spans="1:15" x14ac:dyDescent="0.25">
      <c r="A239" s="9" t="e">
        <f>VLOOKUP(B239,TC!A:C,3,0)</f>
        <v>#REF!</v>
      </c>
      <c r="B239" s="9" t="e">
        <f>#REF!</f>
        <v>#REF!</v>
      </c>
      <c r="C239" s="9" t="e">
        <f>#REF!</f>
        <v>#REF!</v>
      </c>
      <c r="D239" s="9" t="e">
        <f>ROUND(VLOOKUP(B239,#REF!,10,0),0)</f>
        <v>#REF!</v>
      </c>
      <c r="E239" s="9" t="e">
        <f>IF(ROUND(VLOOKUP(B239,#REF!,10,0),0)&gt;=(VLOOKUP(B239,'FLAT PASS SCORE'!A239:G2237,7,0)),"PASS",IF(ABS(ROUND(VLOOKUP(B239,#REF!,10,0),0)-(VLOOKUP(B239,'FLAT PASS SCORE'!A239:G2237,7,0)))&lt;=5,"RETAKE","FAIL"))</f>
        <v>#REF!</v>
      </c>
      <c r="K239" t="s">
        <v>1818</v>
      </c>
      <c r="L239">
        <v>18040001043</v>
      </c>
      <c r="M239" t="s">
        <v>549</v>
      </c>
      <c r="N239">
        <v>0</v>
      </c>
      <c r="O239" t="s">
        <v>2837</v>
      </c>
    </row>
    <row r="240" spans="1:15" x14ac:dyDescent="0.25">
      <c r="A240" s="9" t="e">
        <f>VLOOKUP(B240,TC!A:C,3,0)</f>
        <v>#REF!</v>
      </c>
      <c r="B240" s="9" t="e">
        <f>#REF!</f>
        <v>#REF!</v>
      </c>
      <c r="C240" s="9" t="e">
        <f>#REF!</f>
        <v>#REF!</v>
      </c>
      <c r="D240" s="9" t="e">
        <f>ROUND(VLOOKUP(B240,#REF!,10,0),0)</f>
        <v>#REF!</v>
      </c>
      <c r="E240" s="9" t="e">
        <f>IF(ROUND(VLOOKUP(B240,#REF!,10,0),0)&gt;=(VLOOKUP(B240,'FLAT PASS SCORE'!A240:G2238,7,0)),"PASS",IF(ABS(ROUND(VLOOKUP(B240,#REF!,10,0),0)-(VLOOKUP(B240,'FLAT PASS SCORE'!A240:G2238,7,0)))&lt;=5,"RETAKE","FAIL"))</f>
        <v>#REF!</v>
      </c>
      <c r="K240" t="s">
        <v>1955</v>
      </c>
      <c r="L240">
        <v>18050002095</v>
      </c>
      <c r="M240" t="s">
        <v>317</v>
      </c>
      <c r="N240">
        <v>0</v>
      </c>
      <c r="O240" t="s">
        <v>2837</v>
      </c>
    </row>
    <row r="241" spans="1:15" x14ac:dyDescent="0.25">
      <c r="A241" s="9" t="e">
        <f>VLOOKUP(B241,TC!A:C,3,0)</f>
        <v>#REF!</v>
      </c>
      <c r="B241" s="9" t="e">
        <f>#REF!</f>
        <v>#REF!</v>
      </c>
      <c r="C241" s="9" t="e">
        <f>#REF!</f>
        <v>#REF!</v>
      </c>
      <c r="D241" s="9" t="e">
        <f>ROUND(VLOOKUP(B241,#REF!,10,0),0)</f>
        <v>#REF!</v>
      </c>
      <c r="E241" s="9" t="e">
        <f>IF(ROUND(VLOOKUP(B241,#REF!,10,0),0)&gt;=(VLOOKUP(B241,'FLAT PASS SCORE'!A241:G2239,7,0)),"PASS",IF(ABS(ROUND(VLOOKUP(B241,#REF!,10,0),0)-(VLOOKUP(B241,'FLAT PASS SCORE'!A241:G2239,7,0)))&lt;=5,"RETAKE","FAIL"))</f>
        <v>#REF!</v>
      </c>
      <c r="K241" t="s">
        <v>1942</v>
      </c>
      <c r="L241">
        <v>18050002082</v>
      </c>
      <c r="M241" t="s">
        <v>683</v>
      </c>
      <c r="N241">
        <v>0</v>
      </c>
      <c r="O241" t="s">
        <v>2837</v>
      </c>
    </row>
    <row r="242" spans="1:15" x14ac:dyDescent="0.25">
      <c r="A242" s="9" t="e">
        <f>VLOOKUP(B242,TC!A:C,3,0)</f>
        <v>#REF!</v>
      </c>
      <c r="B242" s="9" t="e">
        <f>#REF!</f>
        <v>#REF!</v>
      </c>
      <c r="C242" s="9" t="e">
        <f>#REF!</f>
        <v>#REF!</v>
      </c>
      <c r="D242" s="9" t="e">
        <f>ROUND(VLOOKUP(B242,#REF!,10,0),0)</f>
        <v>#REF!</v>
      </c>
      <c r="E242" s="9" t="e">
        <f>IF(ROUND(VLOOKUP(B242,#REF!,10,0),0)&gt;=(VLOOKUP(B242,'FLAT PASS SCORE'!A242:G2240,7,0)),"PASS",IF(ABS(ROUND(VLOOKUP(B242,#REF!,10,0),0)-(VLOOKUP(B242,'FLAT PASS SCORE'!A242:G2240,7,0)))&lt;=5,"RETAKE","FAIL"))</f>
        <v>#REF!</v>
      </c>
      <c r="K242" t="s">
        <v>2780</v>
      </c>
      <c r="L242">
        <v>18222202023</v>
      </c>
      <c r="M242" t="s">
        <v>1100</v>
      </c>
      <c r="N242">
        <v>0</v>
      </c>
      <c r="O242" t="s">
        <v>2837</v>
      </c>
    </row>
    <row r="243" spans="1:15" x14ac:dyDescent="0.25">
      <c r="A243" s="9" t="e">
        <f>VLOOKUP(B243,TC!A:C,3,0)</f>
        <v>#REF!</v>
      </c>
      <c r="B243" s="9" t="e">
        <f>#REF!</f>
        <v>#REF!</v>
      </c>
      <c r="C243" s="9" t="e">
        <f>#REF!</f>
        <v>#REF!</v>
      </c>
      <c r="D243" s="9" t="e">
        <f>ROUND(VLOOKUP(B243,#REF!,10,0),0)</f>
        <v>#REF!</v>
      </c>
      <c r="E243" s="9" t="e">
        <f>IF(ROUND(VLOOKUP(B243,#REF!,10,0),0)&gt;=(VLOOKUP(B243,'FLAT PASS SCORE'!A243:G2241,7,0)),"PASS",IF(ABS(ROUND(VLOOKUP(B243,#REF!,10,0),0)-(VLOOKUP(B243,'FLAT PASS SCORE'!A243:G2241,7,0)))&lt;=5,"RETAKE","FAIL"))</f>
        <v>#REF!</v>
      </c>
      <c r="K243" t="s">
        <v>1619</v>
      </c>
      <c r="L243">
        <v>17060001051</v>
      </c>
      <c r="M243" t="s">
        <v>1382</v>
      </c>
      <c r="N243">
        <v>0</v>
      </c>
      <c r="O243" t="s">
        <v>2837</v>
      </c>
    </row>
    <row r="244" spans="1:15" x14ac:dyDescent="0.25">
      <c r="A244" s="9" t="e">
        <f>VLOOKUP(B244,TC!A:C,3,0)</f>
        <v>#REF!</v>
      </c>
      <c r="B244" s="9" t="e">
        <f>#REF!</f>
        <v>#REF!</v>
      </c>
      <c r="C244" s="9" t="e">
        <f>#REF!</f>
        <v>#REF!</v>
      </c>
      <c r="D244" s="9" t="e">
        <f>ROUND(VLOOKUP(B244,#REF!,10,0),0)</f>
        <v>#REF!</v>
      </c>
      <c r="E244" s="9" t="e">
        <f>IF(ROUND(VLOOKUP(B244,#REF!,10,0),0)&gt;=(VLOOKUP(B244,'FLAT PASS SCORE'!A244:G2242,7,0)),"PASS",IF(ABS(ROUND(VLOOKUP(B244,#REF!,10,0),0)-(VLOOKUP(B244,'FLAT PASS SCORE'!A244:G2242,7,0)))&lt;=5,"RETAKE","FAIL"))</f>
        <v>#REF!</v>
      </c>
      <c r="K244" t="s">
        <v>1519</v>
      </c>
      <c r="L244">
        <v>16040002030</v>
      </c>
      <c r="M244" t="s">
        <v>1350</v>
      </c>
      <c r="N244">
        <v>0</v>
      </c>
      <c r="O244" t="s">
        <v>2837</v>
      </c>
    </row>
    <row r="245" spans="1:15" x14ac:dyDescent="0.25">
      <c r="A245" s="9" t="e">
        <f>VLOOKUP(B245,TC!A:C,3,0)</f>
        <v>#REF!</v>
      </c>
      <c r="B245" s="9" t="e">
        <f>#REF!</f>
        <v>#REF!</v>
      </c>
      <c r="C245" s="9" t="e">
        <f>#REF!</f>
        <v>#REF!</v>
      </c>
      <c r="D245" s="9" t="e">
        <f>ROUND(VLOOKUP(B245,#REF!,10,0),0)</f>
        <v>#REF!</v>
      </c>
      <c r="E245" s="9" t="e">
        <f>IF(ROUND(VLOOKUP(B245,#REF!,10,0),0)&gt;=(VLOOKUP(B245,'FLAT PASS SCORE'!A245:G2243,7,0)),"PASS",IF(ABS(ROUND(VLOOKUP(B245,#REF!,10,0),0)-(VLOOKUP(B245,'FLAT PASS SCORE'!A245:G2243,7,0)))&lt;=5,"RETAKE","FAIL"))</f>
        <v>#REF!</v>
      </c>
      <c r="K245" t="s">
        <v>2638</v>
      </c>
      <c r="L245">
        <v>18090903043</v>
      </c>
      <c r="M245" t="s">
        <v>984</v>
      </c>
      <c r="N245">
        <v>0</v>
      </c>
      <c r="O245" t="s">
        <v>2837</v>
      </c>
    </row>
    <row r="246" spans="1:15" x14ac:dyDescent="0.25">
      <c r="A246" s="9" t="e">
        <f>VLOOKUP(B246,TC!A:C,3,0)</f>
        <v>#REF!</v>
      </c>
      <c r="B246" s="9" t="e">
        <f>#REF!</f>
        <v>#REF!</v>
      </c>
      <c r="C246" s="9" t="e">
        <f>#REF!</f>
        <v>#REF!</v>
      </c>
      <c r="D246" s="9" t="e">
        <f>ROUND(VLOOKUP(B246,#REF!,10,0),0)</f>
        <v>#REF!</v>
      </c>
      <c r="E246" s="9" t="e">
        <f>IF(ROUND(VLOOKUP(B246,#REF!,10,0),0)&gt;=(VLOOKUP(B246,'FLAT PASS SCORE'!A246:G2244,7,0)),"PASS",IF(ABS(ROUND(VLOOKUP(B246,#REF!,10,0),0)-(VLOOKUP(B246,'FLAT PASS SCORE'!A246:G2244,7,0)))&lt;=5,"RETAKE","FAIL"))</f>
        <v>#REF!</v>
      </c>
      <c r="K246" t="s">
        <v>2171</v>
      </c>
      <c r="L246">
        <v>18070001036</v>
      </c>
      <c r="M246" t="s">
        <v>376</v>
      </c>
      <c r="N246">
        <v>0</v>
      </c>
      <c r="O246" t="s">
        <v>2837</v>
      </c>
    </row>
    <row r="247" spans="1:15" x14ac:dyDescent="0.25">
      <c r="A247" s="9" t="e">
        <f>VLOOKUP(B247,TC!A:C,3,0)</f>
        <v>#REF!</v>
      </c>
      <c r="B247" s="9" t="e">
        <f>#REF!</f>
        <v>#REF!</v>
      </c>
      <c r="C247" s="9" t="e">
        <f>#REF!</f>
        <v>#REF!</v>
      </c>
      <c r="D247" s="9" t="e">
        <f>ROUND(VLOOKUP(B247,#REF!,10,0),0)</f>
        <v>#REF!</v>
      </c>
      <c r="E247" s="9" t="e">
        <f>IF(ROUND(VLOOKUP(B247,#REF!,10,0),0)&gt;=(VLOOKUP(B247,'FLAT PASS SCORE'!A247:G2245,7,0)),"PASS",IF(ABS(ROUND(VLOOKUP(B247,#REF!,10,0),0)-(VLOOKUP(B247,'FLAT PASS SCORE'!A247:G2245,7,0)))&lt;=5,"RETAKE","FAIL"))</f>
        <v>#REF!</v>
      </c>
      <c r="K247" t="s">
        <v>2725</v>
      </c>
      <c r="L247">
        <v>18110002016</v>
      </c>
      <c r="M247" t="s">
        <v>307</v>
      </c>
      <c r="N247">
        <v>0</v>
      </c>
      <c r="O247" t="s">
        <v>2837</v>
      </c>
    </row>
    <row r="248" spans="1:15" x14ac:dyDescent="0.25">
      <c r="A248" s="9" t="e">
        <f>VLOOKUP(B248,TC!A:C,3,0)</f>
        <v>#REF!</v>
      </c>
      <c r="B248" s="9" t="e">
        <f>#REF!</f>
        <v>#REF!</v>
      </c>
      <c r="C248" s="9" t="e">
        <f>#REF!</f>
        <v>#REF!</v>
      </c>
      <c r="D248" s="9" t="e">
        <f>ROUND(VLOOKUP(B248,#REF!,10,0),0)</f>
        <v>#REF!</v>
      </c>
      <c r="E248" s="9" t="e">
        <f>IF(ROUND(VLOOKUP(B248,#REF!,10,0),0)&gt;=(VLOOKUP(B248,'FLAT PASS SCORE'!A248:G2246,7,0)),"PASS",IF(ABS(ROUND(VLOOKUP(B248,#REF!,10,0),0)-(VLOOKUP(B248,'FLAT PASS SCORE'!A248:G2246,7,0)))&lt;=5,"RETAKE","FAIL"))</f>
        <v>#REF!</v>
      </c>
      <c r="K248" t="s">
        <v>2417</v>
      </c>
      <c r="L248">
        <v>18080003018</v>
      </c>
      <c r="M248" t="s">
        <v>1306</v>
      </c>
      <c r="N248">
        <v>0</v>
      </c>
      <c r="O248" t="s">
        <v>2837</v>
      </c>
    </row>
    <row r="249" spans="1:15" x14ac:dyDescent="0.25">
      <c r="A249" s="9" t="e">
        <f>VLOOKUP(B249,TC!A:C,3,0)</f>
        <v>#REF!</v>
      </c>
      <c r="B249" s="9" t="e">
        <f>#REF!</f>
        <v>#REF!</v>
      </c>
      <c r="C249" s="9" t="e">
        <f>#REF!</f>
        <v>#REF!</v>
      </c>
      <c r="D249" s="9" t="e">
        <f>ROUND(VLOOKUP(B249,#REF!,10,0),0)</f>
        <v>#REF!</v>
      </c>
      <c r="E249" s="9" t="e">
        <f>IF(ROUND(VLOOKUP(B249,#REF!,10,0),0)&gt;=(VLOOKUP(B249,'FLAT PASS SCORE'!A249:G2247,7,0)),"PASS",IF(ABS(ROUND(VLOOKUP(B249,#REF!,10,0),0)-(VLOOKUP(B249,'FLAT PASS SCORE'!A249:G2247,7,0)))&lt;=5,"RETAKE","FAIL"))</f>
        <v>#REF!</v>
      </c>
      <c r="K249" t="s">
        <v>2187</v>
      </c>
      <c r="L249">
        <v>18070002002</v>
      </c>
      <c r="M249" t="s">
        <v>1240</v>
      </c>
      <c r="N249">
        <v>0</v>
      </c>
      <c r="O249" t="s">
        <v>2837</v>
      </c>
    </row>
    <row r="250" spans="1:15" x14ac:dyDescent="0.25">
      <c r="A250" s="9" t="e">
        <f>VLOOKUP(B250,TC!A:C,3,0)</f>
        <v>#REF!</v>
      </c>
      <c r="B250" s="9" t="e">
        <f>#REF!</f>
        <v>#REF!</v>
      </c>
      <c r="C250" s="9" t="e">
        <f>#REF!</f>
        <v>#REF!</v>
      </c>
      <c r="D250" s="9" t="e">
        <f>ROUND(VLOOKUP(B250,#REF!,10,0),0)</f>
        <v>#REF!</v>
      </c>
      <c r="E250" s="9" t="e">
        <f>IF(ROUND(VLOOKUP(B250,#REF!,10,0),0)&gt;=(VLOOKUP(B250,'FLAT PASS SCORE'!A250:G2248,7,0)),"PASS",IF(ABS(ROUND(VLOOKUP(B250,#REF!,10,0),0)-(VLOOKUP(B250,'FLAT PASS SCORE'!A250:G2248,7,0)))&lt;=5,"RETAKE","FAIL"))</f>
        <v>#REF!</v>
      </c>
      <c r="K250" t="s">
        <v>1599</v>
      </c>
      <c r="L250">
        <v>17040004017</v>
      </c>
      <c r="M250" t="s">
        <v>1355</v>
      </c>
      <c r="N250">
        <v>0</v>
      </c>
      <c r="O250" t="s">
        <v>2837</v>
      </c>
    </row>
    <row r="251" spans="1:15" x14ac:dyDescent="0.25">
      <c r="A251" s="9" t="e">
        <f>VLOOKUP(B251,TC!A:C,3,0)</f>
        <v>#REF!</v>
      </c>
      <c r="B251" s="9" t="e">
        <f>#REF!</f>
        <v>#REF!</v>
      </c>
      <c r="C251" s="9" t="e">
        <f>#REF!</f>
        <v>#REF!</v>
      </c>
      <c r="D251" s="9" t="e">
        <f>ROUND(VLOOKUP(B251,#REF!,10,0),0)</f>
        <v>#REF!</v>
      </c>
      <c r="E251" s="9" t="e">
        <f>IF(ROUND(VLOOKUP(B251,#REF!,10,0),0)&gt;=(VLOOKUP(B251,'FLAT PASS SCORE'!A251:G2249,7,0)),"PASS",IF(ABS(ROUND(VLOOKUP(B251,#REF!,10,0),0)-(VLOOKUP(B251,'FLAT PASS SCORE'!A251:G2249,7,0)))&lt;=5,"RETAKE","FAIL"))</f>
        <v>#REF!</v>
      </c>
      <c r="K251" t="s">
        <v>2104</v>
      </c>
      <c r="L251">
        <v>18060004003</v>
      </c>
      <c r="M251" t="s">
        <v>494</v>
      </c>
      <c r="N251">
        <v>0</v>
      </c>
      <c r="O251" t="s">
        <v>2837</v>
      </c>
    </row>
    <row r="252" spans="1:15" x14ac:dyDescent="0.25">
      <c r="A252" s="9" t="e">
        <f>VLOOKUP(B252,TC!A:C,3,0)</f>
        <v>#REF!</v>
      </c>
      <c r="B252" s="9" t="e">
        <f>#REF!</f>
        <v>#REF!</v>
      </c>
      <c r="C252" s="9" t="e">
        <f>#REF!</f>
        <v>#REF!</v>
      </c>
      <c r="D252" s="9" t="e">
        <f>ROUND(VLOOKUP(B252,#REF!,10,0),0)</f>
        <v>#REF!</v>
      </c>
      <c r="E252" s="9" t="e">
        <f>IF(ROUND(VLOOKUP(B252,#REF!,10,0),0)&gt;=(VLOOKUP(B252,'FLAT PASS SCORE'!A252:G2250,7,0)),"PASS",IF(ABS(ROUND(VLOOKUP(B252,#REF!,10,0),0)-(VLOOKUP(B252,'FLAT PASS SCORE'!A252:G2250,7,0)))&lt;=5,"RETAKE","FAIL"))</f>
        <v>#REF!</v>
      </c>
      <c r="K252" t="s">
        <v>1964</v>
      </c>
      <c r="L252">
        <v>18050002105</v>
      </c>
      <c r="M252" t="s">
        <v>1034</v>
      </c>
      <c r="N252">
        <v>0</v>
      </c>
      <c r="O252" t="s">
        <v>2837</v>
      </c>
    </row>
    <row r="253" spans="1:15" x14ac:dyDescent="0.25">
      <c r="A253" s="9" t="e">
        <f>VLOOKUP(B253,TC!A:C,3,0)</f>
        <v>#REF!</v>
      </c>
      <c r="B253" s="9" t="e">
        <f>#REF!</f>
        <v>#REF!</v>
      </c>
      <c r="C253" s="9" t="e">
        <f>#REF!</f>
        <v>#REF!</v>
      </c>
      <c r="D253" s="9" t="e">
        <f>ROUND(VLOOKUP(B253,#REF!,10,0),0)</f>
        <v>#REF!</v>
      </c>
      <c r="E253" s="9" t="e">
        <f>IF(ROUND(VLOOKUP(B253,#REF!,10,0),0)&gt;=(VLOOKUP(B253,'FLAT PASS SCORE'!A253:G2251,7,0)),"PASS",IF(ABS(ROUND(VLOOKUP(B253,#REF!,10,0),0)-(VLOOKUP(B253,'FLAT PASS SCORE'!A253:G2251,7,0)))&lt;=5,"RETAKE","FAIL"))</f>
        <v>#REF!</v>
      </c>
      <c r="K253" t="s">
        <v>1730</v>
      </c>
      <c r="L253">
        <v>17110002021</v>
      </c>
      <c r="M253" t="s">
        <v>190</v>
      </c>
      <c r="N253">
        <v>0</v>
      </c>
      <c r="O253" t="s">
        <v>2837</v>
      </c>
    </row>
    <row r="254" spans="1:15" x14ac:dyDescent="0.25">
      <c r="A254" s="9" t="e">
        <f>VLOOKUP(B254,TC!A:C,3,0)</f>
        <v>#REF!</v>
      </c>
      <c r="B254" s="9" t="e">
        <f>#REF!</f>
        <v>#REF!</v>
      </c>
      <c r="C254" s="9" t="e">
        <f>#REF!</f>
        <v>#REF!</v>
      </c>
      <c r="D254" s="9" t="e">
        <f>ROUND(VLOOKUP(B254,#REF!,10,0),0)</f>
        <v>#REF!</v>
      </c>
      <c r="E254" s="9" t="e">
        <f>IF(ROUND(VLOOKUP(B254,#REF!,10,0),0)&gt;=(VLOOKUP(B254,'FLAT PASS SCORE'!A254:G2252,7,0)),"PASS",IF(ABS(ROUND(VLOOKUP(B254,#REF!,10,0),0)-(VLOOKUP(B254,'FLAT PASS SCORE'!A254:G2252,7,0)))&lt;=5,"RETAKE","FAIL"))</f>
        <v>#REF!</v>
      </c>
      <c r="K254" t="s">
        <v>2790</v>
      </c>
      <c r="L254">
        <v>18222203004</v>
      </c>
      <c r="M254" t="s">
        <v>855</v>
      </c>
      <c r="N254">
        <v>0</v>
      </c>
      <c r="O254" t="s">
        <v>2837</v>
      </c>
    </row>
    <row r="255" spans="1:15" x14ac:dyDescent="0.25">
      <c r="A255" s="9" t="e">
        <f>VLOOKUP(B255,TC!A:C,3,0)</f>
        <v>#REF!</v>
      </c>
      <c r="B255" s="9" t="e">
        <f>#REF!</f>
        <v>#REF!</v>
      </c>
      <c r="C255" s="9" t="e">
        <f>#REF!</f>
        <v>#REF!</v>
      </c>
      <c r="D255" s="9" t="e">
        <f>ROUND(VLOOKUP(B255,#REF!,10,0),0)</f>
        <v>#REF!</v>
      </c>
      <c r="E255" s="9" t="e">
        <f>IF(ROUND(VLOOKUP(B255,#REF!,10,0),0)&gt;=(VLOOKUP(B255,'FLAT PASS SCORE'!A255:G2253,7,0)),"PASS",IF(ABS(ROUND(VLOOKUP(B255,#REF!,10,0),0)-(VLOOKUP(B255,'FLAT PASS SCORE'!A255:G2253,7,0)))&lt;=5,"RETAKE","FAIL"))</f>
        <v>#REF!</v>
      </c>
      <c r="K255" t="s">
        <v>1732</v>
      </c>
      <c r="L255">
        <v>17222201012</v>
      </c>
      <c r="M255" t="s">
        <v>185</v>
      </c>
      <c r="N255">
        <v>0</v>
      </c>
      <c r="O255" t="s">
        <v>2837</v>
      </c>
    </row>
    <row r="256" spans="1:15" x14ac:dyDescent="0.25">
      <c r="A256" s="9" t="e">
        <f>VLOOKUP(B256,TC!A:C,3,0)</f>
        <v>#REF!</v>
      </c>
      <c r="B256" s="9" t="e">
        <f>#REF!</f>
        <v>#REF!</v>
      </c>
      <c r="C256" s="9" t="e">
        <f>#REF!</f>
        <v>#REF!</v>
      </c>
      <c r="D256" s="9" t="e">
        <f>ROUND(VLOOKUP(B256,#REF!,10,0),0)</f>
        <v>#REF!</v>
      </c>
      <c r="E256" s="9" t="e">
        <f>IF(ROUND(VLOOKUP(B256,#REF!,10,0),0)&gt;=(VLOOKUP(B256,'FLAT PASS SCORE'!A256:G2254,7,0)),"PASS",IF(ABS(ROUND(VLOOKUP(B256,#REF!,10,0),0)-(VLOOKUP(B256,'FLAT PASS SCORE'!A256:G2254,7,0)))&lt;=5,"RETAKE","FAIL"))</f>
        <v>#REF!</v>
      </c>
      <c r="K256" t="s">
        <v>1893</v>
      </c>
      <c r="L256">
        <v>18050002031</v>
      </c>
      <c r="M256" t="s">
        <v>1146</v>
      </c>
      <c r="N256">
        <v>0</v>
      </c>
      <c r="O256" t="s">
        <v>2837</v>
      </c>
    </row>
    <row r="257" spans="1:15" x14ac:dyDescent="0.25">
      <c r="A257" s="9" t="e">
        <f>VLOOKUP(B257,TC!A:C,3,0)</f>
        <v>#REF!</v>
      </c>
      <c r="B257" s="9" t="e">
        <f>#REF!</f>
        <v>#REF!</v>
      </c>
      <c r="C257" s="9" t="e">
        <f>#REF!</f>
        <v>#REF!</v>
      </c>
      <c r="D257" s="9" t="e">
        <f>ROUND(VLOOKUP(B257,#REF!,10,0),0)</f>
        <v>#REF!</v>
      </c>
      <c r="E257" s="9" t="e">
        <f>IF(ROUND(VLOOKUP(B257,#REF!,10,0),0)&gt;=(VLOOKUP(B257,'FLAT PASS SCORE'!A257:G2255,7,0)),"PASS",IF(ABS(ROUND(VLOOKUP(B257,#REF!,10,0),0)-(VLOOKUP(B257,'FLAT PASS SCORE'!A257:G2255,7,0)))&lt;=5,"RETAKE","FAIL"))</f>
        <v>#REF!</v>
      </c>
      <c r="K257" t="s">
        <v>1900</v>
      </c>
      <c r="L257">
        <v>18050002039</v>
      </c>
      <c r="M257" t="s">
        <v>978</v>
      </c>
      <c r="N257">
        <v>0</v>
      </c>
      <c r="O257" t="s">
        <v>2837</v>
      </c>
    </row>
    <row r="258" spans="1:15" x14ac:dyDescent="0.25">
      <c r="A258" s="9" t="e">
        <f>VLOOKUP(B258,TC!A:C,3,0)</f>
        <v>#REF!</v>
      </c>
      <c r="B258" s="9" t="e">
        <f>#REF!</f>
        <v>#REF!</v>
      </c>
      <c r="C258" s="9" t="e">
        <f>#REF!</f>
        <v>#REF!</v>
      </c>
      <c r="D258" s="9" t="e">
        <f>ROUND(VLOOKUP(B258,#REF!,10,0),0)</f>
        <v>#REF!</v>
      </c>
      <c r="E258" s="9" t="e">
        <f>IF(ROUND(VLOOKUP(B258,#REF!,10,0),0)&gt;=(VLOOKUP(B258,'FLAT PASS SCORE'!A258:G2256,7,0)),"PASS",IF(ABS(ROUND(VLOOKUP(B258,#REF!,10,0),0)-(VLOOKUP(B258,'FLAT PASS SCORE'!A258:G2256,7,0)))&lt;=5,"RETAKE","FAIL"))</f>
        <v>#REF!</v>
      </c>
      <c r="K258" t="s">
        <v>2704</v>
      </c>
      <c r="L258">
        <v>18090904031</v>
      </c>
      <c r="M258" t="s">
        <v>856</v>
      </c>
      <c r="N258">
        <v>0</v>
      </c>
      <c r="O258" t="s">
        <v>2837</v>
      </c>
    </row>
    <row r="259" spans="1:15" x14ac:dyDescent="0.25">
      <c r="A259" s="9" t="e">
        <f>VLOOKUP(B259,TC!A:C,3,0)</f>
        <v>#REF!</v>
      </c>
      <c r="B259" s="9" t="e">
        <f>#REF!</f>
        <v>#REF!</v>
      </c>
      <c r="C259" s="9" t="e">
        <f>#REF!</f>
        <v>#REF!</v>
      </c>
      <c r="D259" s="9" t="e">
        <f>ROUND(VLOOKUP(B259,#REF!,10,0),0)</f>
        <v>#REF!</v>
      </c>
      <c r="E259" s="9" t="e">
        <f>IF(ROUND(VLOOKUP(B259,#REF!,10,0),0)&gt;=(VLOOKUP(B259,'FLAT PASS SCORE'!A259:G2257,7,0)),"PASS",IF(ABS(ROUND(VLOOKUP(B259,#REF!,10,0),0)-(VLOOKUP(B259,'FLAT PASS SCORE'!A259:G2257,7,0)))&lt;=5,"RETAKE","FAIL"))</f>
        <v>#REF!</v>
      </c>
      <c r="K259" t="s">
        <v>1846</v>
      </c>
      <c r="L259">
        <v>18040003003</v>
      </c>
      <c r="M259" t="s">
        <v>1108</v>
      </c>
      <c r="N259">
        <v>0</v>
      </c>
      <c r="O259" t="s">
        <v>2837</v>
      </c>
    </row>
    <row r="260" spans="1:15" x14ac:dyDescent="0.25">
      <c r="A260" s="9" t="e">
        <f>VLOOKUP(B260,TC!A:C,3,0)</f>
        <v>#REF!</v>
      </c>
      <c r="B260" s="9" t="e">
        <f>#REF!</f>
        <v>#REF!</v>
      </c>
      <c r="C260" s="9" t="e">
        <f>#REF!</f>
        <v>#REF!</v>
      </c>
      <c r="D260" s="9" t="e">
        <f>ROUND(VLOOKUP(B260,#REF!,10,0),0)</f>
        <v>#REF!</v>
      </c>
      <c r="E260" s="9" t="e">
        <f>IF(ROUND(VLOOKUP(B260,#REF!,10,0),0)&gt;=(VLOOKUP(B260,'FLAT PASS SCORE'!A260:G2258,7,0)),"PASS",IF(ABS(ROUND(VLOOKUP(B260,#REF!,10,0),0)-(VLOOKUP(B260,'FLAT PASS SCORE'!A260:G2258,7,0)))&lt;=5,"RETAKE","FAIL"))</f>
        <v>#REF!</v>
      </c>
      <c r="K260" t="s">
        <v>1961</v>
      </c>
      <c r="L260">
        <v>18050002102</v>
      </c>
      <c r="M260" t="s">
        <v>870</v>
      </c>
      <c r="N260">
        <v>0</v>
      </c>
      <c r="O260" t="s">
        <v>2837</v>
      </c>
    </row>
    <row r="261" spans="1:15" x14ac:dyDescent="0.25">
      <c r="A261" s="9" t="e">
        <f>VLOOKUP(B261,TC!A:C,3,0)</f>
        <v>#REF!</v>
      </c>
      <c r="B261" s="9" t="e">
        <f>#REF!</f>
        <v>#REF!</v>
      </c>
      <c r="C261" s="9" t="e">
        <f>#REF!</f>
        <v>#REF!</v>
      </c>
      <c r="D261" s="9" t="e">
        <f>ROUND(VLOOKUP(B261,#REF!,10,0),0)</f>
        <v>#REF!</v>
      </c>
      <c r="E261" s="9" t="e">
        <f>IF(ROUND(VLOOKUP(B261,#REF!,10,0),0)&gt;=(VLOOKUP(B261,'FLAT PASS SCORE'!A261:G2259,7,0)),"PASS",IF(ABS(ROUND(VLOOKUP(B261,#REF!,10,0),0)-(VLOOKUP(B261,'FLAT PASS SCORE'!A261:G2259,7,0)))&lt;=5,"RETAKE","FAIL"))</f>
        <v>#REF!</v>
      </c>
      <c r="K261" t="s">
        <v>1594</v>
      </c>
      <c r="L261">
        <v>17040003022</v>
      </c>
      <c r="M261" t="s">
        <v>243</v>
      </c>
      <c r="N261">
        <v>0</v>
      </c>
      <c r="O261" t="s">
        <v>2837</v>
      </c>
    </row>
    <row r="262" spans="1:15" x14ac:dyDescent="0.25">
      <c r="A262" s="9" t="e">
        <f>VLOOKUP(B262,TC!A:C,3,0)</f>
        <v>#REF!</v>
      </c>
      <c r="B262" s="9" t="e">
        <f>#REF!</f>
        <v>#REF!</v>
      </c>
      <c r="C262" s="9" t="e">
        <f>#REF!</f>
        <v>#REF!</v>
      </c>
      <c r="D262" s="9" t="e">
        <f>ROUND(VLOOKUP(B262,#REF!,10,0),0)</f>
        <v>#REF!</v>
      </c>
      <c r="E262" s="9" t="e">
        <f>IF(ROUND(VLOOKUP(B262,#REF!,10,0),0)&gt;=(VLOOKUP(B262,'FLAT PASS SCORE'!A262:G2260,7,0)),"PASS",IF(ABS(ROUND(VLOOKUP(B262,#REF!,10,0),0)-(VLOOKUP(B262,'FLAT PASS SCORE'!A262:G2260,7,0)))&lt;=5,"RETAKE","FAIL"))</f>
        <v>#REF!</v>
      </c>
      <c r="K262" t="s">
        <v>2265</v>
      </c>
      <c r="L262">
        <v>18070003024</v>
      </c>
      <c r="M262" t="s">
        <v>295</v>
      </c>
      <c r="N262">
        <v>0</v>
      </c>
      <c r="O262" t="s">
        <v>2837</v>
      </c>
    </row>
    <row r="263" spans="1:15" x14ac:dyDescent="0.25">
      <c r="A263" s="9" t="e">
        <f>VLOOKUP(B263,TC!A:C,3,0)</f>
        <v>#REF!</v>
      </c>
      <c r="B263" s="9" t="e">
        <f>#REF!</f>
        <v>#REF!</v>
      </c>
      <c r="C263" s="9" t="e">
        <f>#REF!</f>
        <v>#REF!</v>
      </c>
      <c r="D263" s="9" t="e">
        <f>ROUND(VLOOKUP(B263,#REF!,10,0),0)</f>
        <v>#REF!</v>
      </c>
      <c r="E263" s="9" t="e">
        <f>IF(ROUND(VLOOKUP(B263,#REF!,10,0),0)&gt;=(VLOOKUP(B263,'FLAT PASS SCORE'!A263:G2261,7,0)),"PASS",IF(ABS(ROUND(VLOOKUP(B263,#REF!,10,0),0)-(VLOOKUP(B263,'FLAT PASS SCORE'!A263:G2261,7,0)))&lt;=5,"RETAKE","FAIL"))</f>
        <v>#REF!</v>
      </c>
      <c r="K263" t="s">
        <v>2118</v>
      </c>
      <c r="L263">
        <v>18060004019</v>
      </c>
      <c r="M263" t="s">
        <v>514</v>
      </c>
      <c r="N263">
        <v>0</v>
      </c>
      <c r="O263" t="s">
        <v>2837</v>
      </c>
    </row>
    <row r="264" spans="1:15" x14ac:dyDescent="0.25">
      <c r="A264" s="9" t="e">
        <f>VLOOKUP(B264,TC!A:C,3,0)</f>
        <v>#REF!</v>
      </c>
      <c r="B264" s="9" t="e">
        <f>#REF!</f>
        <v>#REF!</v>
      </c>
      <c r="C264" s="9" t="e">
        <f>#REF!</f>
        <v>#REF!</v>
      </c>
      <c r="D264" s="9" t="e">
        <f>ROUND(VLOOKUP(B264,#REF!,10,0),0)</f>
        <v>#REF!</v>
      </c>
      <c r="E264" s="9" t="e">
        <f>IF(ROUND(VLOOKUP(B264,#REF!,10,0),0)&gt;=(VLOOKUP(B264,'FLAT PASS SCORE'!A264:G2262,7,0)),"PASS",IF(ABS(ROUND(VLOOKUP(B264,#REF!,10,0),0)-(VLOOKUP(B264,'FLAT PASS SCORE'!A264:G2262,7,0)))&lt;=5,"RETAKE","FAIL"))</f>
        <v>#REF!</v>
      </c>
      <c r="K264" t="s">
        <v>1769</v>
      </c>
      <c r="L264">
        <v>17222204027</v>
      </c>
      <c r="M264" t="s">
        <v>293</v>
      </c>
      <c r="N264">
        <v>0</v>
      </c>
      <c r="O264" t="s">
        <v>2837</v>
      </c>
    </row>
    <row r="265" spans="1:15" x14ac:dyDescent="0.25">
      <c r="A265" s="9" t="e">
        <f>VLOOKUP(B265,TC!A:C,3,0)</f>
        <v>#REF!</v>
      </c>
      <c r="B265" s="9" t="e">
        <f>#REF!</f>
        <v>#REF!</v>
      </c>
      <c r="C265" s="9" t="e">
        <f>#REF!</f>
        <v>#REF!</v>
      </c>
      <c r="D265" s="9" t="e">
        <f>ROUND(VLOOKUP(B265,#REF!,10,0),0)</f>
        <v>#REF!</v>
      </c>
      <c r="E265" s="9" t="e">
        <f>IF(ROUND(VLOOKUP(B265,#REF!,10,0),0)&gt;=(VLOOKUP(B265,'FLAT PASS SCORE'!A265:G2263,7,0)),"PASS",IF(ABS(ROUND(VLOOKUP(B265,#REF!,10,0),0)-(VLOOKUP(B265,'FLAT PASS SCORE'!A265:G2263,7,0)))&lt;=5,"RETAKE","FAIL"))</f>
        <v>#REF!</v>
      </c>
      <c r="K265" t="s">
        <v>2294</v>
      </c>
      <c r="L265">
        <v>18070005016</v>
      </c>
      <c r="M265" t="s">
        <v>338</v>
      </c>
      <c r="N265">
        <v>0</v>
      </c>
      <c r="O265" t="s">
        <v>2837</v>
      </c>
    </row>
    <row r="266" spans="1:15" x14ac:dyDescent="0.25">
      <c r="A266" s="9" t="e">
        <f>VLOOKUP(B266,TC!A:C,3,0)</f>
        <v>#REF!</v>
      </c>
      <c r="B266" s="9" t="e">
        <f>#REF!</f>
        <v>#REF!</v>
      </c>
      <c r="C266" s="9" t="e">
        <f>#REF!</f>
        <v>#REF!</v>
      </c>
      <c r="D266" s="9" t="e">
        <f>ROUND(VLOOKUP(B266,#REF!,10,0),0)</f>
        <v>#REF!</v>
      </c>
      <c r="E266" s="9" t="e">
        <f>IF(ROUND(VLOOKUP(B266,#REF!,10,0),0)&gt;=(VLOOKUP(B266,'FLAT PASS SCORE'!A266:G2264,7,0)),"PASS",IF(ABS(ROUND(VLOOKUP(B266,#REF!,10,0),0)-(VLOOKUP(B266,'FLAT PASS SCORE'!A266:G2264,7,0)))&lt;=5,"RETAKE","FAIL"))</f>
        <v>#REF!</v>
      </c>
      <c r="K266" t="s">
        <v>2731</v>
      </c>
      <c r="L266">
        <v>18110003011</v>
      </c>
      <c r="M266" t="s">
        <v>819</v>
      </c>
      <c r="N266">
        <v>0</v>
      </c>
      <c r="O266" t="s">
        <v>2837</v>
      </c>
    </row>
    <row r="267" spans="1:15" x14ac:dyDescent="0.25">
      <c r="A267" s="9" t="e">
        <f>VLOOKUP(B267,TC!A:C,3,0)</f>
        <v>#REF!</v>
      </c>
      <c r="B267" s="9" t="e">
        <f>#REF!</f>
        <v>#REF!</v>
      </c>
      <c r="C267" s="9" t="e">
        <f>#REF!</f>
        <v>#REF!</v>
      </c>
      <c r="D267" s="9" t="e">
        <f>ROUND(VLOOKUP(B267,#REF!,10,0),0)</f>
        <v>#REF!</v>
      </c>
      <c r="E267" s="9" t="e">
        <f>IF(ROUND(VLOOKUP(B267,#REF!,10,0),0)&gt;=(VLOOKUP(B267,'FLAT PASS SCORE'!A267:G2265,7,0)),"PASS",IF(ABS(ROUND(VLOOKUP(B267,#REF!,10,0),0)-(VLOOKUP(B267,'FLAT PASS SCORE'!A267:G2265,7,0)))&lt;=5,"RETAKE","FAIL"))</f>
        <v>#REF!</v>
      </c>
      <c r="K267" t="s">
        <v>2183</v>
      </c>
      <c r="L267">
        <v>18070001048</v>
      </c>
      <c r="M267" t="s">
        <v>602</v>
      </c>
      <c r="N267">
        <v>0</v>
      </c>
      <c r="O267" t="s">
        <v>2837</v>
      </c>
    </row>
    <row r="268" spans="1:15" x14ac:dyDescent="0.25">
      <c r="A268" s="9" t="e">
        <f>VLOOKUP(B268,TC!A:C,3,0)</f>
        <v>#REF!</v>
      </c>
      <c r="B268" s="9" t="e">
        <f>#REF!</f>
        <v>#REF!</v>
      </c>
      <c r="C268" s="9" t="e">
        <f>#REF!</f>
        <v>#REF!</v>
      </c>
      <c r="D268" s="9" t="e">
        <f>ROUND(VLOOKUP(B268,#REF!,10,0),0)</f>
        <v>#REF!</v>
      </c>
      <c r="E268" s="9" t="e">
        <f>IF(ROUND(VLOOKUP(B268,#REF!,10,0),0)&gt;=(VLOOKUP(B268,'FLAT PASS SCORE'!A268:G2266,7,0)),"PASS",IF(ABS(ROUND(VLOOKUP(B268,#REF!,10,0),0)-(VLOOKUP(B268,'FLAT PASS SCORE'!A268:G2266,7,0)))&lt;=5,"RETAKE","FAIL"))</f>
        <v>#REF!</v>
      </c>
      <c r="K268" t="s">
        <v>1799</v>
      </c>
      <c r="L268">
        <v>18040001017</v>
      </c>
      <c r="M268" t="s">
        <v>319</v>
      </c>
      <c r="N268">
        <v>0</v>
      </c>
      <c r="O268" t="s">
        <v>2837</v>
      </c>
    </row>
    <row r="269" spans="1:15" x14ac:dyDescent="0.25">
      <c r="A269" s="9" t="e">
        <f>VLOOKUP(B269,TC!A:C,3,0)</f>
        <v>#REF!</v>
      </c>
      <c r="B269" s="9" t="e">
        <f>#REF!</f>
        <v>#REF!</v>
      </c>
      <c r="C269" s="9" t="e">
        <f>#REF!</f>
        <v>#REF!</v>
      </c>
      <c r="D269" s="9" t="e">
        <f>ROUND(VLOOKUP(B269,#REF!,10,0),0)</f>
        <v>#REF!</v>
      </c>
      <c r="E269" s="9" t="e">
        <f>IF(ROUND(VLOOKUP(B269,#REF!,10,0),0)&gt;=(VLOOKUP(B269,'FLAT PASS SCORE'!A269:G2267,7,0)),"PASS",IF(ABS(ROUND(VLOOKUP(B269,#REF!,10,0),0)-(VLOOKUP(B269,'FLAT PASS SCORE'!A269:G2267,7,0)))&lt;=5,"RETAKE","FAIL"))</f>
        <v>#REF!</v>
      </c>
      <c r="K269" t="s">
        <v>2733</v>
      </c>
      <c r="L269">
        <v>18110003014</v>
      </c>
      <c r="M269" t="s">
        <v>1170</v>
      </c>
      <c r="N269">
        <v>0</v>
      </c>
      <c r="O269" t="s">
        <v>2837</v>
      </c>
    </row>
    <row r="270" spans="1:15" x14ac:dyDescent="0.25">
      <c r="A270" s="9" t="e">
        <f>VLOOKUP(B270,TC!A:C,3,0)</f>
        <v>#REF!</v>
      </c>
      <c r="B270" s="9" t="e">
        <f>#REF!</f>
        <v>#REF!</v>
      </c>
      <c r="C270" s="9" t="e">
        <f>#REF!</f>
        <v>#REF!</v>
      </c>
      <c r="D270" s="9" t="e">
        <f>ROUND(VLOOKUP(B270,#REF!,10,0),0)</f>
        <v>#REF!</v>
      </c>
      <c r="E270" s="9" t="e">
        <f>IF(ROUND(VLOOKUP(B270,#REF!,10,0),0)&gt;=(VLOOKUP(B270,'FLAT PASS SCORE'!A270:G2268,7,0)),"PASS",IF(ABS(ROUND(VLOOKUP(B270,#REF!,10,0),0)-(VLOOKUP(B270,'FLAT PASS SCORE'!A270:G2268,7,0)))&lt;=5,"RETAKE","FAIL"))</f>
        <v>#REF!</v>
      </c>
      <c r="K270" t="s">
        <v>2693</v>
      </c>
      <c r="L270">
        <v>18090904018</v>
      </c>
      <c r="M270" t="s">
        <v>864</v>
      </c>
      <c r="N270">
        <v>0</v>
      </c>
      <c r="O270" t="s">
        <v>2837</v>
      </c>
    </row>
    <row r="271" spans="1:15" x14ac:dyDescent="0.25">
      <c r="A271" s="9" t="e">
        <f>VLOOKUP(B271,TC!A:C,3,0)</f>
        <v>#REF!</v>
      </c>
      <c r="B271" s="9" t="e">
        <f>#REF!</f>
        <v>#REF!</v>
      </c>
      <c r="C271" s="9" t="e">
        <f>#REF!</f>
        <v>#REF!</v>
      </c>
      <c r="D271" s="9" t="e">
        <f>ROUND(VLOOKUP(B271,#REF!,10,0),0)</f>
        <v>#REF!</v>
      </c>
      <c r="E271" s="9" t="e">
        <f>IF(ROUND(VLOOKUP(B271,#REF!,10,0),0)&gt;=(VLOOKUP(B271,'FLAT PASS SCORE'!A271:G2269,7,0)),"PASS",IF(ABS(ROUND(VLOOKUP(B271,#REF!,10,0),0)-(VLOOKUP(B271,'FLAT PASS SCORE'!A271:G2269,7,0)))&lt;=5,"RETAKE","FAIL"))</f>
        <v>#REF!</v>
      </c>
      <c r="K271" t="s">
        <v>2431</v>
      </c>
      <c r="L271">
        <v>18080003033</v>
      </c>
      <c r="M271" t="s">
        <v>1112</v>
      </c>
      <c r="N271">
        <v>0</v>
      </c>
      <c r="O271" t="s">
        <v>2837</v>
      </c>
    </row>
    <row r="272" spans="1:15" x14ac:dyDescent="0.25">
      <c r="A272" s="9" t="e">
        <f>VLOOKUP(B272,TC!A:C,3,0)</f>
        <v>#REF!</v>
      </c>
      <c r="B272" s="9" t="e">
        <f>#REF!</f>
        <v>#REF!</v>
      </c>
      <c r="C272" s="9" t="e">
        <f>#REF!</f>
        <v>#REF!</v>
      </c>
      <c r="D272" s="9" t="e">
        <f>ROUND(VLOOKUP(B272,#REF!,10,0),0)</f>
        <v>#REF!</v>
      </c>
      <c r="E272" s="9" t="e">
        <f>IF(ROUND(VLOOKUP(B272,#REF!,10,0),0)&gt;=(VLOOKUP(B272,'FLAT PASS SCORE'!A272:G2270,7,0)),"PASS",IF(ABS(ROUND(VLOOKUP(B272,#REF!,10,0),0)-(VLOOKUP(B272,'FLAT PASS SCORE'!A272:G2270,7,0)))&lt;=5,"RETAKE","FAIL"))</f>
        <v>#REF!</v>
      </c>
      <c r="K272" t="s">
        <v>2049</v>
      </c>
      <c r="L272">
        <v>18050002191</v>
      </c>
      <c r="M272" t="s">
        <v>749</v>
      </c>
      <c r="N272">
        <v>0</v>
      </c>
      <c r="O272" t="s">
        <v>2837</v>
      </c>
    </row>
    <row r="273" spans="1:15" x14ac:dyDescent="0.25">
      <c r="A273" s="9" t="e">
        <f>VLOOKUP(B273,TC!A:C,3,0)</f>
        <v>#REF!</v>
      </c>
      <c r="B273" s="9" t="e">
        <f>#REF!</f>
        <v>#REF!</v>
      </c>
      <c r="C273" s="9" t="e">
        <f>#REF!</f>
        <v>#REF!</v>
      </c>
      <c r="D273" s="9" t="e">
        <f>ROUND(VLOOKUP(B273,#REF!,10,0),0)</f>
        <v>#REF!</v>
      </c>
      <c r="E273" s="9" t="e">
        <f>IF(ROUND(VLOOKUP(B273,#REF!,10,0),0)&gt;=(VLOOKUP(B273,'FLAT PASS SCORE'!A273:G2271,7,0)),"PASS",IF(ABS(ROUND(VLOOKUP(B273,#REF!,10,0),0)-(VLOOKUP(B273,'FLAT PASS SCORE'!A273:G2271,7,0)))&lt;=5,"RETAKE","FAIL"))</f>
        <v>#REF!</v>
      </c>
      <c r="K273" t="s">
        <v>2711</v>
      </c>
      <c r="L273">
        <v>18110002001</v>
      </c>
      <c r="M273" t="s">
        <v>680</v>
      </c>
      <c r="N273">
        <v>0</v>
      </c>
      <c r="O273" t="s">
        <v>2837</v>
      </c>
    </row>
    <row r="274" spans="1:15" x14ac:dyDescent="0.25">
      <c r="A274" s="9" t="e">
        <f>VLOOKUP(B274,TC!A:C,3,0)</f>
        <v>#REF!</v>
      </c>
      <c r="B274" s="9" t="e">
        <f>#REF!</f>
        <v>#REF!</v>
      </c>
      <c r="C274" s="9" t="e">
        <f>#REF!</f>
        <v>#REF!</v>
      </c>
      <c r="D274" s="9" t="e">
        <f>ROUND(VLOOKUP(B274,#REF!,10,0),0)</f>
        <v>#REF!</v>
      </c>
      <c r="E274" s="9" t="e">
        <f>IF(ROUND(VLOOKUP(B274,#REF!,10,0),0)&gt;=(VLOOKUP(B274,'FLAT PASS SCORE'!A274:G2272,7,0)),"PASS",IF(ABS(ROUND(VLOOKUP(B274,#REF!,10,0),0)-(VLOOKUP(B274,'FLAT PASS SCORE'!A274:G2272,7,0)))&lt;=5,"RETAKE","FAIL"))</f>
        <v>#REF!</v>
      </c>
      <c r="K274" t="s">
        <v>2161</v>
      </c>
      <c r="L274">
        <v>18070001026</v>
      </c>
      <c r="M274" t="s">
        <v>1054</v>
      </c>
      <c r="N274">
        <v>0</v>
      </c>
      <c r="O274" t="s">
        <v>2837</v>
      </c>
    </row>
    <row r="275" spans="1:15" x14ac:dyDescent="0.25">
      <c r="A275" s="9" t="e">
        <f>VLOOKUP(B275,TC!A:C,3,0)</f>
        <v>#REF!</v>
      </c>
      <c r="B275" s="9" t="e">
        <f>#REF!</f>
        <v>#REF!</v>
      </c>
      <c r="C275" s="9" t="e">
        <f>#REF!</f>
        <v>#REF!</v>
      </c>
      <c r="D275" s="9" t="e">
        <f>ROUND(VLOOKUP(B275,#REF!,10,0),0)</f>
        <v>#REF!</v>
      </c>
      <c r="E275" s="9" t="e">
        <f>IF(ROUND(VLOOKUP(B275,#REF!,10,0),0)&gt;=(VLOOKUP(B275,'FLAT PASS SCORE'!A275:G2273,7,0)),"PASS",IF(ABS(ROUND(VLOOKUP(B275,#REF!,10,0),0)-(VLOOKUP(B275,'FLAT PASS SCORE'!A275:G2273,7,0)))&lt;=5,"RETAKE","FAIL"))</f>
        <v>#REF!</v>
      </c>
      <c r="K275" t="s">
        <v>2132</v>
      </c>
      <c r="L275">
        <v>18060005006</v>
      </c>
      <c r="M275" t="s">
        <v>329</v>
      </c>
      <c r="N275">
        <v>0</v>
      </c>
      <c r="O275" t="s">
        <v>2837</v>
      </c>
    </row>
    <row r="276" spans="1:15" x14ac:dyDescent="0.25">
      <c r="A276" s="9" t="e">
        <f>VLOOKUP(B276,TC!A:C,3,0)</f>
        <v>#REF!</v>
      </c>
      <c r="B276" s="9" t="e">
        <f>#REF!</f>
        <v>#REF!</v>
      </c>
      <c r="C276" s="9" t="e">
        <f>#REF!</f>
        <v>#REF!</v>
      </c>
      <c r="D276" s="9" t="e">
        <f>ROUND(VLOOKUP(B276,#REF!,10,0),0)</f>
        <v>#REF!</v>
      </c>
      <c r="E276" s="9" t="e">
        <f>IF(ROUND(VLOOKUP(B276,#REF!,10,0),0)&gt;=(VLOOKUP(B276,'FLAT PASS SCORE'!A276:G2274,7,0)),"PASS",IF(ABS(ROUND(VLOOKUP(B276,#REF!,10,0),0)-(VLOOKUP(B276,'FLAT PASS SCORE'!A276:G2274,7,0)))&lt;=5,"RETAKE","FAIL"))</f>
        <v>#REF!</v>
      </c>
      <c r="K276" t="s">
        <v>1880</v>
      </c>
      <c r="L276">
        <v>18050002011</v>
      </c>
      <c r="M276" t="s">
        <v>1017</v>
      </c>
      <c r="N276">
        <v>0</v>
      </c>
      <c r="O276" t="s">
        <v>2837</v>
      </c>
    </row>
    <row r="277" spans="1:15" x14ac:dyDescent="0.25">
      <c r="A277" s="9" t="e">
        <f>VLOOKUP(B277,TC!A:C,3,0)</f>
        <v>#REF!</v>
      </c>
      <c r="B277" s="9" t="e">
        <f>#REF!</f>
        <v>#REF!</v>
      </c>
      <c r="C277" s="9" t="e">
        <f>#REF!</f>
        <v>#REF!</v>
      </c>
      <c r="D277" s="9" t="e">
        <f>ROUND(VLOOKUP(B277,#REF!,10,0),0)</f>
        <v>#REF!</v>
      </c>
      <c r="E277" s="9" t="e">
        <f>IF(ROUND(VLOOKUP(B277,#REF!,10,0),0)&gt;=(VLOOKUP(B277,'FLAT PASS SCORE'!A277:G2275,7,0)),"PASS",IF(ABS(ROUND(VLOOKUP(B277,#REF!,10,0),0)-(VLOOKUP(B277,'FLAT PASS SCORE'!A277:G2275,7,0)))&lt;=5,"RETAKE","FAIL"))</f>
        <v>#REF!</v>
      </c>
      <c r="K277" t="s">
        <v>1850</v>
      </c>
      <c r="L277">
        <v>18040003008</v>
      </c>
      <c r="M277" t="s">
        <v>1180</v>
      </c>
      <c r="N277">
        <v>0</v>
      </c>
      <c r="O277" t="s">
        <v>2837</v>
      </c>
    </row>
    <row r="278" spans="1:15" x14ac:dyDescent="0.25">
      <c r="A278" s="9" t="e">
        <f>VLOOKUP(B278,TC!A:C,3,0)</f>
        <v>#REF!</v>
      </c>
      <c r="B278" s="9" t="e">
        <f>#REF!</f>
        <v>#REF!</v>
      </c>
      <c r="C278" s="9" t="e">
        <f>#REF!</f>
        <v>#REF!</v>
      </c>
      <c r="D278" s="9" t="e">
        <f>ROUND(VLOOKUP(B278,#REF!,10,0),0)</f>
        <v>#REF!</v>
      </c>
      <c r="E278" s="9" t="e">
        <f>IF(ROUND(VLOOKUP(B278,#REF!,10,0),0)&gt;=(VLOOKUP(B278,'FLAT PASS SCORE'!A278:G2276,7,0)),"PASS",IF(ABS(ROUND(VLOOKUP(B278,#REF!,10,0),0)-(VLOOKUP(B278,'FLAT PASS SCORE'!A278:G2276,7,0)))&lt;=5,"RETAKE","FAIL"))</f>
        <v>#REF!</v>
      </c>
      <c r="K278" t="s">
        <v>2469</v>
      </c>
      <c r="L278">
        <v>18080004017</v>
      </c>
      <c r="M278" t="s">
        <v>1304</v>
      </c>
      <c r="N278">
        <v>0</v>
      </c>
      <c r="O278" t="s">
        <v>2837</v>
      </c>
    </row>
    <row r="279" spans="1:15" x14ac:dyDescent="0.25">
      <c r="A279" s="9" t="e">
        <f>VLOOKUP(B279,TC!A:C,3,0)</f>
        <v>#REF!</v>
      </c>
      <c r="B279" s="9" t="e">
        <f>#REF!</f>
        <v>#REF!</v>
      </c>
      <c r="C279" s="9" t="e">
        <f>#REF!</f>
        <v>#REF!</v>
      </c>
      <c r="D279" s="9" t="e">
        <f>ROUND(VLOOKUP(B279,#REF!,10,0),0)</f>
        <v>#REF!</v>
      </c>
      <c r="E279" s="9" t="e">
        <f>IF(ROUND(VLOOKUP(B279,#REF!,10,0),0)&gt;=(VLOOKUP(B279,'FLAT PASS SCORE'!A279:G2277,7,0)),"PASS",IF(ABS(ROUND(VLOOKUP(B279,#REF!,10,0),0)-(VLOOKUP(B279,'FLAT PASS SCORE'!A279:G2277,7,0)))&lt;=5,"RETAKE","FAIL"))</f>
        <v>#REF!</v>
      </c>
      <c r="K279" t="s">
        <v>1885</v>
      </c>
      <c r="L279">
        <v>18050002021</v>
      </c>
      <c r="M279" t="s">
        <v>625</v>
      </c>
      <c r="N279">
        <v>0</v>
      </c>
      <c r="O279" t="s">
        <v>2837</v>
      </c>
    </row>
    <row r="280" spans="1:15" x14ac:dyDescent="0.25">
      <c r="A280" s="9" t="e">
        <f>VLOOKUP(B280,TC!A:C,3,0)</f>
        <v>#REF!</v>
      </c>
      <c r="B280" s="9" t="e">
        <f>#REF!</f>
        <v>#REF!</v>
      </c>
      <c r="C280" s="9" t="e">
        <f>#REF!</f>
        <v>#REF!</v>
      </c>
      <c r="D280" s="9" t="e">
        <f>ROUND(VLOOKUP(B280,#REF!,10,0),0)</f>
        <v>#REF!</v>
      </c>
      <c r="E280" s="9" t="e">
        <f>IF(ROUND(VLOOKUP(B280,#REF!,10,0),0)&gt;=(VLOOKUP(B280,'FLAT PASS SCORE'!A280:G2278,7,0)),"PASS",IF(ABS(ROUND(VLOOKUP(B280,#REF!,10,0),0)-(VLOOKUP(B280,'FLAT PASS SCORE'!A280:G2278,7,0)))&lt;=5,"RETAKE","FAIL"))</f>
        <v>#REF!</v>
      </c>
      <c r="K280" t="s">
        <v>2566</v>
      </c>
      <c r="L280">
        <v>18090901028</v>
      </c>
      <c r="M280" t="s">
        <v>653</v>
      </c>
      <c r="N280">
        <v>0</v>
      </c>
      <c r="O280" t="s">
        <v>2837</v>
      </c>
    </row>
    <row r="281" spans="1:15" x14ac:dyDescent="0.25">
      <c r="A281" s="9" t="e">
        <f>VLOOKUP(B281,TC!A:C,3,0)</f>
        <v>#REF!</v>
      </c>
      <c r="B281" s="9" t="e">
        <f>#REF!</f>
        <v>#REF!</v>
      </c>
      <c r="C281" s="9" t="e">
        <f>#REF!</f>
        <v>#REF!</v>
      </c>
      <c r="D281" s="9" t="e">
        <f>ROUND(VLOOKUP(B281,#REF!,10,0),0)</f>
        <v>#REF!</v>
      </c>
      <c r="E281" s="9" t="e">
        <f>IF(ROUND(VLOOKUP(B281,#REF!,10,0),0)&gt;=(VLOOKUP(B281,'FLAT PASS SCORE'!A281:G2279,7,0)),"PASS",IF(ABS(ROUND(VLOOKUP(B281,#REF!,10,0),0)-(VLOOKUP(B281,'FLAT PASS SCORE'!A281:G2279,7,0)))&lt;=5,"RETAKE","FAIL"))</f>
        <v>#REF!</v>
      </c>
      <c r="K281" t="s">
        <v>1926</v>
      </c>
      <c r="L281">
        <v>18050002065</v>
      </c>
      <c r="M281" t="s">
        <v>603</v>
      </c>
      <c r="N281">
        <v>0</v>
      </c>
      <c r="O281" t="s">
        <v>2837</v>
      </c>
    </row>
    <row r="282" spans="1:15" x14ac:dyDescent="0.25">
      <c r="A282" s="9" t="e">
        <f>VLOOKUP(B282,TC!A:C,3,0)</f>
        <v>#REF!</v>
      </c>
      <c r="B282" s="9" t="e">
        <f>#REF!</f>
        <v>#REF!</v>
      </c>
      <c r="C282" s="9" t="e">
        <f>#REF!</f>
        <v>#REF!</v>
      </c>
      <c r="D282" s="9" t="e">
        <f>ROUND(VLOOKUP(B282,#REF!,10,0),0)</f>
        <v>#REF!</v>
      </c>
      <c r="E282" s="9" t="e">
        <f>IF(ROUND(VLOOKUP(B282,#REF!,10,0),0)&gt;=(VLOOKUP(B282,'FLAT PASS SCORE'!A282:G2280,7,0)),"PASS",IF(ABS(ROUND(VLOOKUP(B282,#REF!,10,0),0)-(VLOOKUP(B282,'FLAT PASS SCORE'!A282:G2280,7,0)))&lt;=5,"RETAKE","FAIL"))</f>
        <v>#REF!</v>
      </c>
      <c r="K282" t="s">
        <v>1997</v>
      </c>
      <c r="L282">
        <v>18050002138</v>
      </c>
      <c r="M282" t="s">
        <v>693</v>
      </c>
      <c r="N282">
        <v>0</v>
      </c>
      <c r="O282" t="s">
        <v>2837</v>
      </c>
    </row>
    <row r="283" spans="1:15" x14ac:dyDescent="0.25">
      <c r="A283" s="9" t="e">
        <f>VLOOKUP(B283,TC!A:C,3,0)</f>
        <v>#REF!</v>
      </c>
      <c r="B283" s="9" t="e">
        <f>#REF!</f>
        <v>#REF!</v>
      </c>
      <c r="C283" s="9" t="e">
        <f>#REF!</f>
        <v>#REF!</v>
      </c>
      <c r="D283" s="9" t="e">
        <f>ROUND(VLOOKUP(B283,#REF!,10,0),0)</f>
        <v>#REF!</v>
      </c>
      <c r="E283" s="9" t="e">
        <f>IF(ROUND(VLOOKUP(B283,#REF!,10,0),0)&gt;=(VLOOKUP(B283,'FLAT PASS SCORE'!A283:G2281,7,0)),"PASS",IF(ABS(ROUND(VLOOKUP(B283,#REF!,10,0),0)-(VLOOKUP(B283,'FLAT PASS SCORE'!A283:G2281,7,0)))&lt;=5,"RETAKE","FAIL"))</f>
        <v>#REF!</v>
      </c>
      <c r="K283" t="s">
        <v>2103</v>
      </c>
      <c r="L283">
        <v>18060004002</v>
      </c>
      <c r="M283" t="s">
        <v>947</v>
      </c>
      <c r="N283">
        <v>0</v>
      </c>
      <c r="O283" t="s">
        <v>2837</v>
      </c>
    </row>
    <row r="284" spans="1:15" x14ac:dyDescent="0.25">
      <c r="A284" s="9" t="e">
        <f>VLOOKUP(B284,TC!A:C,3,0)</f>
        <v>#REF!</v>
      </c>
      <c r="B284" s="9" t="e">
        <f>#REF!</f>
        <v>#REF!</v>
      </c>
      <c r="C284" s="9" t="e">
        <f>#REF!</f>
        <v>#REF!</v>
      </c>
      <c r="D284" s="9" t="e">
        <f>ROUND(VLOOKUP(B284,#REF!,10,0),0)</f>
        <v>#REF!</v>
      </c>
      <c r="E284" s="9" t="e">
        <f>IF(ROUND(VLOOKUP(B284,#REF!,10,0),0)&gt;=(VLOOKUP(B284,'FLAT PASS SCORE'!A284:G2282,7,0)),"PASS",IF(ABS(ROUND(VLOOKUP(B284,#REF!,10,0),0)-(VLOOKUP(B284,'FLAT PASS SCORE'!A284:G2282,7,0)))&lt;=5,"RETAKE","FAIL"))</f>
        <v>#REF!</v>
      </c>
      <c r="K284" t="s">
        <v>2245</v>
      </c>
      <c r="L284">
        <v>18070003003</v>
      </c>
      <c r="M284" t="s">
        <v>388</v>
      </c>
      <c r="N284">
        <v>0</v>
      </c>
      <c r="O284" t="s">
        <v>2837</v>
      </c>
    </row>
    <row r="285" spans="1:15" x14ac:dyDescent="0.25">
      <c r="A285" s="9" t="e">
        <f>VLOOKUP(B285,TC!A:C,3,0)</f>
        <v>#REF!</v>
      </c>
      <c r="B285" s="9" t="e">
        <f>#REF!</f>
        <v>#REF!</v>
      </c>
      <c r="C285" s="9" t="e">
        <f>#REF!</f>
        <v>#REF!</v>
      </c>
      <c r="D285" s="9" t="e">
        <f>ROUND(VLOOKUP(B285,#REF!,10,0),0)</f>
        <v>#REF!</v>
      </c>
      <c r="E285" s="9" t="e">
        <f>IF(ROUND(VLOOKUP(B285,#REF!,10,0),0)&gt;=(VLOOKUP(B285,'FLAT PASS SCORE'!A285:G2283,7,0)),"PASS",IF(ABS(ROUND(VLOOKUP(B285,#REF!,10,0),0)-(VLOOKUP(B285,'FLAT PASS SCORE'!A285:G2283,7,0)))&lt;=5,"RETAKE","FAIL"))</f>
        <v>#REF!</v>
      </c>
      <c r="K285" t="s">
        <v>1605</v>
      </c>
      <c r="L285">
        <v>17040004025</v>
      </c>
      <c r="M285" t="s">
        <v>1380</v>
      </c>
      <c r="N285">
        <v>0</v>
      </c>
      <c r="O285" t="s">
        <v>2837</v>
      </c>
    </row>
    <row r="286" spans="1:15" x14ac:dyDescent="0.25">
      <c r="A286" s="9" t="e">
        <f>VLOOKUP(B286,TC!A:C,3,0)</f>
        <v>#REF!</v>
      </c>
      <c r="B286" s="9" t="e">
        <f>#REF!</f>
        <v>#REF!</v>
      </c>
      <c r="C286" s="9" t="e">
        <f>#REF!</f>
        <v>#REF!</v>
      </c>
      <c r="D286" s="9" t="e">
        <f>ROUND(VLOOKUP(B286,#REF!,10,0),0)</f>
        <v>#REF!</v>
      </c>
      <c r="E286" s="9" t="e">
        <f>IF(ROUND(VLOOKUP(B286,#REF!,10,0),0)&gt;=(VLOOKUP(B286,'FLAT PASS SCORE'!A286:G2284,7,0)),"PASS",IF(ABS(ROUND(VLOOKUP(B286,#REF!,10,0),0)-(VLOOKUP(B286,'FLAT PASS SCORE'!A286:G2284,7,0)))&lt;=5,"RETAKE","FAIL"))</f>
        <v>#REF!</v>
      </c>
      <c r="K286" t="s">
        <v>2574</v>
      </c>
      <c r="L286">
        <v>18090902004</v>
      </c>
      <c r="M286" t="s">
        <v>1148</v>
      </c>
      <c r="N286">
        <v>0</v>
      </c>
      <c r="O286" t="s">
        <v>2837</v>
      </c>
    </row>
    <row r="287" spans="1:15" x14ac:dyDescent="0.25">
      <c r="A287" s="9" t="e">
        <f>VLOOKUP(B287,TC!A:C,3,0)</f>
        <v>#REF!</v>
      </c>
      <c r="B287" s="9" t="e">
        <f>#REF!</f>
        <v>#REF!</v>
      </c>
      <c r="C287" s="9" t="e">
        <f>#REF!</f>
        <v>#REF!</v>
      </c>
      <c r="D287" s="9" t="e">
        <f>ROUND(VLOOKUP(B287,#REF!,10,0),0)</f>
        <v>#REF!</v>
      </c>
      <c r="E287" s="9" t="e">
        <f>IF(ROUND(VLOOKUP(B287,#REF!,10,0),0)&gt;=(VLOOKUP(B287,'FLAT PASS SCORE'!A287:G2285,7,0)),"PASS",IF(ABS(ROUND(VLOOKUP(B287,#REF!,10,0),0)-(VLOOKUP(B287,'FLAT PASS SCORE'!A287:G2285,7,0)))&lt;=5,"RETAKE","FAIL"))</f>
        <v>#REF!</v>
      </c>
      <c r="K287" t="s">
        <v>1901</v>
      </c>
      <c r="L287">
        <v>18050002040</v>
      </c>
      <c r="M287" t="s">
        <v>586</v>
      </c>
      <c r="N287">
        <v>0</v>
      </c>
      <c r="O287" t="s">
        <v>2837</v>
      </c>
    </row>
    <row r="288" spans="1:15" x14ac:dyDescent="0.25">
      <c r="A288" s="9" t="e">
        <f>VLOOKUP(B288,TC!A:C,3,0)</f>
        <v>#REF!</v>
      </c>
      <c r="B288" s="9" t="e">
        <f>#REF!</f>
        <v>#REF!</v>
      </c>
      <c r="C288" s="9" t="e">
        <f>#REF!</f>
        <v>#REF!</v>
      </c>
      <c r="D288" s="9" t="e">
        <f>ROUND(VLOOKUP(B288,#REF!,10,0),0)</f>
        <v>#REF!</v>
      </c>
      <c r="E288" s="9" t="e">
        <f>IF(ROUND(VLOOKUP(B288,#REF!,10,0),0)&gt;=(VLOOKUP(B288,'FLAT PASS SCORE'!A288:G2286,7,0)),"PASS",IF(ABS(ROUND(VLOOKUP(B288,#REF!,10,0),0)-(VLOOKUP(B288,'FLAT PASS SCORE'!A288:G2286,7,0)))&lt;=5,"RETAKE","FAIL"))</f>
        <v>#REF!</v>
      </c>
      <c r="K288" t="s">
        <v>2153</v>
      </c>
      <c r="L288">
        <v>18070001018</v>
      </c>
      <c r="M288" t="s">
        <v>789</v>
      </c>
      <c r="N288">
        <v>0</v>
      </c>
      <c r="O288" t="s">
        <v>2837</v>
      </c>
    </row>
    <row r="289" spans="1:15" x14ac:dyDescent="0.25">
      <c r="A289" s="9" t="e">
        <f>VLOOKUP(B289,TC!A:C,3,0)</f>
        <v>#REF!</v>
      </c>
      <c r="B289" s="9" t="e">
        <f>#REF!</f>
        <v>#REF!</v>
      </c>
      <c r="C289" s="9" t="e">
        <f>#REF!</f>
        <v>#REF!</v>
      </c>
      <c r="D289" s="9" t="e">
        <f>ROUND(VLOOKUP(B289,#REF!,10,0),0)</f>
        <v>#REF!</v>
      </c>
      <c r="E289" s="9" t="e">
        <f>IF(ROUND(VLOOKUP(B289,#REF!,10,0),0)&gt;=(VLOOKUP(B289,'FLAT PASS SCORE'!A289:G2287,7,0)),"PASS",IF(ABS(ROUND(VLOOKUP(B289,#REF!,10,0),0)-(VLOOKUP(B289,'FLAT PASS SCORE'!A289:G2287,7,0)))&lt;=5,"RETAKE","FAIL"))</f>
        <v>#REF!</v>
      </c>
      <c r="K289" t="s">
        <v>1950</v>
      </c>
      <c r="L289">
        <v>18050002090</v>
      </c>
      <c r="M289" t="s">
        <v>447</v>
      </c>
      <c r="N289">
        <v>0</v>
      </c>
      <c r="O289" t="s">
        <v>2837</v>
      </c>
    </row>
    <row r="290" spans="1:15" x14ac:dyDescent="0.25">
      <c r="A290" s="9" t="e">
        <f>VLOOKUP(B290,TC!A:C,3,0)</f>
        <v>#REF!</v>
      </c>
      <c r="B290" s="9" t="e">
        <f>#REF!</f>
        <v>#REF!</v>
      </c>
      <c r="C290" s="9" t="e">
        <f>#REF!</f>
        <v>#REF!</v>
      </c>
      <c r="D290" s="9" t="e">
        <f>ROUND(VLOOKUP(B290,#REF!,10,0),0)</f>
        <v>#REF!</v>
      </c>
      <c r="E290" s="9" t="e">
        <f>IF(ROUND(VLOOKUP(B290,#REF!,10,0),0)&gt;=(VLOOKUP(B290,'FLAT PASS SCORE'!A290:G2288,7,0)),"PASS",IF(ABS(ROUND(VLOOKUP(B290,#REF!,10,0),0)-(VLOOKUP(B290,'FLAT PASS SCORE'!A290:G2288,7,0)))&lt;=5,"RETAKE","FAIL"))</f>
        <v>#REF!</v>
      </c>
      <c r="K290" t="s">
        <v>2313</v>
      </c>
      <c r="L290">
        <v>18070005037</v>
      </c>
      <c r="M290" t="s">
        <v>851</v>
      </c>
      <c r="N290">
        <v>0</v>
      </c>
      <c r="O290" t="s">
        <v>2837</v>
      </c>
    </row>
    <row r="291" spans="1:15" x14ac:dyDescent="0.25">
      <c r="A291" s="9" t="e">
        <f>VLOOKUP(B291,TC!A:C,3,0)</f>
        <v>#REF!</v>
      </c>
      <c r="B291" s="9" t="e">
        <f>#REF!</f>
        <v>#REF!</v>
      </c>
      <c r="C291" s="9" t="e">
        <f>#REF!</f>
        <v>#REF!</v>
      </c>
      <c r="D291" s="9" t="e">
        <f>ROUND(VLOOKUP(B291,#REF!,10,0),0)</f>
        <v>#REF!</v>
      </c>
      <c r="E291" s="9" t="e">
        <f>IF(ROUND(VLOOKUP(B291,#REF!,10,0),0)&gt;=(VLOOKUP(B291,'FLAT PASS SCORE'!A291:G2289,7,0)),"PASS",IF(ABS(ROUND(VLOOKUP(B291,#REF!,10,0),0)-(VLOOKUP(B291,'FLAT PASS SCORE'!A291:G2289,7,0)))&lt;=5,"RETAKE","FAIL"))</f>
        <v>#REF!</v>
      </c>
      <c r="K291" t="s">
        <v>2013</v>
      </c>
      <c r="L291">
        <v>18050002154</v>
      </c>
      <c r="M291" t="s">
        <v>1107</v>
      </c>
      <c r="N291">
        <v>0</v>
      </c>
      <c r="O291" t="s">
        <v>2837</v>
      </c>
    </row>
    <row r="292" spans="1:15" x14ac:dyDescent="0.25">
      <c r="A292" s="9" t="e">
        <f>VLOOKUP(B292,TC!A:C,3,0)</f>
        <v>#REF!</v>
      </c>
      <c r="B292" s="9" t="e">
        <f>#REF!</f>
        <v>#REF!</v>
      </c>
      <c r="C292" s="9" t="e">
        <f>#REF!</f>
        <v>#REF!</v>
      </c>
      <c r="D292" s="9" t="e">
        <f>ROUND(VLOOKUP(B292,#REF!,10,0),0)</f>
        <v>#REF!</v>
      </c>
      <c r="E292" s="9" t="e">
        <f>IF(ROUND(VLOOKUP(B292,#REF!,10,0),0)&gt;=(VLOOKUP(B292,'FLAT PASS SCORE'!A292:G2290,7,0)),"PASS",IF(ABS(ROUND(VLOOKUP(B292,#REF!,10,0),0)-(VLOOKUP(B292,'FLAT PASS SCORE'!A292:G2290,7,0)))&lt;=5,"RETAKE","FAIL"))</f>
        <v>#REF!</v>
      </c>
      <c r="K292" t="s">
        <v>2148</v>
      </c>
      <c r="L292">
        <v>18070001013</v>
      </c>
      <c r="M292" t="s">
        <v>1159</v>
      </c>
      <c r="N292">
        <v>0</v>
      </c>
      <c r="O292" t="s">
        <v>2837</v>
      </c>
    </row>
    <row r="293" spans="1:15" x14ac:dyDescent="0.25">
      <c r="A293" s="9" t="e">
        <f>VLOOKUP(B293,TC!A:C,3,0)</f>
        <v>#REF!</v>
      </c>
      <c r="B293" s="9" t="e">
        <f>#REF!</f>
        <v>#REF!</v>
      </c>
      <c r="C293" s="9" t="e">
        <f>#REF!</f>
        <v>#REF!</v>
      </c>
      <c r="D293" s="9" t="e">
        <f>ROUND(VLOOKUP(B293,#REF!,10,0),0)</f>
        <v>#REF!</v>
      </c>
      <c r="E293" s="9" t="e">
        <f>IF(ROUND(VLOOKUP(B293,#REF!,10,0),0)&gt;=(VLOOKUP(B293,'FLAT PASS SCORE'!A293:G2291,7,0)),"PASS",IF(ABS(ROUND(VLOOKUP(B293,#REF!,10,0),0)-(VLOOKUP(B293,'FLAT PASS SCORE'!A293:G2291,7,0)))&lt;=5,"RETAKE","FAIL"))</f>
        <v>#REF!</v>
      </c>
      <c r="K293" t="s">
        <v>1513</v>
      </c>
      <c r="L293">
        <v>16040001039</v>
      </c>
      <c r="M293" t="s">
        <v>219</v>
      </c>
      <c r="N293">
        <v>0</v>
      </c>
      <c r="O293" t="s">
        <v>2837</v>
      </c>
    </row>
    <row r="294" spans="1:15" x14ac:dyDescent="0.25">
      <c r="A294" s="9" t="e">
        <f>VLOOKUP(B294,TC!A:C,3,0)</f>
        <v>#REF!</v>
      </c>
      <c r="B294" s="9" t="e">
        <f>#REF!</f>
        <v>#REF!</v>
      </c>
      <c r="C294" s="9" t="e">
        <f>#REF!</f>
        <v>#REF!</v>
      </c>
      <c r="D294" s="9" t="e">
        <f>ROUND(VLOOKUP(B294,#REF!,10,0),0)</f>
        <v>#REF!</v>
      </c>
      <c r="E294" s="9" t="e">
        <f>IF(ROUND(VLOOKUP(B294,#REF!,10,0),0)&gt;=(VLOOKUP(B294,'FLAT PASS SCORE'!A294:G2292,7,0)),"PASS",IF(ABS(ROUND(VLOOKUP(B294,#REF!,10,0),0)-(VLOOKUP(B294,'FLAT PASS SCORE'!A294:G2292,7,0)))&lt;=5,"RETAKE","FAIL"))</f>
        <v>#REF!</v>
      </c>
      <c r="K294" t="s">
        <v>2801</v>
      </c>
      <c r="L294">
        <v>18222203016</v>
      </c>
      <c r="M294" t="s">
        <v>1265</v>
      </c>
      <c r="N294">
        <v>0</v>
      </c>
      <c r="O294" t="s">
        <v>2837</v>
      </c>
    </row>
    <row r="295" spans="1:15" x14ac:dyDescent="0.25">
      <c r="A295" s="9" t="e">
        <f>VLOOKUP(B295,TC!A:C,3,0)</f>
        <v>#REF!</v>
      </c>
      <c r="B295" s="9" t="e">
        <f>#REF!</f>
        <v>#REF!</v>
      </c>
      <c r="C295" s="9" t="e">
        <f>#REF!</f>
        <v>#REF!</v>
      </c>
      <c r="D295" s="9" t="e">
        <f>ROUND(VLOOKUP(B295,#REF!,10,0),0)</f>
        <v>#REF!</v>
      </c>
      <c r="E295" s="9" t="e">
        <f>IF(ROUND(VLOOKUP(B295,#REF!,10,0),0)&gt;=(VLOOKUP(B295,'FLAT PASS SCORE'!A295:G2293,7,0)),"PASS",IF(ABS(ROUND(VLOOKUP(B295,#REF!,10,0),0)-(VLOOKUP(B295,'FLAT PASS SCORE'!A295:G2293,7,0)))&lt;=5,"RETAKE","FAIL"))</f>
        <v>#REF!</v>
      </c>
      <c r="K295" t="s">
        <v>1881</v>
      </c>
      <c r="L295">
        <v>18050002015</v>
      </c>
      <c r="M295" t="s">
        <v>525</v>
      </c>
      <c r="N295">
        <v>0</v>
      </c>
      <c r="O295" t="s">
        <v>2837</v>
      </c>
    </row>
    <row r="296" spans="1:15" x14ac:dyDescent="0.25">
      <c r="A296" s="9" t="e">
        <f>VLOOKUP(B296,TC!A:C,3,0)</f>
        <v>#REF!</v>
      </c>
      <c r="B296" s="9" t="e">
        <f>#REF!</f>
        <v>#REF!</v>
      </c>
      <c r="C296" s="9" t="e">
        <f>#REF!</f>
        <v>#REF!</v>
      </c>
      <c r="D296" s="9" t="e">
        <f>ROUND(VLOOKUP(B296,#REF!,10,0),0)</f>
        <v>#REF!</v>
      </c>
      <c r="E296" s="9" t="e">
        <f>IF(ROUND(VLOOKUP(B296,#REF!,10,0),0)&gt;=(VLOOKUP(B296,'FLAT PASS SCORE'!A296:G2294,7,0)),"PASS",IF(ABS(ROUND(VLOOKUP(B296,#REF!,10,0),0)-(VLOOKUP(B296,'FLAT PASS SCORE'!A296:G2294,7,0)))&lt;=5,"RETAKE","FAIL"))</f>
        <v>#REF!</v>
      </c>
      <c r="K296" t="s">
        <v>1613</v>
      </c>
      <c r="L296">
        <v>17060001001</v>
      </c>
      <c r="M296" t="s">
        <v>1482</v>
      </c>
      <c r="N296">
        <v>0</v>
      </c>
      <c r="O296" t="s">
        <v>2837</v>
      </c>
    </row>
    <row r="297" spans="1:15" x14ac:dyDescent="0.25">
      <c r="A297" s="9" t="e">
        <f>VLOOKUP(B297,TC!A:C,3,0)</f>
        <v>#REF!</v>
      </c>
      <c r="B297" s="9" t="e">
        <f>#REF!</f>
        <v>#REF!</v>
      </c>
      <c r="C297" s="9" t="e">
        <f>#REF!</f>
        <v>#REF!</v>
      </c>
      <c r="D297" s="9" t="e">
        <f>ROUND(VLOOKUP(B297,#REF!,10,0),0)</f>
        <v>#REF!</v>
      </c>
      <c r="E297" s="9" t="e">
        <f>IF(ROUND(VLOOKUP(B297,#REF!,10,0),0)&gt;=(VLOOKUP(B297,'FLAT PASS SCORE'!A297:G2295,7,0)),"PASS",IF(ABS(ROUND(VLOOKUP(B297,#REF!,10,0),0)-(VLOOKUP(B297,'FLAT PASS SCORE'!A297:G2295,7,0)))&lt;=5,"RETAKE","FAIL"))</f>
        <v>#REF!</v>
      </c>
      <c r="K297" t="s">
        <v>2260</v>
      </c>
      <c r="L297">
        <v>18070003019</v>
      </c>
      <c r="M297" t="s">
        <v>1056</v>
      </c>
      <c r="N297">
        <v>0</v>
      </c>
      <c r="O297" t="s">
        <v>2837</v>
      </c>
    </row>
    <row r="298" spans="1:15" x14ac:dyDescent="0.25">
      <c r="A298" s="9" t="e">
        <f>VLOOKUP(B298,TC!A:C,3,0)</f>
        <v>#REF!</v>
      </c>
      <c r="B298" s="9" t="e">
        <f>#REF!</f>
        <v>#REF!</v>
      </c>
      <c r="C298" s="9" t="e">
        <f>#REF!</f>
        <v>#REF!</v>
      </c>
      <c r="D298" s="9" t="e">
        <f>ROUND(VLOOKUP(B298,#REF!,10,0),0)</f>
        <v>#REF!</v>
      </c>
      <c r="E298" s="9" t="e">
        <f>IF(ROUND(VLOOKUP(B298,#REF!,10,0),0)&gt;=(VLOOKUP(B298,'FLAT PASS SCORE'!A298:G2296,7,0)),"PASS",IF(ABS(ROUND(VLOOKUP(B298,#REF!,10,0),0)-(VLOOKUP(B298,'FLAT PASS SCORE'!A298:G2296,7,0)))&lt;=5,"RETAKE","FAIL"))</f>
        <v>#REF!</v>
      </c>
      <c r="K298" t="s">
        <v>1563</v>
      </c>
      <c r="L298">
        <v>17020007021</v>
      </c>
      <c r="M298" t="s">
        <v>225</v>
      </c>
      <c r="N298">
        <v>0</v>
      </c>
      <c r="O298" t="s">
        <v>2837</v>
      </c>
    </row>
    <row r="299" spans="1:15" x14ac:dyDescent="0.25">
      <c r="A299" s="9" t="e">
        <f>VLOOKUP(B299,TC!A:C,3,0)</f>
        <v>#REF!</v>
      </c>
      <c r="B299" s="9" t="e">
        <f>#REF!</f>
        <v>#REF!</v>
      </c>
      <c r="C299" s="9" t="e">
        <f>#REF!</f>
        <v>#REF!</v>
      </c>
      <c r="D299" s="9" t="e">
        <f>ROUND(VLOOKUP(B299,#REF!,10,0),0)</f>
        <v>#REF!</v>
      </c>
      <c r="E299" s="9" t="e">
        <f>IF(ROUND(VLOOKUP(B299,#REF!,10,0),0)&gt;=(VLOOKUP(B299,'FLAT PASS SCORE'!A299:G2297,7,0)),"PASS",IF(ABS(ROUND(VLOOKUP(B299,#REF!,10,0),0)-(VLOOKUP(B299,'FLAT PASS SCORE'!A299:G2297,7,0)))&lt;=5,"RETAKE","FAIL"))</f>
        <v>#REF!</v>
      </c>
      <c r="K299" t="s">
        <v>2535</v>
      </c>
      <c r="L299">
        <v>18080004084</v>
      </c>
      <c r="M299" t="s">
        <v>878</v>
      </c>
      <c r="N299">
        <v>0</v>
      </c>
      <c r="O299" t="s">
        <v>2837</v>
      </c>
    </row>
    <row r="300" spans="1:15" x14ac:dyDescent="0.25">
      <c r="A300" s="9" t="e">
        <f>VLOOKUP(B300,TC!A:C,3,0)</f>
        <v>#REF!</v>
      </c>
      <c r="B300" s="9" t="e">
        <f>#REF!</f>
        <v>#REF!</v>
      </c>
      <c r="C300" s="9" t="e">
        <f>#REF!</f>
        <v>#REF!</v>
      </c>
      <c r="D300" s="9" t="e">
        <f>ROUND(VLOOKUP(B300,#REF!,10,0),0)</f>
        <v>#REF!</v>
      </c>
      <c r="E300" s="9" t="e">
        <f>IF(ROUND(VLOOKUP(B300,#REF!,10,0),0)&gt;=(VLOOKUP(B300,'FLAT PASS SCORE'!A300:G2298,7,0)),"PASS",IF(ABS(ROUND(VLOOKUP(B300,#REF!,10,0),0)-(VLOOKUP(B300,'FLAT PASS SCORE'!A300:G2298,7,0)))&lt;=5,"RETAKE","FAIL"))</f>
        <v>#REF!</v>
      </c>
      <c r="K300" t="s">
        <v>2518</v>
      </c>
      <c r="L300">
        <v>18080004067</v>
      </c>
      <c r="M300" t="s">
        <v>469</v>
      </c>
      <c r="N300">
        <v>0</v>
      </c>
      <c r="O300" t="s">
        <v>2837</v>
      </c>
    </row>
    <row r="301" spans="1:15" x14ac:dyDescent="0.25">
      <c r="A301" s="9" t="e">
        <f>VLOOKUP(B301,TC!A:C,3,0)</f>
        <v>#REF!</v>
      </c>
      <c r="B301" s="9" t="e">
        <f>#REF!</f>
        <v>#REF!</v>
      </c>
      <c r="C301" s="9" t="e">
        <f>#REF!</f>
        <v>#REF!</v>
      </c>
      <c r="D301" s="9" t="e">
        <f>ROUND(VLOOKUP(B301,#REF!,10,0),0)</f>
        <v>#REF!</v>
      </c>
      <c r="E301" s="9" t="e">
        <f>IF(ROUND(VLOOKUP(B301,#REF!,10,0),0)&gt;=(VLOOKUP(B301,'FLAT PASS SCORE'!A301:G2299,7,0)),"PASS",IF(ABS(ROUND(VLOOKUP(B301,#REF!,10,0),0)-(VLOOKUP(B301,'FLAT PASS SCORE'!A301:G2299,7,0)))&lt;=5,"RETAKE","FAIL"))</f>
        <v>#REF!</v>
      </c>
      <c r="K301" t="s">
        <v>1657</v>
      </c>
      <c r="L301">
        <v>17070006035</v>
      </c>
      <c r="M301" t="s">
        <v>1430</v>
      </c>
      <c r="N301">
        <v>0</v>
      </c>
      <c r="O301" t="s">
        <v>2837</v>
      </c>
    </row>
    <row r="302" spans="1:15" x14ac:dyDescent="0.25">
      <c r="A302" s="9" t="e">
        <f>VLOOKUP(B302,TC!A:C,3,0)</f>
        <v>#REF!</v>
      </c>
      <c r="B302" s="9" t="e">
        <f>#REF!</f>
        <v>#REF!</v>
      </c>
      <c r="C302" s="9" t="e">
        <f>#REF!</f>
        <v>#REF!</v>
      </c>
      <c r="D302" s="9" t="e">
        <f>ROUND(VLOOKUP(B302,#REF!,10,0),0)</f>
        <v>#REF!</v>
      </c>
      <c r="E302" s="9" t="e">
        <f>IF(ROUND(VLOOKUP(B302,#REF!,10,0),0)&gt;=(VLOOKUP(B302,'FLAT PASS SCORE'!A302:G2300,7,0)),"PASS",IF(ABS(ROUND(VLOOKUP(B302,#REF!,10,0),0)-(VLOOKUP(B302,'FLAT PASS SCORE'!A302:G2300,7,0)))&lt;=5,"RETAKE","FAIL"))</f>
        <v>#REF!</v>
      </c>
      <c r="K302" t="s">
        <v>2588</v>
      </c>
      <c r="L302">
        <v>18090902019</v>
      </c>
      <c r="M302" t="s">
        <v>1320</v>
      </c>
      <c r="N302">
        <v>0</v>
      </c>
      <c r="O302" t="s">
        <v>2837</v>
      </c>
    </row>
    <row r="303" spans="1:15" x14ac:dyDescent="0.25">
      <c r="A303" s="9" t="e">
        <f>VLOOKUP(B303,TC!A:C,3,0)</f>
        <v>#REF!</v>
      </c>
      <c r="B303" s="9" t="e">
        <f>#REF!</f>
        <v>#REF!</v>
      </c>
      <c r="C303" s="9" t="e">
        <f>#REF!</f>
        <v>#REF!</v>
      </c>
      <c r="D303" s="9" t="e">
        <f>ROUND(VLOOKUP(B303,#REF!,10,0),0)</f>
        <v>#REF!</v>
      </c>
      <c r="E303" s="9" t="e">
        <f>IF(ROUND(VLOOKUP(B303,#REF!,10,0),0)&gt;=(VLOOKUP(B303,'FLAT PASS SCORE'!A303:G2301,7,0)),"PASS",IF(ABS(ROUND(VLOOKUP(B303,#REF!,10,0),0)-(VLOOKUP(B303,'FLAT PASS SCORE'!A303:G2301,7,0)))&lt;=5,"RETAKE","FAIL"))</f>
        <v>#REF!</v>
      </c>
      <c r="K303" t="s">
        <v>2285</v>
      </c>
      <c r="L303">
        <v>18070005007</v>
      </c>
      <c r="M303" t="s">
        <v>421</v>
      </c>
      <c r="N303">
        <v>0</v>
      </c>
      <c r="O303" t="s">
        <v>2837</v>
      </c>
    </row>
    <row r="304" spans="1:15" x14ac:dyDescent="0.25">
      <c r="A304" s="9" t="e">
        <f>VLOOKUP(B304,TC!A:C,3,0)</f>
        <v>#REF!</v>
      </c>
      <c r="B304" s="9" t="e">
        <f>#REF!</f>
        <v>#REF!</v>
      </c>
      <c r="C304" s="9" t="e">
        <f>#REF!</f>
        <v>#REF!</v>
      </c>
      <c r="D304" s="9" t="e">
        <f>ROUND(VLOOKUP(B304,#REF!,10,0),0)</f>
        <v>#REF!</v>
      </c>
      <c r="E304" s="9" t="e">
        <f>IF(ROUND(VLOOKUP(B304,#REF!,10,0),0)&gt;=(VLOOKUP(B304,'FLAT PASS SCORE'!A304:G2302,7,0)),"PASS",IF(ABS(ROUND(VLOOKUP(B304,#REF!,10,0),0)-(VLOOKUP(B304,'FLAT PASS SCORE'!A304:G2302,7,0)))&lt;=5,"RETAKE","FAIL"))</f>
        <v>#REF!</v>
      </c>
      <c r="K304" t="s">
        <v>2516</v>
      </c>
      <c r="L304">
        <v>18080004065</v>
      </c>
      <c r="M304" t="s">
        <v>707</v>
      </c>
      <c r="N304">
        <v>0</v>
      </c>
      <c r="O304" t="s">
        <v>2837</v>
      </c>
    </row>
    <row r="305" spans="1:15" x14ac:dyDescent="0.25">
      <c r="A305" s="9" t="e">
        <f>VLOOKUP(B305,TC!A:C,3,0)</f>
        <v>#REF!</v>
      </c>
      <c r="B305" s="9" t="e">
        <f>#REF!</f>
        <v>#REF!</v>
      </c>
      <c r="C305" s="9" t="e">
        <f>#REF!</f>
        <v>#REF!</v>
      </c>
      <c r="D305" s="9" t="e">
        <f>ROUND(VLOOKUP(B305,#REF!,10,0),0)</f>
        <v>#REF!</v>
      </c>
      <c r="E305" s="9" t="e">
        <f>IF(ROUND(VLOOKUP(B305,#REF!,10,0),0)&gt;=(VLOOKUP(B305,'FLAT PASS SCORE'!A305:G2303,7,0)),"PASS",IF(ABS(ROUND(VLOOKUP(B305,#REF!,10,0),0)-(VLOOKUP(B305,'FLAT PASS SCORE'!A305:G2303,7,0)))&lt;=5,"RETAKE","FAIL"))</f>
        <v>#REF!</v>
      </c>
      <c r="K305" t="s">
        <v>2608</v>
      </c>
      <c r="L305">
        <v>18090903012</v>
      </c>
      <c r="M305" t="s">
        <v>837</v>
      </c>
      <c r="N305">
        <v>0</v>
      </c>
      <c r="O305" t="s">
        <v>2837</v>
      </c>
    </row>
    <row r="306" spans="1:15" x14ac:dyDescent="0.25">
      <c r="A306" s="9" t="e">
        <f>VLOOKUP(B306,TC!A:C,3,0)</f>
        <v>#REF!</v>
      </c>
      <c r="B306" s="9" t="e">
        <f>#REF!</f>
        <v>#REF!</v>
      </c>
      <c r="C306" s="9" t="e">
        <f>#REF!</f>
        <v>#REF!</v>
      </c>
      <c r="D306" s="9" t="e">
        <f>ROUND(VLOOKUP(B306,#REF!,10,0),0)</f>
        <v>#REF!</v>
      </c>
      <c r="E306" s="9" t="e">
        <f>IF(ROUND(VLOOKUP(B306,#REF!,10,0),0)&gt;=(VLOOKUP(B306,'FLAT PASS SCORE'!A306:G2304,7,0)),"PASS",IF(ABS(ROUND(VLOOKUP(B306,#REF!,10,0),0)-(VLOOKUP(B306,'FLAT PASS SCORE'!A306:G2304,7,0)))&lt;=5,"RETAKE","FAIL"))</f>
        <v>#REF!</v>
      </c>
      <c r="K306" t="s">
        <v>1558</v>
      </c>
      <c r="L306">
        <v>16222204012</v>
      </c>
      <c r="M306" t="s">
        <v>277</v>
      </c>
      <c r="N306">
        <v>0</v>
      </c>
      <c r="O306" t="s">
        <v>2837</v>
      </c>
    </row>
    <row r="307" spans="1:15" x14ac:dyDescent="0.25">
      <c r="A307" s="9" t="e">
        <f>VLOOKUP(B307,TC!A:C,3,0)</f>
        <v>#REF!</v>
      </c>
      <c r="B307" s="9" t="e">
        <f>#REF!</f>
        <v>#REF!</v>
      </c>
      <c r="C307" s="9" t="e">
        <f>#REF!</f>
        <v>#REF!</v>
      </c>
      <c r="D307" s="9" t="e">
        <f>ROUND(VLOOKUP(B307,#REF!,10,0),0)</f>
        <v>#REF!</v>
      </c>
      <c r="E307" s="9" t="e">
        <f>IF(ROUND(VLOOKUP(B307,#REF!,10,0),0)&gt;=(VLOOKUP(B307,'FLAT PASS SCORE'!A307:G2305,7,0)),"PASS",IF(ABS(ROUND(VLOOKUP(B307,#REF!,10,0),0)-(VLOOKUP(B307,'FLAT PASS SCORE'!A307:G2305,7,0)))&lt;=5,"RETAKE","FAIL"))</f>
        <v>#REF!</v>
      </c>
      <c r="K307" t="s">
        <v>2456</v>
      </c>
      <c r="L307">
        <v>18080003059</v>
      </c>
      <c r="M307" t="s">
        <v>499</v>
      </c>
      <c r="N307">
        <v>0</v>
      </c>
      <c r="O307" t="s">
        <v>2837</v>
      </c>
    </row>
    <row r="308" spans="1:15" x14ac:dyDescent="0.25">
      <c r="A308" s="9" t="e">
        <f>VLOOKUP(B308,TC!A:C,3,0)</f>
        <v>#REF!</v>
      </c>
      <c r="B308" s="9" t="e">
        <f>#REF!</f>
        <v>#REF!</v>
      </c>
      <c r="C308" s="9" t="e">
        <f>#REF!</f>
        <v>#REF!</v>
      </c>
      <c r="D308" s="9" t="e">
        <f>ROUND(VLOOKUP(B308,#REF!,10,0),0)</f>
        <v>#REF!</v>
      </c>
      <c r="E308" s="9" t="e">
        <f>IF(ROUND(VLOOKUP(B308,#REF!,10,0),0)&gt;=(VLOOKUP(B308,'FLAT PASS SCORE'!A308:G2306,7,0)),"PASS",IF(ABS(ROUND(VLOOKUP(B308,#REF!,10,0),0)-(VLOOKUP(B308,'FLAT PASS SCORE'!A308:G2306,7,0)))&lt;=5,"RETAKE","FAIL"))</f>
        <v>#REF!</v>
      </c>
      <c r="K308" t="s">
        <v>2710</v>
      </c>
      <c r="L308">
        <v>18110001027</v>
      </c>
      <c r="M308" t="s">
        <v>410</v>
      </c>
      <c r="N308">
        <v>0</v>
      </c>
      <c r="O308" t="s">
        <v>2837</v>
      </c>
    </row>
    <row r="309" spans="1:15" x14ac:dyDescent="0.25">
      <c r="A309" s="9" t="e">
        <f>VLOOKUP(B309,TC!A:C,3,0)</f>
        <v>#REF!</v>
      </c>
      <c r="B309" s="9" t="e">
        <f>#REF!</f>
        <v>#REF!</v>
      </c>
      <c r="C309" s="9" t="e">
        <f>#REF!</f>
        <v>#REF!</v>
      </c>
      <c r="D309" s="9" t="e">
        <f>ROUND(VLOOKUP(B309,#REF!,10,0),0)</f>
        <v>#REF!</v>
      </c>
      <c r="E309" s="9" t="e">
        <f>IF(ROUND(VLOOKUP(B309,#REF!,10,0),0)&gt;=(VLOOKUP(B309,'FLAT PASS SCORE'!A309:G2307,7,0)),"PASS",IF(ABS(ROUND(VLOOKUP(B309,#REF!,10,0),0)-(VLOOKUP(B309,'FLAT PASS SCORE'!A309:G2307,7,0)))&lt;=5,"RETAKE","FAIL"))</f>
        <v>#REF!</v>
      </c>
      <c r="K309" t="s">
        <v>2252</v>
      </c>
      <c r="L309">
        <v>18070003010</v>
      </c>
      <c r="M309" t="s">
        <v>804</v>
      </c>
      <c r="N309">
        <v>0</v>
      </c>
      <c r="O309" t="s">
        <v>2837</v>
      </c>
    </row>
    <row r="310" spans="1:15" x14ac:dyDescent="0.25">
      <c r="A310" s="9" t="e">
        <f>VLOOKUP(B310,TC!A:C,3,0)</f>
        <v>#REF!</v>
      </c>
      <c r="B310" s="9" t="e">
        <f>#REF!</f>
        <v>#REF!</v>
      </c>
      <c r="C310" s="9" t="e">
        <f>#REF!</f>
        <v>#REF!</v>
      </c>
      <c r="D310" s="9" t="e">
        <f>ROUND(VLOOKUP(B310,#REF!,10,0),0)</f>
        <v>#REF!</v>
      </c>
      <c r="E310" s="9" t="e">
        <f>IF(ROUND(VLOOKUP(B310,#REF!,10,0),0)&gt;=(VLOOKUP(B310,'FLAT PASS SCORE'!A310:G2308,7,0)),"PASS",IF(ABS(ROUND(VLOOKUP(B310,#REF!,10,0),0)-(VLOOKUP(B310,'FLAT PASS SCORE'!A310:G2308,7,0)))&lt;=5,"RETAKE","FAIL"))</f>
        <v>#REF!</v>
      </c>
      <c r="K310" t="s">
        <v>1589</v>
      </c>
      <c r="L310">
        <v>17040002025</v>
      </c>
      <c r="M310" t="s">
        <v>1455</v>
      </c>
      <c r="N310">
        <v>0</v>
      </c>
      <c r="O310" t="s">
        <v>2837</v>
      </c>
    </row>
    <row r="311" spans="1:15" x14ac:dyDescent="0.25">
      <c r="A311" s="9" t="e">
        <f>VLOOKUP(B311,TC!A:C,3,0)</f>
        <v>#REF!</v>
      </c>
      <c r="B311" s="9" t="e">
        <f>#REF!</f>
        <v>#REF!</v>
      </c>
      <c r="C311" s="9" t="e">
        <f>#REF!</f>
        <v>#REF!</v>
      </c>
      <c r="D311" s="9" t="e">
        <f>ROUND(VLOOKUP(B311,#REF!,10,0),0)</f>
        <v>#REF!</v>
      </c>
      <c r="E311" s="9" t="e">
        <f>IF(ROUND(VLOOKUP(B311,#REF!,10,0),0)&gt;=(VLOOKUP(B311,'FLAT PASS SCORE'!A311:G2309,7,0)),"PASS",IF(ABS(ROUND(VLOOKUP(B311,#REF!,10,0),0)-(VLOOKUP(B311,'FLAT PASS SCORE'!A311:G2309,7,0)))&lt;=5,"RETAKE","FAIL"))</f>
        <v>#REF!</v>
      </c>
      <c r="K311" t="s">
        <v>2799</v>
      </c>
      <c r="L311">
        <v>18222203014</v>
      </c>
      <c r="M311" t="s">
        <v>1283</v>
      </c>
      <c r="N311">
        <v>0</v>
      </c>
      <c r="O311" t="s">
        <v>2837</v>
      </c>
    </row>
    <row r="312" spans="1:15" x14ac:dyDescent="0.25">
      <c r="A312" s="9" t="e">
        <f>VLOOKUP(B312,TC!A:C,3,0)</f>
        <v>#REF!</v>
      </c>
      <c r="B312" s="9" t="e">
        <f>#REF!</f>
        <v>#REF!</v>
      </c>
      <c r="C312" s="9" t="e">
        <f>#REF!</f>
        <v>#REF!</v>
      </c>
      <c r="D312" s="9" t="e">
        <f>ROUND(VLOOKUP(B312,#REF!,10,0),0)</f>
        <v>#REF!</v>
      </c>
      <c r="E312" s="9" t="e">
        <f>IF(ROUND(VLOOKUP(B312,#REF!,10,0),0)&gt;=(VLOOKUP(B312,'FLAT PASS SCORE'!A312:G2310,7,0)),"PASS",IF(ABS(ROUND(VLOOKUP(B312,#REF!,10,0),0)-(VLOOKUP(B312,'FLAT PASS SCORE'!A312:G2310,7,0)))&lt;=5,"RETAKE","FAIL"))</f>
        <v>#REF!</v>
      </c>
      <c r="K312" t="s">
        <v>2071</v>
      </c>
      <c r="L312">
        <v>18060001008</v>
      </c>
      <c r="M312" t="s">
        <v>882</v>
      </c>
      <c r="N312">
        <v>0</v>
      </c>
      <c r="O312" t="s">
        <v>2837</v>
      </c>
    </row>
    <row r="313" spans="1:15" x14ac:dyDescent="0.25">
      <c r="A313" s="9" t="e">
        <f>VLOOKUP(B313,TC!A:C,3,0)</f>
        <v>#REF!</v>
      </c>
      <c r="B313" s="9" t="e">
        <f>#REF!</f>
        <v>#REF!</v>
      </c>
      <c r="C313" s="9" t="e">
        <f>#REF!</f>
        <v>#REF!</v>
      </c>
      <c r="D313" s="9" t="e">
        <f>ROUND(VLOOKUP(B313,#REF!,10,0),0)</f>
        <v>#REF!</v>
      </c>
      <c r="E313" s="9" t="e">
        <f>IF(ROUND(VLOOKUP(B313,#REF!,10,0),0)&gt;=(VLOOKUP(B313,'FLAT PASS SCORE'!A313:G2311,7,0)),"PASS",IF(ABS(ROUND(VLOOKUP(B313,#REF!,10,0),0)-(VLOOKUP(B313,'FLAT PASS SCORE'!A313:G2311,7,0)))&lt;=5,"RETAKE","FAIL"))</f>
        <v>#REF!</v>
      </c>
      <c r="K313" t="s">
        <v>2377</v>
      </c>
      <c r="L313">
        <v>18070007003</v>
      </c>
      <c r="M313" t="s">
        <v>703</v>
      </c>
      <c r="N313">
        <v>0</v>
      </c>
      <c r="O313" t="s">
        <v>2837</v>
      </c>
    </row>
    <row r="314" spans="1:15" x14ac:dyDescent="0.25">
      <c r="A314" s="9" t="e">
        <f>VLOOKUP(B314,TC!A:C,3,0)</f>
        <v>#REF!</v>
      </c>
      <c r="B314" s="9" t="e">
        <f>#REF!</f>
        <v>#REF!</v>
      </c>
      <c r="C314" s="9" t="e">
        <f>#REF!</f>
        <v>#REF!</v>
      </c>
      <c r="D314" s="9" t="e">
        <f>ROUND(VLOOKUP(B314,#REF!,10,0),0)</f>
        <v>#REF!</v>
      </c>
      <c r="E314" s="9" t="e">
        <f>IF(ROUND(VLOOKUP(B314,#REF!,10,0),0)&gt;=(VLOOKUP(B314,'FLAT PASS SCORE'!A314:G2312,7,0)),"PASS",IF(ABS(ROUND(VLOOKUP(B314,#REF!,10,0),0)-(VLOOKUP(B314,'FLAT PASS SCORE'!A314:G2312,7,0)))&lt;=5,"RETAKE","FAIL"))</f>
        <v>#REF!</v>
      </c>
      <c r="K314" t="s">
        <v>2771</v>
      </c>
      <c r="L314">
        <v>18222202014</v>
      </c>
      <c r="M314" t="s">
        <v>583</v>
      </c>
      <c r="N314">
        <v>0</v>
      </c>
      <c r="O314" t="s">
        <v>2837</v>
      </c>
    </row>
    <row r="315" spans="1:15" x14ac:dyDescent="0.25">
      <c r="A315" s="9" t="e">
        <f>VLOOKUP(B315,TC!A:C,3,0)</f>
        <v>#REF!</v>
      </c>
      <c r="B315" s="9" t="e">
        <f>#REF!</f>
        <v>#REF!</v>
      </c>
      <c r="C315" s="9" t="e">
        <f>#REF!</f>
        <v>#REF!</v>
      </c>
      <c r="D315" s="9" t="e">
        <f>ROUND(VLOOKUP(B315,#REF!,10,0),0)</f>
        <v>#REF!</v>
      </c>
      <c r="E315" s="9" t="e">
        <f>IF(ROUND(VLOOKUP(B315,#REF!,10,0),0)&gt;=(VLOOKUP(B315,'FLAT PASS SCORE'!A315:G2313,7,0)),"PASS",IF(ABS(ROUND(VLOOKUP(B315,#REF!,10,0),0)-(VLOOKUP(B315,'FLAT PASS SCORE'!A315:G2313,7,0)))&lt;=5,"RETAKE","FAIL"))</f>
        <v>#REF!</v>
      </c>
      <c r="K315" t="s">
        <v>1648</v>
      </c>
      <c r="L315">
        <v>17070003068</v>
      </c>
      <c r="M315" t="s">
        <v>1415</v>
      </c>
      <c r="N315">
        <v>0</v>
      </c>
      <c r="O315" t="s">
        <v>2837</v>
      </c>
    </row>
    <row r="316" spans="1:15" x14ac:dyDescent="0.25">
      <c r="A316" s="9" t="e">
        <f>VLOOKUP(B316,TC!A:C,3,0)</f>
        <v>#REF!</v>
      </c>
      <c r="B316" s="9" t="e">
        <f>#REF!</f>
        <v>#REF!</v>
      </c>
      <c r="C316" s="9" t="e">
        <f>#REF!</f>
        <v>#REF!</v>
      </c>
      <c r="D316" s="9" t="e">
        <f>ROUND(VLOOKUP(B316,#REF!,10,0),0)</f>
        <v>#REF!</v>
      </c>
      <c r="E316" s="9" t="e">
        <f>IF(ROUND(VLOOKUP(B316,#REF!,10,0),0)&gt;=(VLOOKUP(B316,'FLAT PASS SCORE'!A316:G2314,7,0)),"PASS",IF(ABS(ROUND(VLOOKUP(B316,#REF!,10,0),0)-(VLOOKUP(B316,'FLAT PASS SCORE'!A316:G2314,7,0)))&lt;=5,"RETAKE","FAIL"))</f>
        <v>#REF!</v>
      </c>
      <c r="K316" t="s">
        <v>2754</v>
      </c>
      <c r="L316">
        <v>18222201012</v>
      </c>
      <c r="M316" t="s">
        <v>559</v>
      </c>
      <c r="N316">
        <v>0</v>
      </c>
      <c r="O316" t="s">
        <v>2837</v>
      </c>
    </row>
    <row r="317" spans="1:15" x14ac:dyDescent="0.25">
      <c r="A317" s="9" t="e">
        <f>VLOOKUP(B317,TC!A:C,3,0)</f>
        <v>#REF!</v>
      </c>
      <c r="B317" s="9" t="e">
        <f>#REF!</f>
        <v>#REF!</v>
      </c>
      <c r="C317" s="9" t="e">
        <f>#REF!</f>
        <v>#REF!</v>
      </c>
      <c r="D317" s="9" t="e">
        <f>ROUND(VLOOKUP(B317,#REF!,10,0),0)</f>
        <v>#REF!</v>
      </c>
      <c r="E317" s="9" t="e">
        <f>IF(ROUND(VLOOKUP(B317,#REF!,10,0),0)&gt;=(VLOOKUP(B317,'FLAT PASS SCORE'!A317:G2315,7,0)),"PASS",IF(ABS(ROUND(VLOOKUP(B317,#REF!,10,0),0)-(VLOOKUP(B317,'FLAT PASS SCORE'!A317:G2315,7,0)))&lt;=5,"RETAKE","FAIL"))</f>
        <v>#REF!</v>
      </c>
      <c r="K317" t="s">
        <v>1680</v>
      </c>
      <c r="L317">
        <v>17080004033</v>
      </c>
      <c r="M317" t="s">
        <v>1495</v>
      </c>
      <c r="N317">
        <v>0</v>
      </c>
      <c r="O317" t="s">
        <v>2837</v>
      </c>
    </row>
    <row r="318" spans="1:15" x14ac:dyDescent="0.25">
      <c r="A318" s="9" t="e">
        <f>VLOOKUP(B318,TC!A:C,3,0)</f>
        <v>#REF!</v>
      </c>
      <c r="B318" s="9" t="e">
        <f>#REF!</f>
        <v>#REF!</v>
      </c>
      <c r="C318" s="9" t="e">
        <f>#REF!</f>
        <v>#REF!</v>
      </c>
      <c r="D318" s="9" t="e">
        <f>ROUND(VLOOKUP(B318,#REF!,10,0),0)</f>
        <v>#REF!</v>
      </c>
      <c r="E318" s="9" t="e">
        <f>IF(ROUND(VLOOKUP(B318,#REF!,10,0),0)&gt;=(VLOOKUP(B318,'FLAT PASS SCORE'!A318:G2316,7,0)),"PASS",IF(ABS(ROUND(VLOOKUP(B318,#REF!,10,0),0)-(VLOOKUP(B318,'FLAT PASS SCORE'!A318:G2316,7,0)))&lt;=5,"RETAKE","FAIL"))</f>
        <v>#REF!</v>
      </c>
      <c r="K318" t="s">
        <v>2273</v>
      </c>
      <c r="L318">
        <v>18070003032</v>
      </c>
      <c r="M318" t="s">
        <v>1272</v>
      </c>
      <c r="N318">
        <v>0</v>
      </c>
      <c r="O318" t="s">
        <v>2837</v>
      </c>
    </row>
    <row r="319" spans="1:15" x14ac:dyDescent="0.25">
      <c r="A319" s="9" t="e">
        <f>VLOOKUP(B319,TC!A:C,3,0)</f>
        <v>#REF!</v>
      </c>
      <c r="B319" s="9" t="e">
        <f>#REF!</f>
        <v>#REF!</v>
      </c>
      <c r="C319" s="9" t="e">
        <f>#REF!</f>
        <v>#REF!</v>
      </c>
      <c r="D319" s="9" t="e">
        <f>ROUND(VLOOKUP(B319,#REF!,10,0),0)</f>
        <v>#REF!</v>
      </c>
      <c r="E319" s="9" t="e">
        <f>IF(ROUND(VLOOKUP(B319,#REF!,10,0),0)&gt;=(VLOOKUP(B319,'FLAT PASS SCORE'!A319:G2317,7,0)),"PASS",IF(ABS(ROUND(VLOOKUP(B319,#REF!,10,0),0)-(VLOOKUP(B319,'FLAT PASS SCORE'!A319:G2317,7,0)))&lt;=5,"RETAKE","FAIL"))</f>
        <v>#REF!</v>
      </c>
      <c r="K319" t="s">
        <v>1808</v>
      </c>
      <c r="L319">
        <v>18040001029</v>
      </c>
      <c r="M319" t="s">
        <v>408</v>
      </c>
      <c r="N319">
        <v>0</v>
      </c>
      <c r="O319" t="s">
        <v>2837</v>
      </c>
    </row>
    <row r="320" spans="1:15" x14ac:dyDescent="0.25">
      <c r="A320" s="9" t="e">
        <f>VLOOKUP(B320,TC!A:C,3,0)</f>
        <v>#REF!</v>
      </c>
      <c r="B320" s="9" t="e">
        <f>#REF!</f>
        <v>#REF!</v>
      </c>
      <c r="C320" s="9" t="e">
        <f>#REF!</f>
        <v>#REF!</v>
      </c>
      <c r="D320" s="9" t="e">
        <f>ROUND(VLOOKUP(B320,#REF!,10,0),0)</f>
        <v>#REF!</v>
      </c>
      <c r="E320" s="9" t="e">
        <f>IF(ROUND(VLOOKUP(B320,#REF!,10,0),0)&gt;=(VLOOKUP(B320,'FLAT PASS SCORE'!A320:G2318,7,0)),"PASS",IF(ABS(ROUND(VLOOKUP(B320,#REF!,10,0),0)-(VLOOKUP(B320,'FLAT PASS SCORE'!A320:G2318,7,0)))&lt;=5,"RETAKE","FAIL"))</f>
        <v>#REF!</v>
      </c>
      <c r="K320" t="s">
        <v>2129</v>
      </c>
      <c r="L320">
        <v>18060005001</v>
      </c>
      <c r="M320" t="s">
        <v>394</v>
      </c>
      <c r="N320">
        <v>0</v>
      </c>
      <c r="O320" t="s">
        <v>2837</v>
      </c>
    </row>
    <row r="321" spans="1:15" x14ac:dyDescent="0.25">
      <c r="A321" s="9" t="e">
        <f>VLOOKUP(B321,TC!A:C,3,0)</f>
        <v>#REF!</v>
      </c>
      <c r="B321" s="9" t="e">
        <f>#REF!</f>
        <v>#REF!</v>
      </c>
      <c r="C321" s="9" t="e">
        <f>#REF!</f>
        <v>#REF!</v>
      </c>
      <c r="D321" s="9" t="e">
        <f>ROUND(VLOOKUP(B321,#REF!,10,0),0)</f>
        <v>#REF!</v>
      </c>
      <c r="E321" s="9" t="e">
        <f>IF(ROUND(VLOOKUP(B321,#REF!,10,0),0)&gt;=(VLOOKUP(B321,'FLAT PASS SCORE'!A321:G2319,7,0)),"PASS",IF(ABS(ROUND(VLOOKUP(B321,#REF!,10,0),0)-(VLOOKUP(B321,'FLAT PASS SCORE'!A321:G2319,7,0)))&lt;=5,"RETAKE","FAIL"))</f>
        <v>#REF!</v>
      </c>
      <c r="K321" t="s">
        <v>1561</v>
      </c>
      <c r="L321">
        <v>17020007016</v>
      </c>
      <c r="M321" t="s">
        <v>179</v>
      </c>
      <c r="N321">
        <v>0</v>
      </c>
      <c r="O321" t="s">
        <v>2837</v>
      </c>
    </row>
    <row r="322" spans="1:15" x14ac:dyDescent="0.25">
      <c r="A322" s="9" t="e">
        <f>VLOOKUP(B322,TC!A:C,3,0)</f>
        <v>#REF!</v>
      </c>
      <c r="B322" s="9" t="e">
        <f>#REF!</f>
        <v>#REF!</v>
      </c>
      <c r="C322" s="9" t="e">
        <f>#REF!</f>
        <v>#REF!</v>
      </c>
      <c r="D322" s="9" t="e">
        <f>ROUND(VLOOKUP(B322,#REF!,10,0),0)</f>
        <v>#REF!</v>
      </c>
      <c r="E322" s="9" t="e">
        <f>IF(ROUND(VLOOKUP(B322,#REF!,10,0),0)&gt;=(VLOOKUP(B322,'FLAT PASS SCORE'!A322:G2320,7,0)),"PASS",IF(ABS(ROUND(VLOOKUP(B322,#REF!,10,0),0)-(VLOOKUP(B322,'FLAT PASS SCORE'!A322:G2320,7,0)))&lt;=5,"RETAKE","FAIL"))</f>
        <v>#REF!</v>
      </c>
      <c r="K322" t="s">
        <v>2261</v>
      </c>
      <c r="L322">
        <v>18070003020</v>
      </c>
      <c r="M322" t="s">
        <v>736</v>
      </c>
      <c r="N322">
        <v>0</v>
      </c>
      <c r="O322" t="s">
        <v>2837</v>
      </c>
    </row>
    <row r="323" spans="1:15" x14ac:dyDescent="0.25">
      <c r="A323" s="9" t="e">
        <f>VLOOKUP(B323,TC!A:C,3,0)</f>
        <v>#REF!</v>
      </c>
      <c r="B323" s="9" t="e">
        <f>#REF!</f>
        <v>#REF!</v>
      </c>
      <c r="C323" s="9" t="e">
        <f>#REF!</f>
        <v>#REF!</v>
      </c>
      <c r="D323" s="9" t="e">
        <f>ROUND(VLOOKUP(B323,#REF!,10,0),0)</f>
        <v>#REF!</v>
      </c>
      <c r="E323" s="9" t="e">
        <f>IF(ROUND(VLOOKUP(B323,#REF!,10,0),0)&gt;=(VLOOKUP(B323,'FLAT PASS SCORE'!A323:G2321,7,0)),"PASS",IF(ABS(ROUND(VLOOKUP(B323,#REF!,10,0),0)-(VLOOKUP(B323,'FLAT PASS SCORE'!A323:G2321,7,0)))&lt;=5,"RETAKE","FAIL"))</f>
        <v>#REF!</v>
      </c>
      <c r="K323" t="s">
        <v>2047</v>
      </c>
      <c r="L323">
        <v>18050002189</v>
      </c>
      <c r="M323" t="s">
        <v>546</v>
      </c>
      <c r="N323">
        <v>0</v>
      </c>
      <c r="O323" t="s">
        <v>2837</v>
      </c>
    </row>
    <row r="324" spans="1:15" x14ac:dyDescent="0.25">
      <c r="A324" s="9" t="e">
        <f>VLOOKUP(B324,TC!A:C,3,0)</f>
        <v>#REF!</v>
      </c>
      <c r="B324" s="9" t="e">
        <f>#REF!</f>
        <v>#REF!</v>
      </c>
      <c r="C324" s="9" t="e">
        <f>#REF!</f>
        <v>#REF!</v>
      </c>
      <c r="D324" s="9" t="e">
        <f>ROUND(VLOOKUP(B324,#REF!,10,0),0)</f>
        <v>#REF!</v>
      </c>
      <c r="E324" s="9" t="e">
        <f>IF(ROUND(VLOOKUP(B324,#REF!,10,0),0)&gt;=(VLOOKUP(B324,'FLAT PASS SCORE'!A324:G2322,7,0)),"PASS",IF(ABS(ROUND(VLOOKUP(B324,#REF!,10,0),0)-(VLOOKUP(B324,'FLAT PASS SCORE'!A324:G2322,7,0)))&lt;=5,"RETAKE","FAIL"))</f>
        <v>#REF!</v>
      </c>
      <c r="K324" t="s">
        <v>2085</v>
      </c>
      <c r="L324">
        <v>18060002017</v>
      </c>
      <c r="M324" t="s">
        <v>386</v>
      </c>
      <c r="N324">
        <v>0</v>
      </c>
      <c r="O324" t="s">
        <v>2837</v>
      </c>
    </row>
    <row r="325" spans="1:15" x14ac:dyDescent="0.25">
      <c r="A325" s="9" t="e">
        <f>VLOOKUP(B325,TC!A:C,3,0)</f>
        <v>#REF!</v>
      </c>
      <c r="B325" s="9" t="e">
        <f>#REF!</f>
        <v>#REF!</v>
      </c>
      <c r="C325" s="9" t="e">
        <f>#REF!</f>
        <v>#REF!</v>
      </c>
      <c r="D325" s="9" t="e">
        <f>ROUND(VLOOKUP(B325,#REF!,10,0),0)</f>
        <v>#REF!</v>
      </c>
      <c r="E325" s="9" t="e">
        <f>IF(ROUND(VLOOKUP(B325,#REF!,10,0),0)&gt;=(VLOOKUP(B325,'FLAT PASS SCORE'!A325:G2323,7,0)),"PASS",IF(ABS(ROUND(VLOOKUP(B325,#REF!,10,0),0)-(VLOOKUP(B325,'FLAT PASS SCORE'!A325:G2323,7,0)))&lt;=5,"RETAKE","FAIL"))</f>
        <v>#REF!</v>
      </c>
      <c r="K325" t="s">
        <v>1771</v>
      </c>
      <c r="L325">
        <v>17222204032</v>
      </c>
      <c r="M325" t="s">
        <v>255</v>
      </c>
      <c r="N325">
        <v>0</v>
      </c>
      <c r="O325" t="s">
        <v>2837</v>
      </c>
    </row>
    <row r="326" spans="1:15" x14ac:dyDescent="0.25">
      <c r="A326" s="9" t="e">
        <f>VLOOKUP(B326,TC!A:C,3,0)</f>
        <v>#REF!</v>
      </c>
      <c r="B326" s="9" t="e">
        <f>#REF!</f>
        <v>#REF!</v>
      </c>
      <c r="C326" s="9" t="e">
        <f>#REF!</f>
        <v>#REF!</v>
      </c>
      <c r="D326" s="9" t="e">
        <f>ROUND(VLOOKUP(B326,#REF!,10,0),0)</f>
        <v>#REF!</v>
      </c>
      <c r="E326" s="9" t="e">
        <f>IF(ROUND(VLOOKUP(B326,#REF!,10,0),0)&gt;=(VLOOKUP(B326,'FLAT PASS SCORE'!A326:G2324,7,0)),"PASS",IF(ABS(ROUND(VLOOKUP(B326,#REF!,10,0),0)-(VLOOKUP(B326,'FLAT PASS SCORE'!A326:G2324,7,0)))&lt;=5,"RETAKE","FAIL"))</f>
        <v>#REF!</v>
      </c>
      <c r="K326" t="s">
        <v>2792</v>
      </c>
      <c r="L326">
        <v>18222203006</v>
      </c>
      <c r="M326" t="s">
        <v>528</v>
      </c>
      <c r="N326">
        <v>0</v>
      </c>
      <c r="O326" t="s">
        <v>2837</v>
      </c>
    </row>
    <row r="327" spans="1:15" x14ac:dyDescent="0.25">
      <c r="A327" s="9" t="e">
        <f>VLOOKUP(B327,TC!A:C,3,0)</f>
        <v>#REF!</v>
      </c>
      <c r="B327" s="9" t="e">
        <f>#REF!</f>
        <v>#REF!</v>
      </c>
      <c r="C327" s="9" t="e">
        <f>#REF!</f>
        <v>#REF!</v>
      </c>
      <c r="D327" s="9" t="e">
        <f>ROUND(VLOOKUP(B327,#REF!,10,0),0)</f>
        <v>#REF!</v>
      </c>
      <c r="E327" s="9" t="e">
        <f>IF(ROUND(VLOOKUP(B327,#REF!,10,0),0)&gt;=(VLOOKUP(B327,'FLAT PASS SCORE'!A327:G2325,7,0)),"PASS",IF(ABS(ROUND(VLOOKUP(B327,#REF!,10,0),0)-(VLOOKUP(B327,'FLAT PASS SCORE'!A327:G2325,7,0)))&lt;=5,"RETAKE","FAIL"))</f>
        <v>#REF!</v>
      </c>
      <c r="K327" t="s">
        <v>1791</v>
      </c>
      <c r="L327">
        <v>18040001006</v>
      </c>
      <c r="M327" t="s">
        <v>783</v>
      </c>
      <c r="N327">
        <v>0</v>
      </c>
      <c r="O327" t="s">
        <v>2837</v>
      </c>
    </row>
    <row r="328" spans="1:15" x14ac:dyDescent="0.25">
      <c r="A328" s="9" t="e">
        <f>VLOOKUP(B328,TC!A:C,3,0)</f>
        <v>#REF!</v>
      </c>
      <c r="B328" s="9" t="e">
        <f>#REF!</f>
        <v>#REF!</v>
      </c>
      <c r="C328" s="9" t="e">
        <f>#REF!</f>
        <v>#REF!</v>
      </c>
      <c r="D328" s="9" t="e">
        <f>ROUND(VLOOKUP(B328,#REF!,10,0),0)</f>
        <v>#REF!</v>
      </c>
      <c r="E328" s="9" t="e">
        <f>IF(ROUND(VLOOKUP(B328,#REF!,10,0),0)&gt;=(VLOOKUP(B328,'FLAT PASS SCORE'!A328:G2326,7,0)),"PASS",IF(ABS(ROUND(VLOOKUP(B328,#REF!,10,0),0)-(VLOOKUP(B328,'FLAT PASS SCORE'!A328:G2326,7,0)))&lt;=5,"RETAKE","FAIL"))</f>
        <v>#REF!</v>
      </c>
      <c r="K328" t="s">
        <v>2179</v>
      </c>
      <c r="L328">
        <v>18070001044</v>
      </c>
      <c r="M328" t="s">
        <v>332</v>
      </c>
      <c r="N328">
        <v>0</v>
      </c>
      <c r="O328" t="s">
        <v>2837</v>
      </c>
    </row>
    <row r="329" spans="1:15" x14ac:dyDescent="0.25">
      <c r="A329" s="9" t="e">
        <f>VLOOKUP(B329,TC!A:C,3,0)</f>
        <v>#REF!</v>
      </c>
      <c r="B329" s="9" t="e">
        <f>#REF!</f>
        <v>#REF!</v>
      </c>
      <c r="C329" s="9" t="e">
        <f>#REF!</f>
        <v>#REF!</v>
      </c>
      <c r="D329" s="9" t="e">
        <f>ROUND(VLOOKUP(B329,#REF!,10,0),0)</f>
        <v>#REF!</v>
      </c>
      <c r="E329" s="9" t="e">
        <f>IF(ROUND(VLOOKUP(B329,#REF!,10,0),0)&gt;=(VLOOKUP(B329,'FLAT PASS SCORE'!A329:G2327,7,0)),"PASS",IF(ABS(ROUND(VLOOKUP(B329,#REF!,10,0),0)-(VLOOKUP(B329,'FLAT PASS SCORE'!A329:G2327,7,0)))&lt;=5,"RETAKE","FAIL"))</f>
        <v>#REF!</v>
      </c>
      <c r="K329" t="s">
        <v>2614</v>
      </c>
      <c r="L329">
        <v>18090903018</v>
      </c>
      <c r="M329" t="s">
        <v>322</v>
      </c>
      <c r="N329">
        <v>0</v>
      </c>
      <c r="O329" t="s">
        <v>2837</v>
      </c>
    </row>
    <row r="330" spans="1:15" x14ac:dyDescent="0.25">
      <c r="A330" s="9" t="e">
        <f>VLOOKUP(B330,TC!A:C,3,0)</f>
        <v>#REF!</v>
      </c>
      <c r="B330" s="9" t="e">
        <f>#REF!</f>
        <v>#REF!</v>
      </c>
      <c r="C330" s="9" t="e">
        <f>#REF!</f>
        <v>#REF!</v>
      </c>
      <c r="D330" s="9" t="e">
        <f>ROUND(VLOOKUP(B330,#REF!,10,0),0)</f>
        <v>#REF!</v>
      </c>
      <c r="E330" s="9" t="e">
        <f>IF(ROUND(VLOOKUP(B330,#REF!,10,0),0)&gt;=(VLOOKUP(B330,'FLAT PASS SCORE'!A330:G2328,7,0)),"PASS",IF(ABS(ROUND(VLOOKUP(B330,#REF!,10,0),0)-(VLOOKUP(B330,'FLAT PASS SCORE'!A330:G2328,7,0)))&lt;=5,"RETAKE","FAIL"))</f>
        <v>#REF!</v>
      </c>
      <c r="K330" t="s">
        <v>2133</v>
      </c>
      <c r="L330">
        <v>18060005008</v>
      </c>
      <c r="M330" t="s">
        <v>1102</v>
      </c>
      <c r="N330">
        <v>0</v>
      </c>
      <c r="O330" t="s">
        <v>2837</v>
      </c>
    </row>
    <row r="331" spans="1:15" x14ac:dyDescent="0.25">
      <c r="A331" s="9" t="e">
        <f>VLOOKUP(B331,TC!A:C,3,0)</f>
        <v>#REF!</v>
      </c>
      <c r="B331" s="9" t="e">
        <f>#REF!</f>
        <v>#REF!</v>
      </c>
      <c r="C331" s="9" t="e">
        <f>#REF!</f>
        <v>#REF!</v>
      </c>
      <c r="D331" s="9" t="e">
        <f>ROUND(VLOOKUP(B331,#REF!,10,0),0)</f>
        <v>#REF!</v>
      </c>
      <c r="E331" s="9" t="e">
        <f>IF(ROUND(VLOOKUP(B331,#REF!,10,0),0)&gt;=(VLOOKUP(B331,'FLAT PASS SCORE'!A331:G2329,7,0)),"PASS",IF(ABS(ROUND(VLOOKUP(B331,#REF!,10,0),0)-(VLOOKUP(B331,'FLAT PASS SCORE'!A331:G2329,7,0)))&lt;=5,"RETAKE","FAIL"))</f>
        <v>#REF!</v>
      </c>
      <c r="K331" t="s">
        <v>1532</v>
      </c>
      <c r="L331">
        <v>16070002250</v>
      </c>
      <c r="M331" t="s">
        <v>1398</v>
      </c>
      <c r="N331">
        <v>0</v>
      </c>
      <c r="O331" t="s">
        <v>2837</v>
      </c>
    </row>
    <row r="332" spans="1:15" x14ac:dyDescent="0.25">
      <c r="A332" s="9" t="e">
        <f>VLOOKUP(B332,TC!A:C,3,0)</f>
        <v>#REF!</v>
      </c>
      <c r="B332" s="9" t="e">
        <f>#REF!</f>
        <v>#REF!</v>
      </c>
      <c r="C332" s="9" t="e">
        <f>#REF!</f>
        <v>#REF!</v>
      </c>
      <c r="D332" s="9" t="e">
        <f>ROUND(VLOOKUP(B332,#REF!,10,0),0)</f>
        <v>#REF!</v>
      </c>
      <c r="E332" s="9" t="e">
        <f>IF(ROUND(VLOOKUP(B332,#REF!,10,0),0)&gt;=(VLOOKUP(B332,'FLAT PASS SCORE'!A332:G2330,7,0)),"PASS",IF(ABS(ROUND(VLOOKUP(B332,#REF!,10,0),0)-(VLOOKUP(B332,'FLAT PASS SCORE'!A332:G2330,7,0)))&lt;=5,"RETAKE","FAIL"))</f>
        <v>#REF!</v>
      </c>
      <c r="K332" t="s">
        <v>2134</v>
      </c>
      <c r="L332">
        <v>18060005010</v>
      </c>
      <c r="M332" t="s">
        <v>527</v>
      </c>
      <c r="N332">
        <v>0</v>
      </c>
      <c r="O332" t="s">
        <v>2837</v>
      </c>
    </row>
    <row r="333" spans="1:15" x14ac:dyDescent="0.25">
      <c r="A333" s="9" t="e">
        <f>VLOOKUP(B333,TC!A:C,3,0)</f>
        <v>#REF!</v>
      </c>
      <c r="B333" s="9" t="e">
        <f>#REF!</f>
        <v>#REF!</v>
      </c>
      <c r="C333" s="9" t="e">
        <f>#REF!</f>
        <v>#REF!</v>
      </c>
      <c r="D333" s="9" t="e">
        <f>ROUND(VLOOKUP(B333,#REF!,10,0),0)</f>
        <v>#REF!</v>
      </c>
      <c r="E333" s="9" t="e">
        <f>IF(ROUND(VLOOKUP(B333,#REF!,10,0),0)&gt;=(VLOOKUP(B333,'FLAT PASS SCORE'!A333:G2331,7,0)),"PASS",IF(ABS(ROUND(VLOOKUP(B333,#REF!,10,0),0)-(VLOOKUP(B333,'FLAT PASS SCORE'!A333:G2331,7,0)))&lt;=5,"RETAKE","FAIL"))</f>
        <v>#REF!</v>
      </c>
      <c r="K333" t="s">
        <v>2698</v>
      </c>
      <c r="L333">
        <v>18090904024</v>
      </c>
      <c r="M333" t="s">
        <v>755</v>
      </c>
      <c r="N333">
        <v>0</v>
      </c>
      <c r="O333" t="s">
        <v>2837</v>
      </c>
    </row>
    <row r="334" spans="1:15" x14ac:dyDescent="0.25">
      <c r="A334" s="9" t="e">
        <f>VLOOKUP(B334,TC!A:C,3,0)</f>
        <v>#REF!</v>
      </c>
      <c r="B334" s="9" t="e">
        <f>#REF!</f>
        <v>#REF!</v>
      </c>
      <c r="C334" s="9" t="e">
        <f>#REF!</f>
        <v>#REF!</v>
      </c>
      <c r="D334" s="9" t="e">
        <f>ROUND(VLOOKUP(B334,#REF!,10,0),0)</f>
        <v>#REF!</v>
      </c>
      <c r="E334" s="9" t="e">
        <f>IF(ROUND(VLOOKUP(B334,#REF!,10,0),0)&gt;=(VLOOKUP(B334,'FLAT PASS SCORE'!A334:G2332,7,0)),"PASS",IF(ABS(ROUND(VLOOKUP(B334,#REF!,10,0),0)-(VLOOKUP(B334,'FLAT PASS SCORE'!A334:G2332,7,0)))&lt;=5,"RETAKE","FAIL"))</f>
        <v>#REF!</v>
      </c>
      <c r="K334" t="s">
        <v>1544</v>
      </c>
      <c r="L334">
        <v>16080003053</v>
      </c>
      <c r="M334" t="s">
        <v>178</v>
      </c>
      <c r="N334">
        <v>0</v>
      </c>
      <c r="O334" t="s">
        <v>2837</v>
      </c>
    </row>
    <row r="335" spans="1:15" x14ac:dyDescent="0.25">
      <c r="A335" s="9" t="e">
        <f>VLOOKUP(B335,TC!A:C,3,0)</f>
        <v>#REF!</v>
      </c>
      <c r="B335" s="9" t="e">
        <f>#REF!</f>
        <v>#REF!</v>
      </c>
      <c r="C335" s="9" t="e">
        <f>#REF!</f>
        <v>#REF!</v>
      </c>
      <c r="D335" s="9" t="e">
        <f>ROUND(VLOOKUP(B335,#REF!,10,0),0)</f>
        <v>#REF!</v>
      </c>
      <c r="E335" s="9" t="e">
        <f>IF(ROUND(VLOOKUP(B335,#REF!,10,0),0)&gt;=(VLOOKUP(B335,'FLAT PASS SCORE'!A335:G2333,7,0)),"PASS",IF(ABS(ROUND(VLOOKUP(B335,#REF!,10,0),0)-(VLOOKUP(B335,'FLAT PASS SCORE'!A335:G2333,7,0)))&lt;=5,"RETAKE","FAIL"))</f>
        <v>#REF!</v>
      </c>
      <c r="K335" t="s">
        <v>2654</v>
      </c>
      <c r="L335">
        <v>18090903061</v>
      </c>
      <c r="M335" t="s">
        <v>438</v>
      </c>
      <c r="N335">
        <v>0</v>
      </c>
      <c r="O335" t="s">
        <v>2837</v>
      </c>
    </row>
    <row r="336" spans="1:15" x14ac:dyDescent="0.25">
      <c r="A336" s="9" t="e">
        <f>VLOOKUP(B336,TC!A:C,3,0)</f>
        <v>#REF!</v>
      </c>
      <c r="B336" s="9" t="e">
        <f>#REF!</f>
        <v>#REF!</v>
      </c>
      <c r="C336" s="9" t="e">
        <f>#REF!</f>
        <v>#REF!</v>
      </c>
      <c r="D336" s="9" t="e">
        <f>ROUND(VLOOKUP(B336,#REF!,10,0),0)</f>
        <v>#REF!</v>
      </c>
      <c r="E336" s="9" t="e">
        <f>IF(ROUND(VLOOKUP(B336,#REF!,10,0),0)&gt;=(VLOOKUP(B336,'FLAT PASS SCORE'!A336:G2334,7,0)),"PASS",IF(ABS(ROUND(VLOOKUP(B336,#REF!,10,0),0)-(VLOOKUP(B336,'FLAT PASS SCORE'!A336:G2334,7,0)))&lt;=5,"RETAKE","FAIL"))</f>
        <v>#REF!</v>
      </c>
      <c r="K336" t="s">
        <v>2243</v>
      </c>
      <c r="L336">
        <v>18070003001</v>
      </c>
      <c r="M336" t="s">
        <v>1155</v>
      </c>
      <c r="N336">
        <v>0</v>
      </c>
      <c r="O336" t="s">
        <v>2837</v>
      </c>
    </row>
    <row r="337" spans="1:15" x14ac:dyDescent="0.25">
      <c r="A337" s="9" t="e">
        <f>VLOOKUP(B337,TC!A:C,3,0)</f>
        <v>#REF!</v>
      </c>
      <c r="B337" s="9" t="e">
        <f>#REF!</f>
        <v>#REF!</v>
      </c>
      <c r="C337" s="9" t="e">
        <f>#REF!</f>
        <v>#REF!</v>
      </c>
      <c r="D337" s="9" t="e">
        <f>ROUND(VLOOKUP(B337,#REF!,10,0),0)</f>
        <v>#REF!</v>
      </c>
      <c r="E337" s="9" t="e">
        <f>IF(ROUND(VLOOKUP(B337,#REF!,10,0),0)&gt;=(VLOOKUP(B337,'FLAT PASS SCORE'!A337:G2335,7,0)),"PASS",IF(ABS(ROUND(VLOOKUP(B337,#REF!,10,0),0)-(VLOOKUP(B337,'FLAT PASS SCORE'!A337:G2335,7,0)))&lt;=5,"RETAKE","FAIL"))</f>
        <v>#REF!</v>
      </c>
      <c r="K337" t="s">
        <v>1582</v>
      </c>
      <c r="L337">
        <v>17040001053</v>
      </c>
      <c r="M337" t="s">
        <v>1408</v>
      </c>
      <c r="N337">
        <v>0</v>
      </c>
      <c r="O337" t="s">
        <v>2837</v>
      </c>
    </row>
    <row r="338" spans="1:15" x14ac:dyDescent="0.25">
      <c r="A338" s="9" t="e">
        <f>VLOOKUP(B338,TC!A:C,3,0)</f>
        <v>#REF!</v>
      </c>
      <c r="B338" s="9" t="e">
        <f>#REF!</f>
        <v>#REF!</v>
      </c>
      <c r="C338" s="9" t="e">
        <f>#REF!</f>
        <v>#REF!</v>
      </c>
      <c r="D338" s="9" t="e">
        <f>ROUND(VLOOKUP(B338,#REF!,10,0),0)</f>
        <v>#REF!</v>
      </c>
      <c r="E338" s="9" t="e">
        <f>IF(ROUND(VLOOKUP(B338,#REF!,10,0),0)&gt;=(VLOOKUP(B338,'FLAT PASS SCORE'!A338:G2336,7,0)),"PASS",IF(ABS(ROUND(VLOOKUP(B338,#REF!,10,0),0)-(VLOOKUP(B338,'FLAT PASS SCORE'!A338:G2336,7,0)))&lt;=5,"RETAKE","FAIL"))</f>
        <v>#REF!</v>
      </c>
      <c r="K338" t="s">
        <v>2326</v>
      </c>
      <c r="L338">
        <v>18070005050</v>
      </c>
      <c r="M338" t="s">
        <v>688</v>
      </c>
      <c r="N338">
        <v>0</v>
      </c>
      <c r="O338" t="s">
        <v>2837</v>
      </c>
    </row>
    <row r="339" spans="1:15" x14ac:dyDescent="0.25">
      <c r="A339" s="9" t="e">
        <f>VLOOKUP(B339,TC!A:C,3,0)</f>
        <v>#REF!</v>
      </c>
      <c r="B339" s="9" t="e">
        <f>#REF!</f>
        <v>#REF!</v>
      </c>
      <c r="C339" s="9" t="e">
        <f>#REF!</f>
        <v>#REF!</v>
      </c>
      <c r="D339" s="9" t="e">
        <f>ROUND(VLOOKUP(B339,#REF!,10,0),0)</f>
        <v>#REF!</v>
      </c>
      <c r="E339" s="9" t="e">
        <f>IF(ROUND(VLOOKUP(B339,#REF!,10,0),0)&gt;=(VLOOKUP(B339,'FLAT PASS SCORE'!A339:G2337,7,0)),"PASS",IF(ABS(ROUND(VLOOKUP(B339,#REF!,10,0),0)-(VLOOKUP(B339,'FLAT PASS SCORE'!A339:G2337,7,0)))&lt;=5,"RETAKE","FAIL"))</f>
        <v>#REF!</v>
      </c>
      <c r="K339" t="s">
        <v>2715</v>
      </c>
      <c r="L339">
        <v>18110002005</v>
      </c>
      <c r="M339" t="s">
        <v>758</v>
      </c>
      <c r="N339">
        <v>0</v>
      </c>
      <c r="O339" t="s">
        <v>2837</v>
      </c>
    </row>
    <row r="340" spans="1:15" x14ac:dyDescent="0.25">
      <c r="A340" s="9" t="e">
        <f>VLOOKUP(B340,TC!A:C,3,0)</f>
        <v>#REF!</v>
      </c>
      <c r="B340" s="9" t="e">
        <f>#REF!</f>
        <v>#REF!</v>
      </c>
      <c r="C340" s="9" t="e">
        <f>#REF!</f>
        <v>#REF!</v>
      </c>
      <c r="D340" s="9" t="e">
        <f>ROUND(VLOOKUP(B340,#REF!,10,0),0)</f>
        <v>#REF!</v>
      </c>
      <c r="E340" s="9" t="e">
        <f>IF(ROUND(VLOOKUP(B340,#REF!,10,0),0)&gt;=(VLOOKUP(B340,'FLAT PASS SCORE'!A340:G2338,7,0)),"PASS",IF(ABS(ROUND(VLOOKUP(B340,#REF!,10,0),0)-(VLOOKUP(B340,'FLAT PASS SCORE'!A340:G2338,7,0)))&lt;=5,"RETAKE","FAIL"))</f>
        <v>#REF!</v>
      </c>
      <c r="K340" t="s">
        <v>1643</v>
      </c>
      <c r="L340">
        <v>17070003042</v>
      </c>
      <c r="M340" t="s">
        <v>1499</v>
      </c>
      <c r="N340">
        <v>0</v>
      </c>
      <c r="O340" t="s">
        <v>2837</v>
      </c>
    </row>
    <row r="341" spans="1:15" x14ac:dyDescent="0.25">
      <c r="A341" s="9" t="e">
        <f>VLOOKUP(B341,TC!A:C,3,0)</f>
        <v>#REF!</v>
      </c>
      <c r="B341" s="9" t="e">
        <f>#REF!</f>
        <v>#REF!</v>
      </c>
      <c r="C341" s="9" t="e">
        <f>#REF!</f>
        <v>#REF!</v>
      </c>
      <c r="D341" s="9" t="e">
        <f>ROUND(VLOOKUP(B341,#REF!,10,0),0)</f>
        <v>#REF!</v>
      </c>
      <c r="E341" s="9" t="e">
        <f>IF(ROUND(VLOOKUP(B341,#REF!,10,0),0)&gt;=(VLOOKUP(B341,'FLAT PASS SCORE'!A341:G2339,7,0)),"PASS",IF(ABS(ROUND(VLOOKUP(B341,#REF!,10,0),0)-(VLOOKUP(B341,'FLAT PASS SCORE'!A341:G2339,7,0)))&lt;=5,"RETAKE","FAIL"))</f>
        <v>#REF!</v>
      </c>
      <c r="K341" t="s">
        <v>2224</v>
      </c>
      <c r="L341">
        <v>18070002040</v>
      </c>
      <c r="M341" t="s">
        <v>917</v>
      </c>
      <c r="N341">
        <v>0</v>
      </c>
      <c r="O341" t="s">
        <v>2837</v>
      </c>
    </row>
    <row r="342" spans="1:15" x14ac:dyDescent="0.25">
      <c r="A342" s="9" t="e">
        <f>VLOOKUP(B342,TC!A:C,3,0)</f>
        <v>#REF!</v>
      </c>
      <c r="B342" s="9" t="e">
        <f>#REF!</f>
        <v>#REF!</v>
      </c>
      <c r="C342" s="9" t="e">
        <f>#REF!</f>
        <v>#REF!</v>
      </c>
      <c r="D342" s="9" t="e">
        <f>ROUND(VLOOKUP(B342,#REF!,10,0),0)</f>
        <v>#REF!</v>
      </c>
      <c r="E342" s="9" t="e">
        <f>IF(ROUND(VLOOKUP(B342,#REF!,10,0),0)&gt;=(VLOOKUP(B342,'FLAT PASS SCORE'!A342:G2340,7,0)),"PASS",IF(ABS(ROUND(VLOOKUP(B342,#REF!,10,0),0)-(VLOOKUP(B342,'FLAT PASS SCORE'!A342:G2340,7,0)))&lt;=5,"RETAKE","FAIL"))</f>
        <v>#REF!</v>
      </c>
      <c r="K342" t="s">
        <v>1610</v>
      </c>
      <c r="L342">
        <v>17050002217</v>
      </c>
      <c r="M342" t="s">
        <v>1390</v>
      </c>
      <c r="N342">
        <v>0</v>
      </c>
      <c r="O342" t="s">
        <v>2837</v>
      </c>
    </row>
    <row r="343" spans="1:15" x14ac:dyDescent="0.25">
      <c r="A343" s="9" t="e">
        <f>VLOOKUP(B343,TC!A:C,3,0)</f>
        <v>#REF!</v>
      </c>
      <c r="B343" s="9" t="e">
        <f>#REF!</f>
        <v>#REF!</v>
      </c>
      <c r="C343" s="9" t="e">
        <f>#REF!</f>
        <v>#REF!</v>
      </c>
      <c r="D343" s="9" t="e">
        <f>ROUND(VLOOKUP(B343,#REF!,10,0),0)</f>
        <v>#REF!</v>
      </c>
      <c r="E343" s="9" t="e">
        <f>IF(ROUND(VLOOKUP(B343,#REF!,10,0),0)&gt;=(VLOOKUP(B343,'FLAT PASS SCORE'!A343:G2341,7,0)),"PASS",IF(ABS(ROUND(VLOOKUP(B343,#REF!,10,0),0)-(VLOOKUP(B343,'FLAT PASS SCORE'!A343:G2341,7,0)))&lt;=5,"RETAKE","FAIL"))</f>
        <v>#REF!</v>
      </c>
      <c r="K343" t="s">
        <v>2235</v>
      </c>
      <c r="L343">
        <v>18070002052</v>
      </c>
      <c r="M343" t="s">
        <v>567</v>
      </c>
      <c r="N343">
        <v>0</v>
      </c>
      <c r="O343" t="s">
        <v>2837</v>
      </c>
    </row>
    <row r="344" spans="1:15" x14ac:dyDescent="0.25">
      <c r="A344" s="9" t="e">
        <f>VLOOKUP(B344,TC!A:C,3,0)</f>
        <v>#REF!</v>
      </c>
      <c r="B344" s="9" t="e">
        <f>#REF!</f>
        <v>#REF!</v>
      </c>
      <c r="C344" s="9" t="e">
        <f>#REF!</f>
        <v>#REF!</v>
      </c>
      <c r="D344" s="9" t="e">
        <f>ROUND(VLOOKUP(B344,#REF!,10,0),0)</f>
        <v>#REF!</v>
      </c>
      <c r="E344" s="9" t="e">
        <f>IF(ROUND(VLOOKUP(B344,#REF!,10,0),0)&gt;=(VLOOKUP(B344,'FLAT PASS SCORE'!A344:G2342,7,0)),"PASS",IF(ABS(ROUND(VLOOKUP(B344,#REF!,10,0),0)-(VLOOKUP(B344,'FLAT PASS SCORE'!A344:G2342,7,0)))&lt;=5,"RETAKE","FAIL"))</f>
        <v>#REF!</v>
      </c>
      <c r="K344" t="s">
        <v>2819</v>
      </c>
      <c r="L344">
        <v>18222204008</v>
      </c>
      <c r="M344" t="s">
        <v>545</v>
      </c>
      <c r="N344">
        <v>0</v>
      </c>
      <c r="O344" t="s">
        <v>2837</v>
      </c>
    </row>
    <row r="345" spans="1:15" x14ac:dyDescent="0.25">
      <c r="A345" s="9" t="e">
        <f>VLOOKUP(B345,TC!A:C,3,0)</f>
        <v>#REF!</v>
      </c>
      <c r="B345" s="9" t="e">
        <f>#REF!</f>
        <v>#REF!</v>
      </c>
      <c r="C345" s="9" t="e">
        <f>#REF!</f>
        <v>#REF!</v>
      </c>
      <c r="D345" s="9" t="e">
        <f>ROUND(VLOOKUP(B345,#REF!,10,0),0)</f>
        <v>#REF!</v>
      </c>
      <c r="E345" s="9" t="e">
        <f>IF(ROUND(VLOOKUP(B345,#REF!,10,0),0)&gt;=(VLOOKUP(B345,'FLAT PASS SCORE'!A345:G2343,7,0)),"PASS",IF(ABS(ROUND(VLOOKUP(B345,#REF!,10,0),0)-(VLOOKUP(B345,'FLAT PASS SCORE'!A345:G2343,7,0)))&lt;=5,"RETAKE","FAIL"))</f>
        <v>#REF!</v>
      </c>
      <c r="K345" t="s">
        <v>1604</v>
      </c>
      <c r="L345">
        <v>17040004023</v>
      </c>
      <c r="M345" t="s">
        <v>244</v>
      </c>
      <c r="N345">
        <v>0</v>
      </c>
      <c r="O345" t="s">
        <v>2837</v>
      </c>
    </row>
    <row r="346" spans="1:15" x14ac:dyDescent="0.25">
      <c r="A346" s="9" t="e">
        <f>VLOOKUP(B346,TC!A:C,3,0)</f>
        <v>#REF!</v>
      </c>
      <c r="B346" s="9" t="e">
        <f>#REF!</f>
        <v>#REF!</v>
      </c>
      <c r="C346" s="9" t="e">
        <f>#REF!</f>
        <v>#REF!</v>
      </c>
      <c r="D346" s="9" t="e">
        <f>ROUND(VLOOKUP(B346,#REF!,10,0),0)</f>
        <v>#REF!</v>
      </c>
      <c r="E346" s="9" t="e">
        <f>IF(ROUND(VLOOKUP(B346,#REF!,10,0),0)&gt;=(VLOOKUP(B346,'FLAT PASS SCORE'!A346:G2344,7,0)),"PASS",IF(ABS(ROUND(VLOOKUP(B346,#REF!,10,0),0)-(VLOOKUP(B346,'FLAT PASS SCORE'!A346:G2344,7,0)))&lt;=5,"RETAKE","FAIL"))</f>
        <v>#REF!</v>
      </c>
      <c r="K346" t="s">
        <v>2159</v>
      </c>
      <c r="L346">
        <v>18070001024</v>
      </c>
      <c r="M346" t="s">
        <v>543</v>
      </c>
      <c r="N346">
        <v>0</v>
      </c>
      <c r="O346" t="s">
        <v>2837</v>
      </c>
    </row>
    <row r="347" spans="1:15" x14ac:dyDescent="0.25">
      <c r="A347" s="9" t="e">
        <f>VLOOKUP(B347,TC!A:C,3,0)</f>
        <v>#REF!</v>
      </c>
      <c r="B347" s="9" t="e">
        <f>#REF!</f>
        <v>#REF!</v>
      </c>
      <c r="C347" s="9" t="e">
        <f>#REF!</f>
        <v>#REF!</v>
      </c>
      <c r="D347" s="9" t="e">
        <f>ROUND(VLOOKUP(B347,#REF!,10,0),0)</f>
        <v>#REF!</v>
      </c>
      <c r="E347" s="9" t="e">
        <f>IF(ROUND(VLOOKUP(B347,#REF!,10,0),0)&gt;=(VLOOKUP(B347,'FLAT PASS SCORE'!A347:G2345,7,0)),"PASS",IF(ABS(ROUND(VLOOKUP(B347,#REF!,10,0),0)-(VLOOKUP(B347,'FLAT PASS SCORE'!A347:G2345,7,0)))&lt;=5,"RETAKE","FAIL"))</f>
        <v>#REF!</v>
      </c>
      <c r="K347" t="s">
        <v>1768</v>
      </c>
      <c r="L347">
        <v>17222204025</v>
      </c>
      <c r="M347" t="s">
        <v>1360</v>
      </c>
      <c r="N347">
        <v>0</v>
      </c>
      <c r="O347" t="s">
        <v>2837</v>
      </c>
    </row>
    <row r="348" spans="1:15" x14ac:dyDescent="0.25">
      <c r="A348" s="9" t="e">
        <f>VLOOKUP(B348,TC!A:C,3,0)</f>
        <v>#REF!</v>
      </c>
      <c r="B348" s="9" t="e">
        <f>#REF!</f>
        <v>#REF!</v>
      </c>
      <c r="C348" s="9" t="e">
        <f>#REF!</f>
        <v>#REF!</v>
      </c>
      <c r="D348" s="9" t="e">
        <f>ROUND(VLOOKUP(B348,#REF!,10,0),0)</f>
        <v>#REF!</v>
      </c>
      <c r="E348" s="9" t="e">
        <f>IF(ROUND(VLOOKUP(B348,#REF!,10,0),0)&gt;=(VLOOKUP(B348,'FLAT PASS SCORE'!A348:G2346,7,0)),"PASS",IF(ABS(ROUND(VLOOKUP(B348,#REF!,10,0),0)-(VLOOKUP(B348,'FLAT PASS SCORE'!A348:G2346,7,0)))&lt;=5,"RETAKE","FAIL"))</f>
        <v>#REF!</v>
      </c>
      <c r="K348" t="s">
        <v>1764</v>
      </c>
      <c r="L348">
        <v>17222203053</v>
      </c>
      <c r="M348" t="s">
        <v>1429</v>
      </c>
      <c r="N348">
        <v>0</v>
      </c>
      <c r="O348" t="s">
        <v>2837</v>
      </c>
    </row>
    <row r="349" spans="1:15" x14ac:dyDescent="0.25">
      <c r="A349" s="9" t="e">
        <f>VLOOKUP(B349,TC!A:C,3,0)</f>
        <v>#REF!</v>
      </c>
      <c r="B349" s="9" t="e">
        <f>#REF!</f>
        <v>#REF!</v>
      </c>
      <c r="C349" s="9" t="e">
        <f>#REF!</f>
        <v>#REF!</v>
      </c>
      <c r="D349" s="9" t="e">
        <f>ROUND(VLOOKUP(B349,#REF!,10,0),0)</f>
        <v>#REF!</v>
      </c>
      <c r="E349" s="9" t="e">
        <f>IF(ROUND(VLOOKUP(B349,#REF!,10,0),0)&gt;=(VLOOKUP(B349,'FLAT PASS SCORE'!A349:G2347,7,0)),"PASS",IF(ABS(ROUND(VLOOKUP(B349,#REF!,10,0),0)-(VLOOKUP(B349,'FLAT PASS SCORE'!A349:G2347,7,0)))&lt;=5,"RETAKE","FAIL"))</f>
        <v>#REF!</v>
      </c>
      <c r="K349" t="s">
        <v>2207</v>
      </c>
      <c r="L349">
        <v>18070002022</v>
      </c>
      <c r="M349" t="s">
        <v>622</v>
      </c>
      <c r="N349">
        <v>0</v>
      </c>
      <c r="O349" t="s">
        <v>2837</v>
      </c>
    </row>
    <row r="350" spans="1:15" x14ac:dyDescent="0.25">
      <c r="A350" s="9" t="e">
        <f>VLOOKUP(B350,TC!A:C,3,0)</f>
        <v>#REF!</v>
      </c>
      <c r="B350" s="9" t="e">
        <f>#REF!</f>
        <v>#REF!</v>
      </c>
      <c r="C350" s="9" t="e">
        <f>#REF!</f>
        <v>#REF!</v>
      </c>
      <c r="D350" s="9" t="e">
        <f>ROUND(VLOOKUP(B350,#REF!,10,0),0)</f>
        <v>#REF!</v>
      </c>
      <c r="E350" s="9" t="e">
        <f>IF(ROUND(VLOOKUP(B350,#REF!,10,0),0)&gt;=(VLOOKUP(B350,'FLAT PASS SCORE'!A350:G2348,7,0)),"PASS",IF(ABS(ROUND(VLOOKUP(B350,#REF!,10,0),0)-(VLOOKUP(B350,'FLAT PASS SCORE'!A350:G2348,7,0)))&lt;=5,"RETAKE","FAIL"))</f>
        <v>#REF!</v>
      </c>
      <c r="K350" t="s">
        <v>2345</v>
      </c>
      <c r="L350">
        <v>18070006021</v>
      </c>
      <c r="M350" t="s">
        <v>375</v>
      </c>
      <c r="N350">
        <v>0</v>
      </c>
      <c r="O350" t="s">
        <v>2837</v>
      </c>
    </row>
    <row r="351" spans="1:15" x14ac:dyDescent="0.25">
      <c r="A351" s="9" t="e">
        <f>VLOOKUP(B351,TC!A:C,3,0)</f>
        <v>#REF!</v>
      </c>
      <c r="B351" s="9" t="e">
        <f>#REF!</f>
        <v>#REF!</v>
      </c>
      <c r="C351" s="9" t="e">
        <f>#REF!</f>
        <v>#REF!</v>
      </c>
      <c r="D351" s="9" t="e">
        <f>ROUND(VLOOKUP(B351,#REF!,10,0),0)</f>
        <v>#REF!</v>
      </c>
      <c r="E351" s="9" t="e">
        <f>IF(ROUND(VLOOKUP(B351,#REF!,10,0),0)&gt;=(VLOOKUP(B351,'FLAT PASS SCORE'!A351:G2349,7,0)),"PASS",IF(ABS(ROUND(VLOOKUP(B351,#REF!,10,0),0)-(VLOOKUP(B351,'FLAT PASS SCORE'!A351:G2349,7,0)))&lt;=5,"RETAKE","FAIL"))</f>
        <v>#REF!</v>
      </c>
      <c r="K351" t="s">
        <v>1763</v>
      </c>
      <c r="L351">
        <v>17222203040</v>
      </c>
      <c r="M351" t="s">
        <v>1363</v>
      </c>
      <c r="N351">
        <v>0</v>
      </c>
      <c r="O351" t="s">
        <v>2837</v>
      </c>
    </row>
    <row r="352" spans="1:15" x14ac:dyDescent="0.25">
      <c r="A352" s="9" t="e">
        <f>VLOOKUP(B352,TC!A:C,3,0)</f>
        <v>#REF!</v>
      </c>
      <c r="B352" s="9" t="e">
        <f>#REF!</f>
        <v>#REF!</v>
      </c>
      <c r="C352" s="9" t="e">
        <f>#REF!</f>
        <v>#REF!</v>
      </c>
      <c r="D352" s="9" t="e">
        <f>ROUND(VLOOKUP(B352,#REF!,10,0),0)</f>
        <v>#REF!</v>
      </c>
      <c r="E352" s="9" t="e">
        <f>IF(ROUND(VLOOKUP(B352,#REF!,10,0),0)&gt;=(VLOOKUP(B352,'FLAT PASS SCORE'!A352:G2350,7,0)),"PASS",IF(ABS(ROUND(VLOOKUP(B352,#REF!,10,0),0)-(VLOOKUP(B352,'FLAT PASS SCORE'!A352:G2350,7,0)))&lt;=5,"RETAKE","FAIL"))</f>
        <v>#REF!</v>
      </c>
      <c r="K352" t="s">
        <v>2023</v>
      </c>
      <c r="L352">
        <v>18050002165</v>
      </c>
      <c r="M352" t="s">
        <v>540</v>
      </c>
      <c r="N352">
        <v>0</v>
      </c>
      <c r="O352" t="s">
        <v>2837</v>
      </c>
    </row>
    <row r="353" spans="1:15" x14ac:dyDescent="0.25">
      <c r="A353" s="9" t="e">
        <f>VLOOKUP(B353,TC!A:C,3,0)</f>
        <v>#REF!</v>
      </c>
      <c r="B353" s="9" t="e">
        <f>#REF!</f>
        <v>#REF!</v>
      </c>
      <c r="C353" s="9" t="e">
        <f>#REF!</f>
        <v>#REF!</v>
      </c>
      <c r="D353" s="9" t="e">
        <f>ROUND(VLOOKUP(B353,#REF!,10,0),0)</f>
        <v>#REF!</v>
      </c>
      <c r="E353" s="9" t="e">
        <f>IF(ROUND(VLOOKUP(B353,#REF!,10,0),0)&gt;=(VLOOKUP(B353,'FLAT PASS SCORE'!A353:G2351,7,0)),"PASS",IF(ABS(ROUND(VLOOKUP(B353,#REF!,10,0),0)-(VLOOKUP(B353,'FLAT PASS SCORE'!A353:G2351,7,0)))&lt;=5,"RETAKE","FAIL"))</f>
        <v>#REF!</v>
      </c>
      <c r="K353" t="s">
        <v>2203</v>
      </c>
      <c r="L353">
        <v>18070002018</v>
      </c>
      <c r="M353" t="s">
        <v>877</v>
      </c>
      <c r="N353">
        <v>0</v>
      </c>
      <c r="O353" t="s">
        <v>2837</v>
      </c>
    </row>
    <row r="354" spans="1:15" x14ac:dyDescent="0.25">
      <c r="A354" s="9" t="e">
        <f>VLOOKUP(B354,TC!A:C,3,0)</f>
        <v>#REF!</v>
      </c>
      <c r="B354" s="9" t="e">
        <f>#REF!</f>
        <v>#REF!</v>
      </c>
      <c r="C354" s="9" t="e">
        <f>#REF!</f>
        <v>#REF!</v>
      </c>
      <c r="D354" s="9" t="e">
        <f>ROUND(VLOOKUP(B354,#REF!,10,0),0)</f>
        <v>#REF!</v>
      </c>
      <c r="E354" s="9" t="e">
        <f>IF(ROUND(VLOOKUP(B354,#REF!,10,0),0)&gt;=(VLOOKUP(B354,'FLAT PASS SCORE'!A354:G2352,7,0)),"PASS",IF(ABS(ROUND(VLOOKUP(B354,#REF!,10,0),0)-(VLOOKUP(B354,'FLAT PASS SCORE'!A354:G2352,7,0)))&lt;=5,"RETAKE","FAIL"))</f>
        <v>#REF!</v>
      </c>
      <c r="K354" t="s">
        <v>1785</v>
      </c>
      <c r="L354">
        <v>17400003012</v>
      </c>
      <c r="M354" t="s">
        <v>1450</v>
      </c>
      <c r="N354">
        <v>0</v>
      </c>
      <c r="O354" t="e">
        <v>#VALUE!</v>
      </c>
    </row>
    <row r="355" spans="1:15" x14ac:dyDescent="0.25">
      <c r="A355" s="9" t="e">
        <f>VLOOKUP(B355,TC!A:C,3,0)</f>
        <v>#REF!</v>
      </c>
      <c r="B355" s="9" t="e">
        <f>#REF!</f>
        <v>#REF!</v>
      </c>
      <c r="C355" s="9" t="e">
        <f>#REF!</f>
        <v>#REF!</v>
      </c>
      <c r="D355" s="9" t="e">
        <f>ROUND(VLOOKUP(B355,#REF!,10,0),0)</f>
        <v>#REF!</v>
      </c>
      <c r="E355" s="9" t="e">
        <f>IF(ROUND(VLOOKUP(B355,#REF!,10,0),0)&gt;=(VLOOKUP(B355,'FLAT PASS SCORE'!A355:G2353,7,0)),"PASS",IF(ABS(ROUND(VLOOKUP(B355,#REF!,10,0),0)-(VLOOKUP(B355,'FLAT PASS SCORE'!A355:G2353,7,0)))&lt;=5,"RETAKE","FAIL"))</f>
        <v>#REF!</v>
      </c>
      <c r="K355" t="s">
        <v>2040</v>
      </c>
      <c r="L355">
        <v>18050002182</v>
      </c>
      <c r="M355" t="s">
        <v>1326</v>
      </c>
      <c r="N355">
        <v>0</v>
      </c>
      <c r="O355" t="s">
        <v>2837</v>
      </c>
    </row>
    <row r="356" spans="1:15" x14ac:dyDescent="0.25">
      <c r="A356" s="9" t="e">
        <f>VLOOKUP(B356,TC!A:C,3,0)</f>
        <v>#REF!</v>
      </c>
      <c r="B356" s="9" t="e">
        <f>#REF!</f>
        <v>#REF!</v>
      </c>
      <c r="C356" s="9" t="e">
        <f>#REF!</f>
        <v>#REF!</v>
      </c>
      <c r="D356" s="9" t="e">
        <f>ROUND(VLOOKUP(B356,#REF!,10,0),0)</f>
        <v>#REF!</v>
      </c>
      <c r="E356" s="9" t="e">
        <f>IF(ROUND(VLOOKUP(B356,#REF!,10,0),0)&gt;=(VLOOKUP(B356,'FLAT PASS SCORE'!A356:G2354,7,0)),"PASS",IF(ABS(ROUND(VLOOKUP(B356,#REF!,10,0),0)-(VLOOKUP(B356,'FLAT PASS SCORE'!A356:G2354,7,0)))&lt;=5,"RETAKE","FAIL"))</f>
        <v>#REF!</v>
      </c>
      <c r="K356" t="s">
        <v>2077</v>
      </c>
      <c r="L356">
        <v>18060002005</v>
      </c>
      <c r="M356" t="s">
        <v>477</v>
      </c>
      <c r="N356">
        <v>0</v>
      </c>
      <c r="O356" t="s">
        <v>2837</v>
      </c>
    </row>
    <row r="357" spans="1:15" x14ac:dyDescent="0.25">
      <c r="A357" s="9" t="e">
        <f>VLOOKUP(B357,TC!A:C,3,0)</f>
        <v>#REF!</v>
      </c>
      <c r="B357" s="9" t="e">
        <f>#REF!</f>
        <v>#REF!</v>
      </c>
      <c r="C357" s="9" t="e">
        <f>#REF!</f>
        <v>#REF!</v>
      </c>
      <c r="D357" s="9" t="e">
        <f>ROUND(VLOOKUP(B357,#REF!,10,0),0)</f>
        <v>#REF!</v>
      </c>
      <c r="E357" s="9" t="e">
        <f>IF(ROUND(VLOOKUP(B357,#REF!,10,0),0)&gt;=(VLOOKUP(B357,'FLAT PASS SCORE'!A357:G2355,7,0)),"PASS",IF(ABS(ROUND(VLOOKUP(B357,#REF!,10,0),0)-(VLOOKUP(B357,'FLAT PASS SCORE'!A357:G2355,7,0)))&lt;=5,"RETAKE","FAIL"))</f>
        <v>#REF!</v>
      </c>
      <c r="K357" t="s">
        <v>1747</v>
      </c>
      <c r="L357">
        <v>17222202043</v>
      </c>
      <c r="M357" t="s">
        <v>203</v>
      </c>
      <c r="N357">
        <v>0</v>
      </c>
      <c r="O357" t="s">
        <v>2837</v>
      </c>
    </row>
    <row r="358" spans="1:15" x14ac:dyDescent="0.25">
      <c r="A358" s="9" t="e">
        <f>VLOOKUP(B358,TC!A:C,3,0)</f>
        <v>#REF!</v>
      </c>
      <c r="B358" s="9" t="e">
        <f>#REF!</f>
        <v>#REF!</v>
      </c>
      <c r="C358" s="9" t="e">
        <f>#REF!</f>
        <v>#REF!</v>
      </c>
      <c r="D358" s="9" t="e">
        <f>ROUND(VLOOKUP(B358,#REF!,10,0),0)</f>
        <v>#REF!</v>
      </c>
      <c r="E358" s="9" t="e">
        <f>IF(ROUND(VLOOKUP(B358,#REF!,10,0),0)&gt;=(VLOOKUP(B358,'FLAT PASS SCORE'!A358:G2356,7,0)),"PASS",IF(ABS(ROUND(VLOOKUP(B358,#REF!,10,0),0)-(VLOOKUP(B358,'FLAT PASS SCORE'!A358:G2356,7,0)))&lt;=5,"RETAKE","FAIL"))</f>
        <v>#REF!</v>
      </c>
      <c r="K358" t="s">
        <v>2358</v>
      </c>
      <c r="L358">
        <v>18070006034</v>
      </c>
      <c r="M358" t="s">
        <v>1042</v>
      </c>
      <c r="N358">
        <v>0</v>
      </c>
      <c r="O358" t="s">
        <v>2837</v>
      </c>
    </row>
    <row r="359" spans="1:15" x14ac:dyDescent="0.25">
      <c r="A359" s="9" t="e">
        <f>VLOOKUP(B359,TC!A:C,3,0)</f>
        <v>#REF!</v>
      </c>
      <c r="B359" s="9" t="e">
        <f>#REF!</f>
        <v>#REF!</v>
      </c>
      <c r="C359" s="9" t="e">
        <f>#REF!</f>
        <v>#REF!</v>
      </c>
      <c r="D359" s="9" t="e">
        <f>ROUND(VLOOKUP(B359,#REF!,10,0),0)</f>
        <v>#REF!</v>
      </c>
      <c r="E359" s="9" t="e">
        <f>IF(ROUND(VLOOKUP(B359,#REF!,10,0),0)&gt;=(VLOOKUP(B359,'FLAT PASS SCORE'!A359:G2357,7,0)),"PASS",IF(ABS(ROUND(VLOOKUP(B359,#REF!,10,0),0)-(VLOOKUP(B359,'FLAT PASS SCORE'!A359:G2357,7,0)))&lt;=5,"RETAKE","FAIL"))</f>
        <v>#REF!</v>
      </c>
      <c r="K359" t="s">
        <v>2776</v>
      </c>
      <c r="L359">
        <v>18222202019</v>
      </c>
      <c r="M359" t="s">
        <v>899</v>
      </c>
      <c r="N359">
        <v>0</v>
      </c>
      <c r="O359" t="s">
        <v>2837</v>
      </c>
    </row>
    <row r="360" spans="1:15" x14ac:dyDescent="0.25">
      <c r="A360" s="9" t="e">
        <f>VLOOKUP(B360,TC!A:C,3,0)</f>
        <v>#REF!</v>
      </c>
      <c r="B360" s="9" t="e">
        <f>#REF!</f>
        <v>#REF!</v>
      </c>
      <c r="C360" s="9" t="e">
        <f>#REF!</f>
        <v>#REF!</v>
      </c>
      <c r="D360" s="9" t="e">
        <f>ROUND(VLOOKUP(B360,#REF!,10,0),0)</f>
        <v>#REF!</v>
      </c>
      <c r="E360" s="9" t="e">
        <f>IF(ROUND(VLOOKUP(B360,#REF!,10,0),0)&gt;=(VLOOKUP(B360,'FLAT PASS SCORE'!A360:G2358,7,0)),"PASS",IF(ABS(ROUND(VLOOKUP(B360,#REF!,10,0),0)-(VLOOKUP(B360,'FLAT PASS SCORE'!A360:G2358,7,0)))&lt;=5,"RETAKE","FAIL"))</f>
        <v>#REF!</v>
      </c>
      <c r="K360" t="s">
        <v>2037</v>
      </c>
      <c r="L360">
        <v>18050002179</v>
      </c>
      <c r="M360" t="s">
        <v>1248</v>
      </c>
      <c r="N360">
        <v>0</v>
      </c>
      <c r="O360" t="s">
        <v>2837</v>
      </c>
    </row>
    <row r="361" spans="1:15" x14ac:dyDescent="0.25">
      <c r="A361" s="9" t="e">
        <f>VLOOKUP(B361,TC!A:C,3,0)</f>
        <v>#REF!</v>
      </c>
      <c r="B361" s="9" t="e">
        <f>#REF!</f>
        <v>#REF!</v>
      </c>
      <c r="C361" s="9" t="e">
        <f>#REF!</f>
        <v>#REF!</v>
      </c>
      <c r="D361" s="9" t="e">
        <f>ROUND(VLOOKUP(B361,#REF!,10,0),0)</f>
        <v>#REF!</v>
      </c>
      <c r="E361" s="9" t="e">
        <f>IF(ROUND(VLOOKUP(B361,#REF!,10,0),0)&gt;=(VLOOKUP(B361,'FLAT PASS SCORE'!A361:G2359,7,0)),"PASS",IF(ABS(ROUND(VLOOKUP(B361,#REF!,10,0),0)-(VLOOKUP(B361,'FLAT PASS SCORE'!A361:G2359,7,0)))&lt;=5,"RETAKE","FAIL"))</f>
        <v>#REF!</v>
      </c>
      <c r="K361" t="s">
        <v>1849</v>
      </c>
      <c r="L361">
        <v>18040003006</v>
      </c>
      <c r="M361" t="s">
        <v>1000</v>
      </c>
      <c r="N361">
        <v>0</v>
      </c>
      <c r="O361" t="s">
        <v>2837</v>
      </c>
    </row>
    <row r="362" spans="1:15" x14ac:dyDescent="0.25">
      <c r="A362" s="9" t="e">
        <f>VLOOKUP(B362,TC!A:C,3,0)</f>
        <v>#REF!</v>
      </c>
      <c r="B362" s="9" t="e">
        <f>#REF!</f>
        <v>#REF!</v>
      </c>
      <c r="C362" s="9" t="e">
        <f>#REF!</f>
        <v>#REF!</v>
      </c>
      <c r="D362" s="9" t="e">
        <f>ROUND(VLOOKUP(B362,#REF!,10,0),0)</f>
        <v>#REF!</v>
      </c>
      <c r="E362" s="9" t="e">
        <f>IF(ROUND(VLOOKUP(B362,#REF!,10,0),0)&gt;=(VLOOKUP(B362,'FLAT PASS SCORE'!A362:G2360,7,0)),"PASS",IF(ABS(ROUND(VLOOKUP(B362,#REF!,10,0),0)-(VLOOKUP(B362,'FLAT PASS SCORE'!A362:G2360,7,0)))&lt;=5,"RETAKE","FAIL"))</f>
        <v>#REF!</v>
      </c>
      <c r="K362" t="s">
        <v>2617</v>
      </c>
      <c r="L362">
        <v>18090903022</v>
      </c>
      <c r="M362" t="s">
        <v>502</v>
      </c>
      <c r="N362">
        <v>0</v>
      </c>
      <c r="O362" t="s">
        <v>2837</v>
      </c>
    </row>
    <row r="363" spans="1:15" x14ac:dyDescent="0.25">
      <c r="A363" s="9" t="e">
        <f>VLOOKUP(B363,TC!A:C,3,0)</f>
        <v>#REF!</v>
      </c>
      <c r="B363" s="9" t="e">
        <f>#REF!</f>
        <v>#REF!</v>
      </c>
      <c r="C363" s="9" t="e">
        <f>#REF!</f>
        <v>#REF!</v>
      </c>
      <c r="D363" s="9" t="e">
        <f>ROUND(VLOOKUP(B363,#REF!,10,0),0)</f>
        <v>#REF!</v>
      </c>
      <c r="E363" s="9" t="e">
        <f>IF(ROUND(VLOOKUP(B363,#REF!,10,0),0)&gt;=(VLOOKUP(B363,'FLAT PASS SCORE'!A363:G2361,7,0)),"PASS",IF(ABS(ROUND(VLOOKUP(B363,#REF!,10,0),0)-(VLOOKUP(B363,'FLAT PASS SCORE'!A363:G2361,7,0)))&lt;=5,"RETAKE","FAIL"))</f>
        <v>#REF!</v>
      </c>
      <c r="K363" t="s">
        <v>1977</v>
      </c>
      <c r="L363">
        <v>18050002118</v>
      </c>
      <c r="M363" t="s">
        <v>488</v>
      </c>
      <c r="N363">
        <v>0</v>
      </c>
      <c r="O363" t="s">
        <v>2837</v>
      </c>
    </row>
    <row r="364" spans="1:15" x14ac:dyDescent="0.25">
      <c r="A364" s="9" t="e">
        <f>VLOOKUP(B364,TC!A:C,3,0)</f>
        <v>#REF!</v>
      </c>
      <c r="B364" s="9" t="e">
        <f>#REF!</f>
        <v>#REF!</v>
      </c>
      <c r="C364" s="9" t="e">
        <f>#REF!</f>
        <v>#REF!</v>
      </c>
      <c r="D364" s="9" t="e">
        <f>ROUND(VLOOKUP(B364,#REF!,10,0),0)</f>
        <v>#REF!</v>
      </c>
      <c r="E364" s="9" t="e">
        <f>IF(ROUND(VLOOKUP(B364,#REF!,10,0),0)&gt;=(VLOOKUP(B364,'FLAT PASS SCORE'!A364:G2362,7,0)),"PASS",IF(ABS(ROUND(VLOOKUP(B364,#REF!,10,0),0)-(VLOOKUP(B364,'FLAT PASS SCORE'!A364:G2362,7,0)))&lt;=5,"RETAKE","FAIL"))</f>
        <v>#REF!</v>
      </c>
      <c r="K364" t="s">
        <v>1662</v>
      </c>
      <c r="L364">
        <v>17070006072</v>
      </c>
      <c r="M364" t="s">
        <v>1461</v>
      </c>
      <c r="N364">
        <v>0</v>
      </c>
      <c r="O364" t="s">
        <v>2837</v>
      </c>
    </row>
    <row r="365" spans="1:15" x14ac:dyDescent="0.25">
      <c r="A365" s="9" t="e">
        <f>VLOOKUP(B365,TC!A:C,3,0)</f>
        <v>#REF!</v>
      </c>
      <c r="B365" s="9" t="e">
        <f>#REF!</f>
        <v>#REF!</v>
      </c>
      <c r="C365" s="9" t="e">
        <f>#REF!</f>
        <v>#REF!</v>
      </c>
      <c r="D365" s="9" t="e">
        <f>ROUND(VLOOKUP(B365,#REF!,10,0),0)</f>
        <v>#REF!</v>
      </c>
      <c r="E365" s="9" t="e">
        <f>IF(ROUND(VLOOKUP(B365,#REF!,10,0),0)&gt;=(VLOOKUP(B365,'FLAT PASS SCORE'!A365:G2363,7,0)),"PASS",IF(ABS(ROUND(VLOOKUP(B365,#REF!,10,0),0)-(VLOOKUP(B365,'FLAT PASS SCORE'!A365:G2363,7,0)))&lt;=5,"RETAKE","FAIL"))</f>
        <v>#REF!</v>
      </c>
      <c r="K365" t="s">
        <v>2011</v>
      </c>
      <c r="L365">
        <v>18050002152</v>
      </c>
      <c r="M365" t="s">
        <v>953</v>
      </c>
      <c r="N365">
        <v>0</v>
      </c>
      <c r="O365" t="s">
        <v>2837</v>
      </c>
    </row>
    <row r="366" spans="1:15" x14ac:dyDescent="0.25">
      <c r="A366" s="9" t="e">
        <f>VLOOKUP(B366,TC!A:C,3,0)</f>
        <v>#REF!</v>
      </c>
      <c r="B366" s="9" t="e">
        <f>#REF!</f>
        <v>#REF!</v>
      </c>
      <c r="C366" s="9" t="e">
        <f>#REF!</f>
        <v>#REF!</v>
      </c>
      <c r="D366" s="9" t="e">
        <f>ROUND(VLOOKUP(B366,#REF!,10,0),0)</f>
        <v>#REF!</v>
      </c>
      <c r="E366" s="9" t="e">
        <f>IF(ROUND(VLOOKUP(B366,#REF!,10,0),0)&gt;=(VLOOKUP(B366,'FLAT PASS SCORE'!A366:G2364,7,0)),"PASS",IF(ABS(ROUND(VLOOKUP(B366,#REF!,10,0),0)-(VLOOKUP(B366,'FLAT PASS SCORE'!A366:G2364,7,0)))&lt;=5,"RETAKE","FAIL"))</f>
        <v>#REF!</v>
      </c>
      <c r="K366" t="s">
        <v>2354</v>
      </c>
      <c r="L366">
        <v>18070006030</v>
      </c>
      <c r="M366" t="s">
        <v>1178</v>
      </c>
      <c r="N366">
        <v>0</v>
      </c>
      <c r="O366" t="s">
        <v>2837</v>
      </c>
    </row>
    <row r="367" spans="1:15" x14ac:dyDescent="0.25">
      <c r="A367" s="9" t="e">
        <f>VLOOKUP(B367,TC!A:C,3,0)</f>
        <v>#REF!</v>
      </c>
      <c r="B367" s="9" t="e">
        <f>#REF!</f>
        <v>#REF!</v>
      </c>
      <c r="C367" s="9" t="e">
        <f>#REF!</f>
        <v>#REF!</v>
      </c>
      <c r="D367" s="9" t="e">
        <f>ROUND(VLOOKUP(B367,#REF!,10,0),0)</f>
        <v>#REF!</v>
      </c>
      <c r="E367" s="9" t="e">
        <f>IF(ROUND(VLOOKUP(B367,#REF!,10,0),0)&gt;=(VLOOKUP(B367,'FLAT PASS SCORE'!A367:G2365,7,0)),"PASS",IF(ABS(ROUND(VLOOKUP(B367,#REF!,10,0),0)-(VLOOKUP(B367,'FLAT PASS SCORE'!A367:G2365,7,0)))&lt;=5,"RETAKE","FAIL"))</f>
        <v>#REF!</v>
      </c>
      <c r="K367" t="s">
        <v>2272</v>
      </c>
      <c r="L367">
        <v>18070003031</v>
      </c>
      <c r="M367" t="s">
        <v>458</v>
      </c>
      <c r="N367">
        <v>0</v>
      </c>
      <c r="O367" t="s">
        <v>2837</v>
      </c>
    </row>
    <row r="368" spans="1:15" x14ac:dyDescent="0.25">
      <c r="A368" s="9" t="e">
        <f>VLOOKUP(B368,TC!A:C,3,0)</f>
        <v>#REF!</v>
      </c>
      <c r="B368" s="9" t="e">
        <f>#REF!</f>
        <v>#REF!</v>
      </c>
      <c r="C368" s="9" t="e">
        <f>#REF!</f>
        <v>#REF!</v>
      </c>
      <c r="D368" s="9" t="e">
        <f>ROUND(VLOOKUP(B368,#REF!,10,0),0)</f>
        <v>#REF!</v>
      </c>
      <c r="E368" s="9" t="e">
        <f>IF(ROUND(VLOOKUP(B368,#REF!,10,0),0)&gt;=(VLOOKUP(B368,'FLAT PASS SCORE'!A368:G2366,7,0)),"PASS",IF(ABS(ROUND(VLOOKUP(B368,#REF!,10,0),0)-(VLOOKUP(B368,'FLAT PASS SCORE'!A368:G2366,7,0)))&lt;=5,"RETAKE","FAIL"))</f>
        <v>#REF!</v>
      </c>
      <c r="K368" t="s">
        <v>2723</v>
      </c>
      <c r="L368">
        <v>18110002013</v>
      </c>
      <c r="M368" t="s">
        <v>1104</v>
      </c>
      <c r="N368">
        <v>0</v>
      </c>
      <c r="O368" t="s">
        <v>2837</v>
      </c>
    </row>
    <row r="369" spans="1:15" x14ac:dyDescent="0.25">
      <c r="A369" s="9" t="e">
        <f>VLOOKUP(B369,TC!A:C,3,0)</f>
        <v>#REF!</v>
      </c>
      <c r="B369" s="9" t="e">
        <f>#REF!</f>
        <v>#REF!</v>
      </c>
      <c r="C369" s="9" t="e">
        <f>#REF!</f>
        <v>#REF!</v>
      </c>
      <c r="D369" s="9" t="e">
        <f>ROUND(VLOOKUP(B369,#REF!,10,0),0)</f>
        <v>#REF!</v>
      </c>
      <c r="E369" s="9" t="e">
        <f>IF(ROUND(VLOOKUP(B369,#REF!,10,0),0)&gt;=(VLOOKUP(B369,'FLAT PASS SCORE'!A369:G2367,7,0)),"PASS",IF(ABS(ROUND(VLOOKUP(B369,#REF!,10,0),0)-(VLOOKUP(B369,'FLAT PASS SCORE'!A369:G2367,7,0)))&lt;=5,"RETAKE","FAIL"))</f>
        <v>#REF!</v>
      </c>
      <c r="K369" t="s">
        <v>2777</v>
      </c>
      <c r="L369">
        <v>18222202020</v>
      </c>
      <c r="M369" t="s">
        <v>474</v>
      </c>
      <c r="N369">
        <v>0</v>
      </c>
      <c r="O369" t="s">
        <v>2837</v>
      </c>
    </row>
    <row r="370" spans="1:15" x14ac:dyDescent="0.25">
      <c r="A370" s="9" t="e">
        <f>VLOOKUP(B370,TC!A:C,3,0)</f>
        <v>#REF!</v>
      </c>
      <c r="B370" s="9" t="e">
        <f>#REF!</f>
        <v>#REF!</v>
      </c>
      <c r="C370" s="9" t="e">
        <f>#REF!</f>
        <v>#REF!</v>
      </c>
      <c r="D370" s="9" t="e">
        <f>ROUND(VLOOKUP(B370,#REF!,10,0),0)</f>
        <v>#REF!</v>
      </c>
      <c r="E370" s="9" t="e">
        <f>IF(ROUND(VLOOKUP(B370,#REF!,10,0),0)&gt;=(VLOOKUP(B370,'FLAT PASS SCORE'!A370:G2368,7,0)),"PASS",IF(ABS(ROUND(VLOOKUP(B370,#REF!,10,0),0)-(VLOOKUP(B370,'FLAT PASS SCORE'!A370:G2368,7,0)))&lt;=5,"RETAKE","FAIL"))</f>
        <v>#REF!</v>
      </c>
      <c r="K370" t="s">
        <v>2695</v>
      </c>
      <c r="L370">
        <v>18090904020</v>
      </c>
      <c r="M370" t="s">
        <v>655</v>
      </c>
      <c r="N370">
        <v>0</v>
      </c>
      <c r="O370" t="s">
        <v>2837</v>
      </c>
    </row>
    <row r="371" spans="1:15" x14ac:dyDescent="0.25">
      <c r="A371" s="9" t="e">
        <f>VLOOKUP(B371,TC!A:C,3,0)</f>
        <v>#REF!</v>
      </c>
      <c r="B371" s="9" t="e">
        <f>#REF!</f>
        <v>#REF!</v>
      </c>
      <c r="C371" s="9" t="e">
        <f>#REF!</f>
        <v>#REF!</v>
      </c>
      <c r="D371" s="9" t="e">
        <f>ROUND(VLOOKUP(B371,#REF!,10,0),0)</f>
        <v>#REF!</v>
      </c>
      <c r="E371" s="9" t="e">
        <f>IF(ROUND(VLOOKUP(B371,#REF!,10,0),0)&gt;=(VLOOKUP(B371,'FLAT PASS SCORE'!A371:G2369,7,0)),"PASS",IF(ABS(ROUND(VLOOKUP(B371,#REF!,10,0),0)-(VLOOKUP(B371,'FLAT PASS SCORE'!A371:G2369,7,0)))&lt;=5,"RETAKE","FAIL"))</f>
        <v>#REF!</v>
      </c>
      <c r="K371" t="s">
        <v>2797</v>
      </c>
      <c r="L371">
        <v>18222203012</v>
      </c>
      <c r="M371" t="s">
        <v>696</v>
      </c>
      <c r="N371">
        <v>0</v>
      </c>
      <c r="O371" t="s">
        <v>2837</v>
      </c>
    </row>
    <row r="372" spans="1:15" x14ac:dyDescent="0.25">
      <c r="A372" s="9" t="e">
        <f>VLOOKUP(B372,TC!A:C,3,0)</f>
        <v>#REF!</v>
      </c>
      <c r="B372" s="9" t="e">
        <f>#REF!</f>
        <v>#REF!</v>
      </c>
      <c r="C372" s="9" t="e">
        <f>#REF!</f>
        <v>#REF!</v>
      </c>
      <c r="D372" s="9" t="e">
        <f>ROUND(VLOOKUP(B372,#REF!,10,0),0)</f>
        <v>#REF!</v>
      </c>
      <c r="E372" s="9" t="e">
        <f>IF(ROUND(VLOOKUP(B372,#REF!,10,0),0)&gt;=(VLOOKUP(B372,'FLAT PASS SCORE'!A372:G2370,7,0)),"PASS",IF(ABS(ROUND(VLOOKUP(B372,#REF!,10,0),0)-(VLOOKUP(B372,'FLAT PASS SCORE'!A372:G2370,7,0)))&lt;=5,"RETAKE","FAIL"))</f>
        <v>#REF!</v>
      </c>
      <c r="K372" t="s">
        <v>1723</v>
      </c>
      <c r="L372">
        <v>17090904062</v>
      </c>
      <c r="M372" t="s">
        <v>202</v>
      </c>
      <c r="N372">
        <v>0</v>
      </c>
      <c r="O372" t="s">
        <v>2837</v>
      </c>
    </row>
    <row r="373" spans="1:15" x14ac:dyDescent="0.25">
      <c r="A373" s="9" t="e">
        <f>VLOOKUP(B373,TC!A:C,3,0)</f>
        <v>#REF!</v>
      </c>
      <c r="B373" s="9" t="e">
        <f>#REF!</f>
        <v>#REF!</v>
      </c>
      <c r="C373" s="9" t="e">
        <f>#REF!</f>
        <v>#REF!</v>
      </c>
      <c r="D373" s="9" t="e">
        <f>ROUND(VLOOKUP(B373,#REF!,10,0),0)</f>
        <v>#REF!</v>
      </c>
      <c r="E373" s="9" t="e">
        <f>IF(ROUND(VLOOKUP(B373,#REF!,10,0),0)&gt;=(VLOOKUP(B373,'FLAT PASS SCORE'!A373:G2371,7,0)),"PASS",IF(ABS(ROUND(VLOOKUP(B373,#REF!,10,0),0)-(VLOOKUP(B373,'FLAT PASS SCORE'!A373:G2371,7,0)))&lt;=5,"RETAKE","FAIL"))</f>
        <v>#REF!</v>
      </c>
      <c r="K373" t="s">
        <v>2184</v>
      </c>
      <c r="L373">
        <v>18070001049</v>
      </c>
      <c r="M373" t="s">
        <v>539</v>
      </c>
      <c r="N373">
        <v>0</v>
      </c>
      <c r="O373" t="s">
        <v>2837</v>
      </c>
    </row>
    <row r="374" spans="1:15" x14ac:dyDescent="0.25">
      <c r="A374" s="9" t="e">
        <f>VLOOKUP(B374,TC!A:C,3,0)</f>
        <v>#REF!</v>
      </c>
      <c r="B374" s="9" t="e">
        <f>#REF!</f>
        <v>#REF!</v>
      </c>
      <c r="C374" s="9" t="e">
        <f>#REF!</f>
        <v>#REF!</v>
      </c>
      <c r="D374" s="9" t="e">
        <f>ROUND(VLOOKUP(B374,#REF!,10,0),0)</f>
        <v>#REF!</v>
      </c>
      <c r="E374" s="9" t="e">
        <f>IF(ROUND(VLOOKUP(B374,#REF!,10,0),0)&gt;=(VLOOKUP(B374,'FLAT PASS SCORE'!A374:G2372,7,0)),"PASS",IF(ABS(ROUND(VLOOKUP(B374,#REF!,10,0),0)-(VLOOKUP(B374,'FLAT PASS SCORE'!A374:G2372,7,0)))&lt;=5,"RETAKE","FAIL"))</f>
        <v>#REF!</v>
      </c>
      <c r="K374" t="s">
        <v>2447</v>
      </c>
      <c r="L374">
        <v>18080003050</v>
      </c>
      <c r="M374" t="s">
        <v>371</v>
      </c>
      <c r="N374">
        <v>0</v>
      </c>
      <c r="O374" t="s">
        <v>2837</v>
      </c>
    </row>
    <row r="375" spans="1:15" x14ac:dyDescent="0.25">
      <c r="A375" s="9" t="e">
        <f>VLOOKUP(B375,TC!A:C,3,0)</f>
        <v>#REF!</v>
      </c>
      <c r="B375" s="9" t="e">
        <f>#REF!</f>
        <v>#REF!</v>
      </c>
      <c r="C375" s="9" t="e">
        <f>#REF!</f>
        <v>#REF!</v>
      </c>
      <c r="D375" s="9" t="e">
        <f>ROUND(VLOOKUP(B375,#REF!,10,0),0)</f>
        <v>#REF!</v>
      </c>
      <c r="E375" s="9" t="e">
        <f>IF(ROUND(VLOOKUP(B375,#REF!,10,0),0)&gt;=(VLOOKUP(B375,'FLAT PASS SCORE'!A375:G2373,7,0)),"PASS",IF(ABS(ROUND(VLOOKUP(B375,#REF!,10,0),0)-(VLOOKUP(B375,'FLAT PASS SCORE'!A375:G2373,7,0)))&lt;=5,"RETAKE","FAIL"))</f>
        <v>#REF!</v>
      </c>
      <c r="K375" t="s">
        <v>1704</v>
      </c>
      <c r="L375">
        <v>17090903063</v>
      </c>
      <c r="M375" t="s">
        <v>1489</v>
      </c>
      <c r="N375">
        <v>0</v>
      </c>
      <c r="O375" t="s">
        <v>2837</v>
      </c>
    </row>
    <row r="376" spans="1:15" x14ac:dyDescent="0.25">
      <c r="A376" s="9" t="e">
        <f>VLOOKUP(B376,TC!A:C,3,0)</f>
        <v>#REF!</v>
      </c>
      <c r="B376" s="9" t="e">
        <f>#REF!</f>
        <v>#REF!</v>
      </c>
      <c r="C376" s="9" t="e">
        <f>#REF!</f>
        <v>#REF!</v>
      </c>
      <c r="D376" s="9" t="e">
        <f>ROUND(VLOOKUP(B376,#REF!,10,0),0)</f>
        <v>#REF!</v>
      </c>
      <c r="E376" s="9" t="e">
        <f>IF(ROUND(VLOOKUP(B376,#REF!,10,0),0)&gt;=(VLOOKUP(B376,'FLAT PASS SCORE'!A376:G2374,7,0)),"PASS",IF(ABS(ROUND(VLOOKUP(B376,#REF!,10,0),0)-(VLOOKUP(B376,'FLAT PASS SCORE'!A376:G2374,7,0)))&lt;=5,"RETAKE","FAIL"))</f>
        <v>#REF!</v>
      </c>
      <c r="K376" t="s">
        <v>2580</v>
      </c>
      <c r="L376">
        <v>18090902011</v>
      </c>
      <c r="M376" t="s">
        <v>1156</v>
      </c>
      <c r="N376">
        <v>0</v>
      </c>
      <c r="O376" t="s">
        <v>2837</v>
      </c>
    </row>
    <row r="377" spans="1:15" x14ac:dyDescent="0.25">
      <c r="A377" s="9" t="e">
        <f>VLOOKUP(B377,TC!A:C,3,0)</f>
        <v>#REF!</v>
      </c>
      <c r="B377" s="9" t="e">
        <f>#REF!</f>
        <v>#REF!</v>
      </c>
      <c r="C377" s="9" t="e">
        <f>#REF!</f>
        <v>#REF!</v>
      </c>
      <c r="D377" s="9" t="e">
        <f>ROUND(VLOOKUP(B377,#REF!,10,0),0)</f>
        <v>#REF!</v>
      </c>
      <c r="E377" s="9" t="e">
        <f>IF(ROUND(VLOOKUP(B377,#REF!,10,0),0)&gt;=(VLOOKUP(B377,'FLAT PASS SCORE'!A377:G2375,7,0)),"PASS",IF(ABS(ROUND(VLOOKUP(B377,#REF!,10,0),0)-(VLOOKUP(B377,'FLAT PASS SCORE'!A377:G2375,7,0)))&lt;=5,"RETAKE","FAIL"))</f>
        <v>#REF!</v>
      </c>
      <c r="K377" t="s">
        <v>1890</v>
      </c>
      <c r="L377">
        <v>18050002028</v>
      </c>
      <c r="M377" t="s">
        <v>852</v>
      </c>
      <c r="N377">
        <v>0</v>
      </c>
      <c r="O377" t="s">
        <v>2837</v>
      </c>
    </row>
    <row r="378" spans="1:15" x14ac:dyDescent="0.25">
      <c r="A378" s="9" t="e">
        <f>VLOOKUP(B378,TC!A:C,3,0)</f>
        <v>#REF!</v>
      </c>
      <c r="B378" s="9" t="e">
        <f>#REF!</f>
        <v>#REF!</v>
      </c>
      <c r="C378" s="9" t="e">
        <f>#REF!</f>
        <v>#REF!</v>
      </c>
      <c r="D378" s="9" t="e">
        <f>ROUND(VLOOKUP(B378,#REF!,10,0),0)</f>
        <v>#REF!</v>
      </c>
      <c r="E378" s="9" t="e">
        <f>IF(ROUND(VLOOKUP(B378,#REF!,10,0),0)&gt;=(VLOOKUP(B378,'FLAT PASS SCORE'!A378:G2376,7,0)),"PASS",IF(ABS(ROUND(VLOOKUP(B378,#REF!,10,0),0)-(VLOOKUP(B378,'FLAT PASS SCORE'!A378:G2376,7,0)))&lt;=5,"RETAKE","FAIL"))</f>
        <v>#REF!</v>
      </c>
      <c r="K378" t="s">
        <v>2481</v>
      </c>
      <c r="L378">
        <v>18080004030</v>
      </c>
      <c r="M378" t="s">
        <v>1161</v>
      </c>
      <c r="N378">
        <v>0</v>
      </c>
      <c r="O378" t="s">
        <v>2837</v>
      </c>
    </row>
    <row r="379" spans="1:15" x14ac:dyDescent="0.25">
      <c r="A379" s="9" t="e">
        <f>VLOOKUP(B379,TC!A:C,3,0)</f>
        <v>#REF!</v>
      </c>
      <c r="B379" s="9" t="e">
        <f>#REF!</f>
        <v>#REF!</v>
      </c>
      <c r="C379" s="9" t="e">
        <f>#REF!</f>
        <v>#REF!</v>
      </c>
      <c r="D379" s="9" t="e">
        <f>ROUND(VLOOKUP(B379,#REF!,10,0),0)</f>
        <v>#REF!</v>
      </c>
      <c r="E379" s="9" t="e">
        <f>IF(ROUND(VLOOKUP(B379,#REF!,10,0),0)&gt;=(VLOOKUP(B379,'FLAT PASS SCORE'!A379:G2377,7,0)),"PASS",IF(ABS(ROUND(VLOOKUP(B379,#REF!,10,0),0)-(VLOOKUP(B379,'FLAT PASS SCORE'!A379:G2377,7,0)))&lt;=5,"RETAKE","FAIL"))</f>
        <v>#REF!</v>
      </c>
      <c r="K379" t="s">
        <v>2348</v>
      </c>
      <c r="L379">
        <v>18070006024</v>
      </c>
      <c r="M379" t="s">
        <v>649</v>
      </c>
      <c r="N379">
        <v>0</v>
      </c>
      <c r="O379" t="s">
        <v>2837</v>
      </c>
    </row>
    <row r="380" spans="1:15" x14ac:dyDescent="0.25">
      <c r="A380" s="9" t="e">
        <f>VLOOKUP(B380,TC!A:C,3,0)</f>
        <v>#REF!</v>
      </c>
      <c r="B380" s="9" t="e">
        <f>#REF!</f>
        <v>#REF!</v>
      </c>
      <c r="C380" s="9" t="e">
        <f>#REF!</f>
        <v>#REF!</v>
      </c>
      <c r="D380" s="9" t="e">
        <f>ROUND(VLOOKUP(B380,#REF!,10,0),0)</f>
        <v>#REF!</v>
      </c>
      <c r="E380" s="9" t="e">
        <f>IF(ROUND(VLOOKUP(B380,#REF!,10,0),0)&gt;=(VLOOKUP(B380,'FLAT PASS SCORE'!A380:G2378,7,0)),"PASS",IF(ABS(ROUND(VLOOKUP(B380,#REF!,10,0),0)-(VLOOKUP(B380,'FLAT PASS SCORE'!A380:G2378,7,0)))&lt;=5,"RETAKE","FAIL"))</f>
        <v>#REF!</v>
      </c>
      <c r="K380" t="s">
        <v>1828</v>
      </c>
      <c r="L380">
        <v>18040002011</v>
      </c>
      <c r="M380" t="s">
        <v>823</v>
      </c>
      <c r="N380">
        <v>0</v>
      </c>
      <c r="O380" t="s">
        <v>2837</v>
      </c>
    </row>
    <row r="381" spans="1:15" x14ac:dyDescent="0.25">
      <c r="A381" s="9" t="e">
        <f>VLOOKUP(B381,TC!A:C,3,0)</f>
        <v>#REF!</v>
      </c>
      <c r="B381" s="9" t="e">
        <f>#REF!</f>
        <v>#REF!</v>
      </c>
      <c r="C381" s="9" t="e">
        <f>#REF!</f>
        <v>#REF!</v>
      </c>
      <c r="D381" s="9" t="e">
        <f>ROUND(VLOOKUP(B381,#REF!,10,0),0)</f>
        <v>#REF!</v>
      </c>
      <c r="E381" s="9" t="e">
        <f>IF(ROUND(VLOOKUP(B381,#REF!,10,0),0)&gt;=(VLOOKUP(B381,'FLAT PASS SCORE'!A381:G2379,7,0)),"PASS",IF(ABS(ROUND(VLOOKUP(B381,#REF!,10,0),0)-(VLOOKUP(B381,'FLAT PASS SCORE'!A381:G2379,7,0)))&lt;=5,"RETAKE","FAIL"))</f>
        <v>#REF!</v>
      </c>
      <c r="K381" t="s">
        <v>2674</v>
      </c>
      <c r="L381">
        <v>18090903082</v>
      </c>
      <c r="M381" t="s">
        <v>478</v>
      </c>
      <c r="N381">
        <v>0</v>
      </c>
      <c r="O381" t="s">
        <v>2837</v>
      </c>
    </row>
    <row r="382" spans="1:15" x14ac:dyDescent="0.25">
      <c r="A382" s="9" t="e">
        <f>VLOOKUP(B382,TC!A:C,3,0)</f>
        <v>#REF!</v>
      </c>
      <c r="B382" s="9" t="e">
        <f>#REF!</f>
        <v>#REF!</v>
      </c>
      <c r="C382" s="9" t="e">
        <f>#REF!</f>
        <v>#REF!</v>
      </c>
      <c r="D382" s="9" t="e">
        <f>ROUND(VLOOKUP(B382,#REF!,10,0),0)</f>
        <v>#REF!</v>
      </c>
      <c r="E382" s="9" t="e">
        <f>IF(ROUND(VLOOKUP(B382,#REF!,10,0),0)&gt;=(VLOOKUP(B382,'FLAT PASS SCORE'!A382:G2380,7,0)),"PASS",IF(ABS(ROUND(VLOOKUP(B382,#REF!,10,0),0)-(VLOOKUP(B382,'FLAT PASS SCORE'!A382:G2380,7,0)))&lt;=5,"RETAKE","FAIL"))</f>
        <v>#REF!</v>
      </c>
      <c r="K382" t="s">
        <v>2372</v>
      </c>
      <c r="L382">
        <v>18070006048</v>
      </c>
      <c r="M382" t="s">
        <v>651</v>
      </c>
      <c r="N382">
        <v>0</v>
      </c>
      <c r="O382" t="s">
        <v>2837</v>
      </c>
    </row>
    <row r="383" spans="1:15" x14ac:dyDescent="0.25">
      <c r="A383" s="9" t="e">
        <f>VLOOKUP(B383,TC!A:C,3,0)</f>
        <v>#REF!</v>
      </c>
      <c r="B383" s="9" t="e">
        <f>#REF!</f>
        <v>#REF!</v>
      </c>
      <c r="C383" s="9" t="e">
        <f>#REF!</f>
        <v>#REF!</v>
      </c>
      <c r="D383" s="9" t="e">
        <f>ROUND(VLOOKUP(B383,#REF!,10,0),0)</f>
        <v>#REF!</v>
      </c>
      <c r="E383" s="9" t="e">
        <f>IF(ROUND(VLOOKUP(B383,#REF!,10,0),0)&gt;=(VLOOKUP(B383,'FLAT PASS SCORE'!A383:G2381,7,0)),"PASS",IF(ABS(ROUND(VLOOKUP(B383,#REF!,10,0),0)-(VLOOKUP(B383,'FLAT PASS SCORE'!A383:G2381,7,0)))&lt;=5,"RETAKE","FAIL"))</f>
        <v>#REF!</v>
      </c>
      <c r="K383" t="s">
        <v>1760</v>
      </c>
      <c r="L383">
        <v>17222203036</v>
      </c>
      <c r="M383" t="s">
        <v>1434</v>
      </c>
      <c r="N383">
        <v>0</v>
      </c>
      <c r="O383" t="s">
        <v>2837</v>
      </c>
    </row>
    <row r="384" spans="1:15" x14ac:dyDescent="0.25">
      <c r="A384" s="9" t="e">
        <f>VLOOKUP(B384,TC!A:C,3,0)</f>
        <v>#REF!</v>
      </c>
      <c r="B384" s="9" t="e">
        <f>#REF!</f>
        <v>#REF!</v>
      </c>
      <c r="C384" s="9" t="e">
        <f>#REF!</f>
        <v>#REF!</v>
      </c>
      <c r="D384" s="9" t="e">
        <f>ROUND(VLOOKUP(B384,#REF!,10,0),0)</f>
        <v>#REF!</v>
      </c>
      <c r="E384" s="9" t="e">
        <f>IF(ROUND(VLOOKUP(B384,#REF!,10,0),0)&gt;=(VLOOKUP(B384,'FLAT PASS SCORE'!A384:G2382,7,0)),"PASS",IF(ABS(ROUND(VLOOKUP(B384,#REF!,10,0),0)-(VLOOKUP(B384,'FLAT PASS SCORE'!A384:G2382,7,0)))&lt;=5,"RETAKE","FAIL"))</f>
        <v>#REF!</v>
      </c>
      <c r="K384" t="s">
        <v>2742</v>
      </c>
      <c r="L384">
        <v>18110003025</v>
      </c>
      <c r="M384" t="s">
        <v>935</v>
      </c>
      <c r="N384">
        <v>0</v>
      </c>
      <c r="O384" t="s">
        <v>2837</v>
      </c>
    </row>
    <row r="385" spans="1:15" x14ac:dyDescent="0.25">
      <c r="A385" s="9" t="e">
        <f>VLOOKUP(B385,TC!A:C,3,0)</f>
        <v>#REF!</v>
      </c>
      <c r="B385" s="9" t="e">
        <f>#REF!</f>
        <v>#REF!</v>
      </c>
      <c r="C385" s="9" t="e">
        <f>#REF!</f>
        <v>#REF!</v>
      </c>
      <c r="D385" s="9" t="e">
        <f>ROUND(VLOOKUP(B385,#REF!,10,0),0)</f>
        <v>#REF!</v>
      </c>
      <c r="E385" s="9" t="e">
        <f>IF(ROUND(VLOOKUP(B385,#REF!,10,0),0)&gt;=(VLOOKUP(B385,'FLAT PASS SCORE'!A385:G2383,7,0)),"PASS",IF(ABS(ROUND(VLOOKUP(B385,#REF!,10,0),0)-(VLOOKUP(B385,'FLAT PASS SCORE'!A385:G2383,7,0)))&lt;=5,"RETAKE","FAIL"))</f>
        <v>#REF!</v>
      </c>
      <c r="K385" t="s">
        <v>2621</v>
      </c>
      <c r="L385">
        <v>18090903026</v>
      </c>
      <c r="M385" t="s">
        <v>565</v>
      </c>
      <c r="N385">
        <v>0</v>
      </c>
      <c r="O385" t="s">
        <v>2837</v>
      </c>
    </row>
    <row r="386" spans="1:15" x14ac:dyDescent="0.25">
      <c r="A386" s="9" t="e">
        <f>VLOOKUP(B386,TC!A:C,3,0)</f>
        <v>#REF!</v>
      </c>
      <c r="B386" s="9" t="e">
        <f>#REF!</f>
        <v>#REF!</v>
      </c>
      <c r="C386" s="9" t="e">
        <f>#REF!</f>
        <v>#REF!</v>
      </c>
      <c r="D386" s="9" t="e">
        <f>ROUND(VLOOKUP(B386,#REF!,10,0),0)</f>
        <v>#REF!</v>
      </c>
      <c r="E386" s="9" t="e">
        <f>IF(ROUND(VLOOKUP(B386,#REF!,10,0),0)&gt;=(VLOOKUP(B386,'FLAT PASS SCORE'!A386:G2384,7,0)),"PASS",IF(ABS(ROUND(VLOOKUP(B386,#REF!,10,0),0)-(VLOOKUP(B386,'FLAT PASS SCORE'!A386:G2384,7,0)))&lt;=5,"RETAKE","FAIL"))</f>
        <v>#REF!</v>
      </c>
      <c r="K386" t="s">
        <v>2122</v>
      </c>
      <c r="L386">
        <v>18060004024</v>
      </c>
      <c r="M386" t="s">
        <v>609</v>
      </c>
      <c r="N386">
        <v>0</v>
      </c>
      <c r="O386" t="s">
        <v>2837</v>
      </c>
    </row>
    <row r="387" spans="1:15" x14ac:dyDescent="0.25">
      <c r="A387" s="9" t="e">
        <f>VLOOKUP(B387,TC!A:C,3,0)</f>
        <v>#REF!</v>
      </c>
      <c r="B387" s="9" t="e">
        <f>#REF!</f>
        <v>#REF!</v>
      </c>
      <c r="C387" s="9" t="e">
        <f>#REF!</f>
        <v>#REF!</v>
      </c>
      <c r="D387" s="9" t="e">
        <f>ROUND(VLOOKUP(B387,#REF!,10,0),0)</f>
        <v>#REF!</v>
      </c>
      <c r="E387" s="9" t="e">
        <f>IF(ROUND(VLOOKUP(B387,#REF!,10,0),0)&gt;=(VLOOKUP(B387,'FLAT PASS SCORE'!A387:G2385,7,0)),"PASS",IF(ABS(ROUND(VLOOKUP(B387,#REF!,10,0),0)-(VLOOKUP(B387,'FLAT PASS SCORE'!A387:G2385,7,0)))&lt;=5,"RETAKE","FAIL"))</f>
        <v>#REF!</v>
      </c>
      <c r="K387" t="s">
        <v>1568</v>
      </c>
      <c r="L387">
        <v>17040001016</v>
      </c>
      <c r="M387" t="s">
        <v>275</v>
      </c>
      <c r="N387">
        <v>0</v>
      </c>
      <c r="O387" t="s">
        <v>2837</v>
      </c>
    </row>
    <row r="388" spans="1:15" x14ac:dyDescent="0.25">
      <c r="A388" s="9" t="e">
        <f>VLOOKUP(B388,TC!A:C,3,0)</f>
        <v>#REF!</v>
      </c>
      <c r="B388" s="9" t="e">
        <f>#REF!</f>
        <v>#REF!</v>
      </c>
      <c r="C388" s="9" t="e">
        <f>#REF!</f>
        <v>#REF!</v>
      </c>
      <c r="D388" s="9" t="e">
        <f>ROUND(VLOOKUP(B388,#REF!,10,0),0)</f>
        <v>#REF!</v>
      </c>
      <c r="E388" s="9" t="e">
        <f>IF(ROUND(VLOOKUP(B388,#REF!,10,0),0)&gt;=(VLOOKUP(B388,'FLAT PASS SCORE'!A388:G2386,7,0)),"PASS",IF(ABS(ROUND(VLOOKUP(B388,#REF!,10,0),0)-(VLOOKUP(B388,'FLAT PASS SCORE'!A388:G2386,7,0)))&lt;=5,"RETAKE","FAIL"))</f>
        <v>#REF!</v>
      </c>
      <c r="K388" t="s">
        <v>2135</v>
      </c>
      <c r="L388">
        <v>18060005012</v>
      </c>
      <c r="M388" t="s">
        <v>1117</v>
      </c>
      <c r="N388">
        <v>0</v>
      </c>
      <c r="O388" t="s">
        <v>2837</v>
      </c>
    </row>
    <row r="389" spans="1:15" x14ac:dyDescent="0.25">
      <c r="A389" s="9" t="e">
        <f>VLOOKUP(B389,TC!A:C,3,0)</f>
        <v>#REF!</v>
      </c>
      <c r="B389" s="9" t="e">
        <f>#REF!</f>
        <v>#REF!</v>
      </c>
      <c r="C389" s="9" t="e">
        <f>#REF!</f>
        <v>#REF!</v>
      </c>
      <c r="D389" s="9" t="e">
        <f>ROUND(VLOOKUP(B389,#REF!,10,0),0)</f>
        <v>#REF!</v>
      </c>
      <c r="E389" s="9" t="e">
        <f>IF(ROUND(VLOOKUP(B389,#REF!,10,0),0)&gt;=(VLOOKUP(B389,'FLAT PASS SCORE'!A389:G2387,7,0)),"PASS",IF(ABS(ROUND(VLOOKUP(B389,#REF!,10,0),0)-(VLOOKUP(B389,'FLAT PASS SCORE'!A389:G2387,7,0)))&lt;=5,"RETAKE","FAIL"))</f>
        <v>#REF!</v>
      </c>
      <c r="K389" t="s">
        <v>2099</v>
      </c>
      <c r="L389">
        <v>18060003015</v>
      </c>
      <c r="M389" t="s">
        <v>1115</v>
      </c>
      <c r="N389">
        <v>0</v>
      </c>
      <c r="O389" t="s">
        <v>2837</v>
      </c>
    </row>
    <row r="390" spans="1:15" x14ac:dyDescent="0.25">
      <c r="A390" s="9" t="e">
        <f>VLOOKUP(B390,TC!A:C,3,0)</f>
        <v>#REF!</v>
      </c>
      <c r="B390" s="9" t="e">
        <f>#REF!</f>
        <v>#REF!</v>
      </c>
      <c r="C390" s="9" t="e">
        <f>#REF!</f>
        <v>#REF!</v>
      </c>
      <c r="D390" s="9" t="e">
        <f>ROUND(VLOOKUP(B390,#REF!,10,0),0)</f>
        <v>#REF!</v>
      </c>
      <c r="E390" s="9" t="e">
        <f>IF(ROUND(VLOOKUP(B390,#REF!,10,0),0)&gt;=(VLOOKUP(B390,'FLAT PASS SCORE'!A390:G2388,7,0)),"PASS",IF(ABS(ROUND(VLOOKUP(B390,#REF!,10,0),0)-(VLOOKUP(B390,'FLAT PASS SCORE'!A390:G2388,7,0)))&lt;=5,"RETAKE","FAIL"))</f>
        <v>#REF!</v>
      </c>
      <c r="K390" t="s">
        <v>2270</v>
      </c>
      <c r="L390">
        <v>18070003029</v>
      </c>
      <c r="M390" t="s">
        <v>1013</v>
      </c>
      <c r="N390">
        <v>0</v>
      </c>
      <c r="O390" t="s">
        <v>2837</v>
      </c>
    </row>
    <row r="391" spans="1:15" x14ac:dyDescent="0.25">
      <c r="A391" s="9" t="e">
        <f>VLOOKUP(B391,TC!A:C,3,0)</f>
        <v>#REF!</v>
      </c>
      <c r="B391" s="9" t="e">
        <f>#REF!</f>
        <v>#REF!</v>
      </c>
      <c r="C391" s="9" t="e">
        <f>#REF!</f>
        <v>#REF!</v>
      </c>
      <c r="D391" s="9" t="e">
        <f>ROUND(VLOOKUP(B391,#REF!,10,0),0)</f>
        <v>#REF!</v>
      </c>
      <c r="E391" s="9" t="e">
        <f>IF(ROUND(VLOOKUP(B391,#REF!,10,0),0)&gt;=(VLOOKUP(B391,'FLAT PASS SCORE'!A391:G2389,7,0)),"PASS",IF(ABS(ROUND(VLOOKUP(B391,#REF!,10,0),0)-(VLOOKUP(B391,'FLAT PASS SCORE'!A391:G2389,7,0)))&lt;=5,"RETAKE","FAIL"))</f>
        <v>#REF!</v>
      </c>
      <c r="K391" t="s">
        <v>1694</v>
      </c>
      <c r="L391">
        <v>17090902025</v>
      </c>
      <c r="M391" t="s">
        <v>257</v>
      </c>
      <c r="N391">
        <v>0</v>
      </c>
      <c r="O391" t="s">
        <v>2837</v>
      </c>
    </row>
    <row r="392" spans="1:15" x14ac:dyDescent="0.25">
      <c r="A392" s="9" t="e">
        <f>VLOOKUP(B392,TC!A:C,3,0)</f>
        <v>#REF!</v>
      </c>
      <c r="B392" s="9" t="e">
        <f>#REF!</f>
        <v>#REF!</v>
      </c>
      <c r="C392" s="9" t="e">
        <f>#REF!</f>
        <v>#REF!</v>
      </c>
      <c r="D392" s="9" t="e">
        <f>ROUND(VLOOKUP(B392,#REF!,10,0),0)</f>
        <v>#REF!</v>
      </c>
      <c r="E392" s="9" t="e">
        <f>IF(ROUND(VLOOKUP(B392,#REF!,10,0),0)&gt;=(VLOOKUP(B392,'FLAT PASS SCORE'!A392:G2390,7,0)),"PASS",IF(ABS(ROUND(VLOOKUP(B392,#REF!,10,0),0)-(VLOOKUP(B392,'FLAT PASS SCORE'!A392:G2390,7,0)))&lt;=5,"RETAKE","FAIL"))</f>
        <v>#REF!</v>
      </c>
      <c r="K392" t="s">
        <v>2705</v>
      </c>
      <c r="L392">
        <v>18090904033</v>
      </c>
      <c r="M392" t="s">
        <v>923</v>
      </c>
      <c r="N392">
        <v>0</v>
      </c>
      <c r="O392" t="s">
        <v>2837</v>
      </c>
    </row>
    <row r="393" spans="1:15" x14ac:dyDescent="0.25">
      <c r="A393" s="9" t="e">
        <f>VLOOKUP(B393,TC!A:C,3,0)</f>
        <v>#REF!</v>
      </c>
      <c r="B393" s="9" t="e">
        <f>#REF!</f>
        <v>#REF!</v>
      </c>
      <c r="C393" s="9" t="e">
        <f>#REF!</f>
        <v>#REF!</v>
      </c>
      <c r="D393" s="9" t="e">
        <f>ROUND(VLOOKUP(B393,#REF!,10,0),0)</f>
        <v>#REF!</v>
      </c>
      <c r="E393" s="9" t="e">
        <f>IF(ROUND(VLOOKUP(B393,#REF!,10,0),0)&gt;=(VLOOKUP(B393,'FLAT PASS SCORE'!A393:G2391,7,0)),"PASS",IF(ABS(ROUND(VLOOKUP(B393,#REF!,10,0),0)-(VLOOKUP(B393,'FLAT PASS SCORE'!A393:G2391,7,0)))&lt;=5,"RETAKE","FAIL"))</f>
        <v>#REF!</v>
      </c>
      <c r="K393" t="s">
        <v>1811</v>
      </c>
      <c r="L393">
        <v>18040001033</v>
      </c>
      <c r="M393" t="s">
        <v>1058</v>
      </c>
      <c r="N393">
        <v>0</v>
      </c>
      <c r="O393" t="s">
        <v>2837</v>
      </c>
    </row>
    <row r="394" spans="1:15" x14ac:dyDescent="0.25">
      <c r="A394" s="9" t="e">
        <f>VLOOKUP(B394,TC!A:C,3,0)</f>
        <v>#REF!</v>
      </c>
      <c r="B394" s="9" t="e">
        <f>#REF!</f>
        <v>#REF!</v>
      </c>
      <c r="C394" s="9" t="e">
        <f>#REF!</f>
        <v>#REF!</v>
      </c>
      <c r="D394" s="9" t="e">
        <f>ROUND(VLOOKUP(B394,#REF!,10,0),0)</f>
        <v>#REF!</v>
      </c>
      <c r="E394" s="9" t="e">
        <f>IF(ROUND(VLOOKUP(B394,#REF!,10,0),0)&gt;=(VLOOKUP(B394,'FLAT PASS SCORE'!A394:G2392,7,0)),"PASS",IF(ABS(ROUND(VLOOKUP(B394,#REF!,10,0),0)-(VLOOKUP(B394,'FLAT PASS SCORE'!A394:G2392,7,0)))&lt;=5,"RETAKE","FAIL"))</f>
        <v>#REF!</v>
      </c>
      <c r="K394" t="s">
        <v>2701</v>
      </c>
      <c r="L394">
        <v>18090904027</v>
      </c>
      <c r="M394" t="s">
        <v>1076</v>
      </c>
      <c r="N394">
        <v>0</v>
      </c>
      <c r="O394" t="s">
        <v>2837</v>
      </c>
    </row>
    <row r="395" spans="1:15" x14ac:dyDescent="0.25">
      <c r="A395" s="9" t="e">
        <f>VLOOKUP(B395,TC!A:C,3,0)</f>
        <v>#REF!</v>
      </c>
      <c r="B395" s="9" t="e">
        <f>#REF!</f>
        <v>#REF!</v>
      </c>
      <c r="C395" s="9" t="e">
        <f>#REF!</f>
        <v>#REF!</v>
      </c>
      <c r="D395" s="9" t="e">
        <f>ROUND(VLOOKUP(B395,#REF!,10,0),0)</f>
        <v>#REF!</v>
      </c>
      <c r="E395" s="9" t="e">
        <f>IF(ROUND(VLOOKUP(B395,#REF!,10,0),0)&gt;=(VLOOKUP(B395,'FLAT PASS SCORE'!A395:G2393,7,0)),"PASS",IF(ABS(ROUND(VLOOKUP(B395,#REF!,10,0),0)-(VLOOKUP(B395,'FLAT PASS SCORE'!A395:G2393,7,0)))&lt;=5,"RETAKE","FAIL"))</f>
        <v>#REF!</v>
      </c>
      <c r="K395" t="s">
        <v>1822</v>
      </c>
      <c r="L395">
        <v>18040002004</v>
      </c>
      <c r="M395" t="s">
        <v>431</v>
      </c>
      <c r="N395">
        <v>0</v>
      </c>
      <c r="O395" t="s">
        <v>2837</v>
      </c>
    </row>
    <row r="396" spans="1:15" x14ac:dyDescent="0.25">
      <c r="A396" s="9" t="e">
        <f>VLOOKUP(B396,TC!A:C,3,0)</f>
        <v>#REF!</v>
      </c>
      <c r="B396" s="9" t="e">
        <f>#REF!</f>
        <v>#REF!</v>
      </c>
      <c r="C396" s="9" t="e">
        <f>#REF!</f>
        <v>#REF!</v>
      </c>
      <c r="D396" s="9" t="e">
        <f>ROUND(VLOOKUP(B396,#REF!,10,0),0)</f>
        <v>#REF!</v>
      </c>
      <c r="E396" s="9" t="e">
        <f>IF(ROUND(VLOOKUP(B396,#REF!,10,0),0)&gt;=(VLOOKUP(B396,'FLAT PASS SCORE'!A396:G2394,7,0)),"PASS",IF(ABS(ROUND(VLOOKUP(B396,#REF!,10,0),0)-(VLOOKUP(B396,'FLAT PASS SCORE'!A396:G2394,7,0)))&lt;=5,"RETAKE","FAIL"))</f>
        <v>#REF!</v>
      </c>
      <c r="K396" t="s">
        <v>2364</v>
      </c>
      <c r="L396">
        <v>18070006040</v>
      </c>
      <c r="M396" t="s">
        <v>1089</v>
      </c>
      <c r="N396">
        <v>0</v>
      </c>
      <c r="O396" t="s">
        <v>2837</v>
      </c>
    </row>
    <row r="397" spans="1:15" x14ac:dyDescent="0.25">
      <c r="A397" s="9" t="e">
        <f>VLOOKUP(B397,TC!A:C,3,0)</f>
        <v>#REF!</v>
      </c>
      <c r="B397" s="9" t="e">
        <f>#REF!</f>
        <v>#REF!</v>
      </c>
      <c r="C397" s="9" t="e">
        <f>#REF!</f>
        <v>#REF!</v>
      </c>
      <c r="D397" s="9" t="e">
        <f>ROUND(VLOOKUP(B397,#REF!,10,0),0)</f>
        <v>#REF!</v>
      </c>
      <c r="E397" s="9" t="e">
        <f>IF(ROUND(VLOOKUP(B397,#REF!,10,0),0)&gt;=(VLOOKUP(B397,'FLAT PASS SCORE'!A397:G2395,7,0)),"PASS",IF(ABS(ROUND(VLOOKUP(B397,#REF!,10,0),0)-(VLOOKUP(B397,'FLAT PASS SCORE'!A397:G2395,7,0)))&lt;=5,"RETAKE","FAIL"))</f>
        <v>#REF!</v>
      </c>
      <c r="K397" t="s">
        <v>1895</v>
      </c>
      <c r="L397">
        <v>18050002034</v>
      </c>
      <c r="M397" t="s">
        <v>922</v>
      </c>
      <c r="N397">
        <v>0</v>
      </c>
      <c r="O397" t="s">
        <v>2837</v>
      </c>
    </row>
    <row r="398" spans="1:15" x14ac:dyDescent="0.25">
      <c r="A398" s="9" t="e">
        <f>VLOOKUP(B398,TC!A:C,3,0)</f>
        <v>#REF!</v>
      </c>
      <c r="B398" s="9" t="e">
        <f>#REF!</f>
        <v>#REF!</v>
      </c>
      <c r="C398" s="9" t="e">
        <f>#REF!</f>
        <v>#REF!</v>
      </c>
      <c r="D398" s="9" t="e">
        <f>ROUND(VLOOKUP(B398,#REF!,10,0),0)</f>
        <v>#REF!</v>
      </c>
      <c r="E398" s="9" t="e">
        <f>IF(ROUND(VLOOKUP(B398,#REF!,10,0),0)&gt;=(VLOOKUP(B398,'FLAT PASS SCORE'!A398:G2396,7,0)),"PASS",IF(ABS(ROUND(VLOOKUP(B398,#REF!,10,0),0)-(VLOOKUP(B398,'FLAT PASS SCORE'!A398:G2396,7,0)))&lt;=5,"RETAKE","FAIL"))</f>
        <v>#REF!</v>
      </c>
      <c r="K398" t="s">
        <v>2286</v>
      </c>
      <c r="L398">
        <v>18070005008</v>
      </c>
      <c r="M398" t="s">
        <v>379</v>
      </c>
      <c r="N398">
        <v>0</v>
      </c>
      <c r="O398" t="s">
        <v>2837</v>
      </c>
    </row>
    <row r="399" spans="1:15" x14ac:dyDescent="0.25">
      <c r="A399" s="9" t="e">
        <f>VLOOKUP(B399,TC!A:C,3,0)</f>
        <v>#REF!</v>
      </c>
      <c r="B399" s="9" t="e">
        <f>#REF!</f>
        <v>#REF!</v>
      </c>
      <c r="C399" s="9" t="e">
        <f>#REF!</f>
        <v>#REF!</v>
      </c>
      <c r="D399" s="9" t="e">
        <f>ROUND(VLOOKUP(B399,#REF!,10,0),0)</f>
        <v>#REF!</v>
      </c>
      <c r="E399" s="9" t="e">
        <f>IF(ROUND(VLOOKUP(B399,#REF!,10,0),0)&gt;=(VLOOKUP(B399,'FLAT PASS SCORE'!A399:G2397,7,0)),"PASS",IF(ABS(ROUND(VLOOKUP(B399,#REF!,10,0),0)-(VLOOKUP(B399,'FLAT PASS SCORE'!A399:G2397,7,0)))&lt;=5,"RETAKE","FAIL"))</f>
        <v>#REF!</v>
      </c>
      <c r="K399" t="s">
        <v>2316</v>
      </c>
      <c r="L399">
        <v>18070005040</v>
      </c>
      <c r="M399" t="s">
        <v>342</v>
      </c>
      <c r="N399">
        <v>0</v>
      </c>
      <c r="O399" t="s">
        <v>2837</v>
      </c>
    </row>
    <row r="400" spans="1:15" x14ac:dyDescent="0.25">
      <c r="A400" s="9" t="e">
        <f>VLOOKUP(B400,TC!A:C,3,0)</f>
        <v>#REF!</v>
      </c>
      <c r="B400" s="9" t="e">
        <f>#REF!</f>
        <v>#REF!</v>
      </c>
      <c r="C400" s="9" t="e">
        <f>#REF!</f>
        <v>#REF!</v>
      </c>
      <c r="D400" s="9" t="e">
        <f>ROUND(VLOOKUP(B400,#REF!,10,0),0)</f>
        <v>#REF!</v>
      </c>
      <c r="E400" s="9" t="e">
        <f>IF(ROUND(VLOOKUP(B400,#REF!,10,0),0)&gt;=(VLOOKUP(B400,'FLAT PASS SCORE'!A400:G2398,7,0)),"PASS",IF(ABS(ROUND(VLOOKUP(B400,#REF!,10,0),0)-(VLOOKUP(B400,'FLAT PASS SCORE'!A400:G2398,7,0)))&lt;=5,"RETAKE","FAIL"))</f>
        <v>#REF!</v>
      </c>
      <c r="K400" t="s">
        <v>2000</v>
      </c>
      <c r="L400">
        <v>18050002141</v>
      </c>
      <c r="M400" t="s">
        <v>985</v>
      </c>
      <c r="N400">
        <v>0</v>
      </c>
      <c r="O400" t="s">
        <v>2837</v>
      </c>
    </row>
    <row r="401" spans="1:15" x14ac:dyDescent="0.25">
      <c r="A401" s="9" t="e">
        <f>VLOOKUP(B401,TC!A:C,3,0)</f>
        <v>#REF!</v>
      </c>
      <c r="B401" s="9" t="e">
        <f>#REF!</f>
        <v>#REF!</v>
      </c>
      <c r="C401" s="9" t="e">
        <f>#REF!</f>
        <v>#REF!</v>
      </c>
      <c r="D401" s="9" t="e">
        <f>ROUND(VLOOKUP(B401,#REF!,10,0),0)</f>
        <v>#REF!</v>
      </c>
      <c r="E401" s="9" t="e">
        <f>IF(ROUND(VLOOKUP(B401,#REF!,10,0),0)&gt;=(VLOOKUP(B401,'FLAT PASS SCORE'!A401:G2399,7,0)),"PASS",IF(ABS(ROUND(VLOOKUP(B401,#REF!,10,0),0)-(VLOOKUP(B401,'FLAT PASS SCORE'!A401:G2399,7,0)))&lt;=5,"RETAKE","FAIL"))</f>
        <v>#REF!</v>
      </c>
      <c r="K401" t="s">
        <v>2363</v>
      </c>
      <c r="L401">
        <v>18070006039</v>
      </c>
      <c r="M401" t="s">
        <v>1245</v>
      </c>
      <c r="N401">
        <v>0</v>
      </c>
      <c r="O401" t="s">
        <v>2837</v>
      </c>
    </row>
    <row r="402" spans="1:15" x14ac:dyDescent="0.25">
      <c r="A402" s="9" t="e">
        <f>VLOOKUP(B402,TC!A:C,3,0)</f>
        <v>#REF!</v>
      </c>
      <c r="B402" s="9" t="e">
        <f>#REF!</f>
        <v>#REF!</v>
      </c>
      <c r="C402" s="9" t="e">
        <f>#REF!</f>
        <v>#REF!</v>
      </c>
      <c r="D402" s="9" t="e">
        <f>ROUND(VLOOKUP(B402,#REF!,10,0),0)</f>
        <v>#REF!</v>
      </c>
      <c r="E402" s="9" t="e">
        <f>IF(ROUND(VLOOKUP(B402,#REF!,10,0),0)&gt;=(VLOOKUP(B402,'FLAT PASS SCORE'!A402:G2400,7,0)),"PASS",IF(ABS(ROUND(VLOOKUP(B402,#REF!,10,0),0)-(VLOOKUP(B402,'FLAT PASS SCORE'!A402:G2400,7,0)))&lt;=5,"RETAKE","FAIL"))</f>
        <v>#REF!</v>
      </c>
      <c r="K402" t="s">
        <v>2165</v>
      </c>
      <c r="L402">
        <v>18070001030</v>
      </c>
      <c r="M402" t="s">
        <v>748</v>
      </c>
      <c r="N402">
        <v>0</v>
      </c>
      <c r="O402" t="s">
        <v>2837</v>
      </c>
    </row>
    <row r="403" spans="1:15" x14ac:dyDescent="0.25">
      <c r="A403" s="9" t="e">
        <f>VLOOKUP(B403,TC!A:C,3,0)</f>
        <v>#REF!</v>
      </c>
      <c r="B403" s="9" t="e">
        <f>#REF!</f>
        <v>#REF!</v>
      </c>
      <c r="C403" s="9" t="e">
        <f>#REF!</f>
        <v>#REF!</v>
      </c>
      <c r="D403" s="9" t="e">
        <f>ROUND(VLOOKUP(B403,#REF!,10,0),0)</f>
        <v>#REF!</v>
      </c>
      <c r="E403" s="9" t="e">
        <f>IF(ROUND(VLOOKUP(B403,#REF!,10,0),0)&gt;=(VLOOKUP(B403,'FLAT PASS SCORE'!A403:G2401,7,0)),"PASS",IF(ABS(ROUND(VLOOKUP(B403,#REF!,10,0),0)-(VLOOKUP(B403,'FLAT PASS SCORE'!A403:G2401,7,0)))&lt;=5,"RETAKE","FAIL"))</f>
        <v>#REF!</v>
      </c>
      <c r="K403" t="s">
        <v>2407</v>
      </c>
      <c r="L403">
        <v>18080003008</v>
      </c>
      <c r="M403" t="s">
        <v>605</v>
      </c>
      <c r="N403">
        <v>0</v>
      </c>
      <c r="O403" t="s">
        <v>2837</v>
      </c>
    </row>
    <row r="404" spans="1:15" x14ac:dyDescent="0.25">
      <c r="A404" s="9" t="e">
        <f>VLOOKUP(B404,TC!A:C,3,0)</f>
        <v>#REF!</v>
      </c>
      <c r="B404" s="9" t="e">
        <f>#REF!</f>
        <v>#REF!</v>
      </c>
      <c r="C404" s="9" t="e">
        <f>#REF!</f>
        <v>#REF!</v>
      </c>
      <c r="D404" s="9" t="e">
        <f>ROUND(VLOOKUP(B404,#REF!,10,0),0)</f>
        <v>#REF!</v>
      </c>
      <c r="E404" s="9" t="e">
        <f>IF(ROUND(VLOOKUP(B404,#REF!,10,0),0)&gt;=(VLOOKUP(B404,'FLAT PASS SCORE'!A404:G2402,7,0)),"PASS",IF(ABS(ROUND(VLOOKUP(B404,#REF!,10,0),0)-(VLOOKUP(B404,'FLAT PASS SCORE'!A404:G2402,7,0)))&lt;=5,"RETAKE","FAIL"))</f>
        <v>#REF!</v>
      </c>
      <c r="K404" t="s">
        <v>1823</v>
      </c>
      <c r="L404">
        <v>18040002006</v>
      </c>
      <c r="M404" t="s">
        <v>632</v>
      </c>
      <c r="N404">
        <v>0</v>
      </c>
      <c r="O404" t="s">
        <v>2837</v>
      </c>
    </row>
    <row r="405" spans="1:15" x14ac:dyDescent="0.25">
      <c r="A405" s="9" t="e">
        <f>VLOOKUP(B405,TC!A:C,3,0)</f>
        <v>#REF!</v>
      </c>
      <c r="B405" s="9" t="e">
        <f>#REF!</f>
        <v>#REF!</v>
      </c>
      <c r="C405" s="9" t="e">
        <f>#REF!</f>
        <v>#REF!</v>
      </c>
      <c r="D405" s="9" t="e">
        <f>ROUND(VLOOKUP(B405,#REF!,10,0),0)</f>
        <v>#REF!</v>
      </c>
      <c r="E405" s="9" t="e">
        <f>IF(ROUND(VLOOKUP(B405,#REF!,10,0),0)&gt;=(VLOOKUP(B405,'FLAT PASS SCORE'!A405:G2403,7,0)),"PASS",IF(ABS(ROUND(VLOOKUP(B405,#REF!,10,0),0)-(VLOOKUP(B405,'FLAT PASS SCORE'!A405:G2403,7,0)))&lt;=5,"RETAKE","FAIL"))</f>
        <v>#REF!</v>
      </c>
      <c r="K405" t="s">
        <v>1756</v>
      </c>
      <c r="L405">
        <v>17222203026</v>
      </c>
      <c r="M405" t="s">
        <v>199</v>
      </c>
      <c r="N405">
        <v>0</v>
      </c>
      <c r="O405" t="s">
        <v>2837</v>
      </c>
    </row>
    <row r="406" spans="1:15" x14ac:dyDescent="0.25">
      <c r="A406" s="9" t="e">
        <f>VLOOKUP(B406,TC!A:C,3,0)</f>
        <v>#REF!</v>
      </c>
      <c r="B406" s="9" t="e">
        <f>#REF!</f>
        <v>#REF!</v>
      </c>
      <c r="C406" s="9" t="e">
        <f>#REF!</f>
        <v>#REF!</v>
      </c>
      <c r="D406" s="9" t="e">
        <f>ROUND(VLOOKUP(B406,#REF!,10,0),0)</f>
        <v>#REF!</v>
      </c>
      <c r="E406" s="9" t="e">
        <f>IF(ROUND(VLOOKUP(B406,#REF!,10,0),0)&gt;=(VLOOKUP(B406,'FLAT PASS SCORE'!A406:G2404,7,0)),"PASS",IF(ABS(ROUND(VLOOKUP(B406,#REF!,10,0),0)-(VLOOKUP(B406,'FLAT PASS SCORE'!A406:G2404,7,0)))&lt;=5,"RETAKE","FAIL"))</f>
        <v>#REF!</v>
      </c>
      <c r="K406" t="s">
        <v>2502</v>
      </c>
      <c r="L406">
        <v>18080004051</v>
      </c>
      <c r="M406" t="s">
        <v>1344</v>
      </c>
      <c r="N406">
        <v>0</v>
      </c>
      <c r="O406" t="s">
        <v>2837</v>
      </c>
    </row>
    <row r="407" spans="1:15" x14ac:dyDescent="0.25">
      <c r="A407" s="9" t="e">
        <f>VLOOKUP(B407,TC!A:C,3,0)</f>
        <v>#REF!</v>
      </c>
      <c r="B407" s="9" t="e">
        <f>#REF!</f>
        <v>#REF!</v>
      </c>
      <c r="C407" s="9" t="e">
        <f>#REF!</f>
        <v>#REF!</v>
      </c>
      <c r="D407" s="9" t="e">
        <f>ROUND(VLOOKUP(B407,#REF!,10,0),0)</f>
        <v>#REF!</v>
      </c>
      <c r="E407" s="9" t="e">
        <f>IF(ROUND(VLOOKUP(B407,#REF!,10,0),0)&gt;=(VLOOKUP(B407,'FLAT PASS SCORE'!A407:G2405,7,0)),"PASS",IF(ABS(ROUND(VLOOKUP(B407,#REF!,10,0),0)-(VLOOKUP(B407,'FLAT PASS SCORE'!A407:G2405,7,0)))&lt;=5,"RETAKE","FAIL"))</f>
        <v>#REF!</v>
      </c>
      <c r="K407" t="s">
        <v>1745</v>
      </c>
      <c r="L407">
        <v>17222202041</v>
      </c>
      <c r="M407" t="s">
        <v>174</v>
      </c>
      <c r="N407">
        <v>0</v>
      </c>
      <c r="O407" t="s">
        <v>2837</v>
      </c>
    </row>
    <row r="408" spans="1:15" x14ac:dyDescent="0.25">
      <c r="A408" s="9" t="e">
        <f>VLOOKUP(B408,TC!A:C,3,0)</f>
        <v>#REF!</v>
      </c>
      <c r="B408" s="9" t="e">
        <f>#REF!</f>
        <v>#REF!</v>
      </c>
      <c r="C408" s="9" t="e">
        <f>#REF!</f>
        <v>#REF!</v>
      </c>
      <c r="D408" s="9" t="e">
        <f>ROUND(VLOOKUP(B408,#REF!,10,0),0)</f>
        <v>#REF!</v>
      </c>
      <c r="E408" s="9" t="e">
        <f>IF(ROUND(VLOOKUP(B408,#REF!,10,0),0)&gt;=(VLOOKUP(B408,'FLAT PASS SCORE'!A408:G2406,7,0)),"PASS",IF(ABS(ROUND(VLOOKUP(B408,#REF!,10,0),0)-(VLOOKUP(B408,'FLAT PASS SCORE'!A408:G2406,7,0)))&lt;=5,"RETAKE","FAIL"))</f>
        <v>#REF!</v>
      </c>
      <c r="K408" t="s">
        <v>2086</v>
      </c>
      <c r="L408">
        <v>18060002019</v>
      </c>
      <c r="M408" t="s">
        <v>666</v>
      </c>
      <c r="N408">
        <v>0</v>
      </c>
      <c r="O408" t="s">
        <v>2837</v>
      </c>
    </row>
    <row r="409" spans="1:15" x14ac:dyDescent="0.25">
      <c r="A409" s="9" t="e">
        <f>VLOOKUP(B409,TC!A:C,3,0)</f>
        <v>#REF!</v>
      </c>
      <c r="B409" s="9" t="e">
        <f>#REF!</f>
        <v>#REF!</v>
      </c>
      <c r="C409" s="9" t="e">
        <f>#REF!</f>
        <v>#REF!</v>
      </c>
      <c r="D409" s="9" t="e">
        <f>ROUND(VLOOKUP(B409,#REF!,10,0),0)</f>
        <v>#REF!</v>
      </c>
      <c r="E409" s="9" t="e">
        <f>IF(ROUND(VLOOKUP(B409,#REF!,10,0),0)&gt;=(VLOOKUP(B409,'FLAT PASS SCORE'!A409:G2407,7,0)),"PASS",IF(ABS(ROUND(VLOOKUP(B409,#REF!,10,0),0)-(VLOOKUP(B409,'FLAT PASS SCORE'!A409:G2407,7,0)))&lt;=5,"RETAKE","FAIL"))</f>
        <v>#REF!</v>
      </c>
      <c r="K409" t="s">
        <v>2410</v>
      </c>
      <c r="L409">
        <v>18080003011</v>
      </c>
      <c r="M409" t="s">
        <v>757</v>
      </c>
      <c r="N409">
        <v>0</v>
      </c>
      <c r="O409" t="s">
        <v>2837</v>
      </c>
    </row>
    <row r="410" spans="1:15" x14ac:dyDescent="0.25">
      <c r="A410" s="9" t="e">
        <f>VLOOKUP(B410,TC!A:C,3,0)</f>
        <v>#REF!</v>
      </c>
      <c r="B410" s="9" t="e">
        <f>#REF!</f>
        <v>#REF!</v>
      </c>
      <c r="C410" s="9" t="e">
        <f>#REF!</f>
        <v>#REF!</v>
      </c>
      <c r="D410" s="9" t="e">
        <f>ROUND(VLOOKUP(B410,#REF!,10,0),0)</f>
        <v>#REF!</v>
      </c>
      <c r="E410" s="9" t="e">
        <f>IF(ROUND(VLOOKUP(B410,#REF!,10,0),0)&gt;=(VLOOKUP(B410,'FLAT PASS SCORE'!A410:G2408,7,0)),"PASS",IF(ABS(ROUND(VLOOKUP(B410,#REF!,10,0),0)-(VLOOKUP(B410,'FLAT PASS SCORE'!A410:G2408,7,0)))&lt;=5,"RETAKE","FAIL"))</f>
        <v>#REF!</v>
      </c>
      <c r="K410" t="s">
        <v>1616</v>
      </c>
      <c r="L410">
        <v>17060001021</v>
      </c>
      <c r="M410" t="s">
        <v>1351</v>
      </c>
      <c r="N410">
        <v>0</v>
      </c>
      <c r="O410" t="s">
        <v>2837</v>
      </c>
    </row>
    <row r="411" spans="1:15" x14ac:dyDescent="0.25">
      <c r="A411" s="9" t="e">
        <f>VLOOKUP(B411,TC!A:C,3,0)</f>
        <v>#REF!</v>
      </c>
      <c r="B411" s="9" t="e">
        <f>#REF!</f>
        <v>#REF!</v>
      </c>
      <c r="C411" s="9" t="e">
        <f>#REF!</f>
        <v>#REF!</v>
      </c>
      <c r="D411" s="9" t="e">
        <f>ROUND(VLOOKUP(B411,#REF!,10,0),0)</f>
        <v>#REF!</v>
      </c>
      <c r="E411" s="9" t="e">
        <f>IF(ROUND(VLOOKUP(B411,#REF!,10,0),0)&gt;=(VLOOKUP(B411,'FLAT PASS SCORE'!A411:G2409,7,0)),"PASS",IF(ABS(ROUND(VLOOKUP(B411,#REF!,10,0),0)-(VLOOKUP(B411,'FLAT PASS SCORE'!A411:G2409,7,0)))&lt;=5,"RETAKE","FAIL"))</f>
        <v>#REF!</v>
      </c>
      <c r="K411" t="s">
        <v>2606</v>
      </c>
      <c r="L411">
        <v>18090903010</v>
      </c>
      <c r="M411" t="s">
        <v>845</v>
      </c>
      <c r="N411">
        <v>0</v>
      </c>
      <c r="O411" t="s">
        <v>2837</v>
      </c>
    </row>
    <row r="412" spans="1:15" x14ac:dyDescent="0.25">
      <c r="A412" s="9" t="e">
        <f>VLOOKUP(B412,TC!A:C,3,0)</f>
        <v>#REF!</v>
      </c>
      <c r="B412" s="9" t="e">
        <f>#REF!</f>
        <v>#REF!</v>
      </c>
      <c r="C412" s="9" t="e">
        <f>#REF!</f>
        <v>#REF!</v>
      </c>
      <c r="D412" s="9" t="e">
        <f>ROUND(VLOOKUP(B412,#REF!,10,0),0)</f>
        <v>#REF!</v>
      </c>
      <c r="E412" s="9" t="e">
        <f>IF(ROUND(VLOOKUP(B412,#REF!,10,0),0)&gt;=(VLOOKUP(B412,'FLAT PASS SCORE'!A412:G2410,7,0)),"PASS",IF(ABS(ROUND(VLOOKUP(B412,#REF!,10,0),0)-(VLOOKUP(B412,'FLAT PASS SCORE'!A412:G2410,7,0)))&lt;=5,"RETAKE","FAIL"))</f>
        <v>#REF!</v>
      </c>
      <c r="K412" t="s">
        <v>2640</v>
      </c>
      <c r="L412">
        <v>18090903046</v>
      </c>
      <c r="M412" t="s">
        <v>1204</v>
      </c>
      <c r="N412">
        <v>0</v>
      </c>
      <c r="O412" t="s">
        <v>2837</v>
      </c>
    </row>
    <row r="413" spans="1:15" x14ac:dyDescent="0.25">
      <c r="A413" s="9" t="e">
        <f>VLOOKUP(B413,TC!A:C,3,0)</f>
        <v>#REF!</v>
      </c>
      <c r="B413" s="9" t="e">
        <f>#REF!</f>
        <v>#REF!</v>
      </c>
      <c r="C413" s="9" t="e">
        <f>#REF!</f>
        <v>#REF!</v>
      </c>
      <c r="D413" s="9" t="e">
        <f>ROUND(VLOOKUP(B413,#REF!,10,0),0)</f>
        <v>#REF!</v>
      </c>
      <c r="E413" s="9" t="e">
        <f>IF(ROUND(VLOOKUP(B413,#REF!,10,0),0)&gt;=(VLOOKUP(B413,'FLAT PASS SCORE'!A413:G2411,7,0)),"PASS",IF(ABS(ROUND(VLOOKUP(B413,#REF!,10,0),0)-(VLOOKUP(B413,'FLAT PASS SCORE'!A413:G2411,7,0)))&lt;=5,"RETAKE","FAIL"))</f>
        <v>#REF!</v>
      </c>
      <c r="K413" t="s">
        <v>2565</v>
      </c>
      <c r="L413">
        <v>18090901027</v>
      </c>
      <c r="M413" t="s">
        <v>631</v>
      </c>
      <c r="N413">
        <v>0</v>
      </c>
      <c r="O413" t="s">
        <v>2837</v>
      </c>
    </row>
    <row r="414" spans="1:15" x14ac:dyDescent="0.25">
      <c r="A414" s="9" t="e">
        <f>VLOOKUP(B414,TC!A:C,3,0)</f>
        <v>#REF!</v>
      </c>
      <c r="B414" s="9" t="e">
        <f>#REF!</f>
        <v>#REF!</v>
      </c>
      <c r="C414" s="9" t="e">
        <f>#REF!</f>
        <v>#REF!</v>
      </c>
      <c r="D414" s="9" t="e">
        <f>ROUND(VLOOKUP(B414,#REF!,10,0),0)</f>
        <v>#REF!</v>
      </c>
      <c r="E414" s="9" t="e">
        <f>IF(ROUND(VLOOKUP(B414,#REF!,10,0),0)&gt;=(VLOOKUP(B414,'FLAT PASS SCORE'!A414:G2412,7,0)),"PASS",IF(ABS(ROUND(VLOOKUP(B414,#REF!,10,0),0)-(VLOOKUP(B414,'FLAT PASS SCORE'!A414:G2412,7,0)))&lt;=5,"RETAKE","FAIL"))</f>
        <v>#REF!</v>
      </c>
      <c r="K414" t="s">
        <v>2185</v>
      </c>
      <c r="L414">
        <v>18070001051</v>
      </c>
      <c r="M414" t="s">
        <v>600</v>
      </c>
      <c r="N414">
        <v>0</v>
      </c>
      <c r="O414" t="s">
        <v>2837</v>
      </c>
    </row>
    <row r="415" spans="1:15" x14ac:dyDescent="0.25">
      <c r="A415" s="9" t="e">
        <f>VLOOKUP(B415,TC!A:C,3,0)</f>
        <v>#REF!</v>
      </c>
      <c r="B415" s="9" t="e">
        <f>#REF!</f>
        <v>#REF!</v>
      </c>
      <c r="C415" s="9" t="e">
        <f>#REF!</f>
        <v>#REF!</v>
      </c>
      <c r="D415" s="9" t="e">
        <f>ROUND(VLOOKUP(B415,#REF!,10,0),0)</f>
        <v>#REF!</v>
      </c>
      <c r="E415" s="9" t="e">
        <f>IF(ROUND(VLOOKUP(B415,#REF!,10,0),0)&gt;=(VLOOKUP(B415,'FLAT PASS SCORE'!A415:G2413,7,0)),"PASS",IF(ABS(ROUND(VLOOKUP(B415,#REF!,10,0),0)-(VLOOKUP(B415,'FLAT PASS SCORE'!A415:G2413,7,0)))&lt;=5,"RETAKE","FAIL"))</f>
        <v>#REF!</v>
      </c>
      <c r="K415" t="s">
        <v>2213</v>
      </c>
      <c r="L415">
        <v>18070002028</v>
      </c>
      <c r="M415" t="s">
        <v>313</v>
      </c>
      <c r="N415">
        <v>0</v>
      </c>
      <c r="O415" t="s">
        <v>2837</v>
      </c>
    </row>
    <row r="416" spans="1:15" x14ac:dyDescent="0.25">
      <c r="A416" s="9" t="e">
        <f>VLOOKUP(B416,TC!A:C,3,0)</f>
        <v>#REF!</v>
      </c>
      <c r="B416" s="9" t="e">
        <f>#REF!</f>
        <v>#REF!</v>
      </c>
      <c r="C416" s="9" t="e">
        <f>#REF!</f>
        <v>#REF!</v>
      </c>
      <c r="D416" s="9" t="e">
        <f>ROUND(VLOOKUP(B416,#REF!,10,0),0)</f>
        <v>#REF!</v>
      </c>
      <c r="E416" s="9" t="e">
        <f>IF(ROUND(VLOOKUP(B416,#REF!,10,0),0)&gt;=(VLOOKUP(B416,'FLAT PASS SCORE'!A416:G2414,7,0)),"PASS",IF(ABS(ROUND(VLOOKUP(B416,#REF!,10,0),0)-(VLOOKUP(B416,'FLAT PASS SCORE'!A416:G2414,7,0)))&lt;=5,"RETAKE","FAIL"))</f>
        <v>#REF!</v>
      </c>
      <c r="K416" t="s">
        <v>2189</v>
      </c>
      <c r="L416">
        <v>18070002004</v>
      </c>
      <c r="M416" t="s">
        <v>571</v>
      </c>
      <c r="N416">
        <v>0</v>
      </c>
      <c r="O416" t="s">
        <v>2837</v>
      </c>
    </row>
    <row r="417" spans="1:15" x14ac:dyDescent="0.25">
      <c r="A417" s="9" t="e">
        <f>VLOOKUP(B417,TC!A:C,3,0)</f>
        <v>#REF!</v>
      </c>
      <c r="B417" s="9" t="e">
        <f>#REF!</f>
        <v>#REF!</v>
      </c>
      <c r="C417" s="9" t="e">
        <f>#REF!</f>
        <v>#REF!</v>
      </c>
      <c r="D417" s="9" t="e">
        <f>ROUND(VLOOKUP(B417,#REF!,10,0),0)</f>
        <v>#REF!</v>
      </c>
      <c r="E417" s="9" t="e">
        <f>IF(ROUND(VLOOKUP(B417,#REF!,10,0),0)&gt;=(VLOOKUP(B417,'FLAT PASS SCORE'!A417:G2415,7,0)),"PASS",IF(ABS(ROUND(VLOOKUP(B417,#REF!,10,0),0)-(VLOOKUP(B417,'FLAT PASS SCORE'!A417:G2415,7,0)))&lt;=5,"RETAKE","FAIL"))</f>
        <v>#REF!</v>
      </c>
      <c r="K417" t="s">
        <v>2250</v>
      </c>
      <c r="L417">
        <v>18070003008</v>
      </c>
      <c r="M417" t="s">
        <v>1011</v>
      </c>
      <c r="N417">
        <v>0</v>
      </c>
      <c r="O417" t="s">
        <v>2837</v>
      </c>
    </row>
    <row r="418" spans="1:15" x14ac:dyDescent="0.25">
      <c r="A418" s="9" t="e">
        <f>VLOOKUP(B418,TC!A:C,3,0)</f>
        <v>#REF!</v>
      </c>
      <c r="B418" s="9" t="e">
        <f>#REF!</f>
        <v>#REF!</v>
      </c>
      <c r="C418" s="9" t="e">
        <f>#REF!</f>
        <v>#REF!</v>
      </c>
      <c r="D418" s="9" t="e">
        <f>ROUND(VLOOKUP(B418,#REF!,10,0),0)</f>
        <v>#REF!</v>
      </c>
      <c r="E418" s="9" t="e">
        <f>IF(ROUND(VLOOKUP(B418,#REF!,10,0),0)&gt;=(VLOOKUP(B418,'FLAT PASS SCORE'!A418:G2416,7,0)),"PASS",IF(ABS(ROUND(VLOOKUP(B418,#REF!,10,0),0)-(VLOOKUP(B418,'FLAT PASS SCORE'!A418:G2416,7,0)))&lt;=5,"RETAKE","FAIL"))</f>
        <v>#REF!</v>
      </c>
      <c r="K418" t="s">
        <v>1766</v>
      </c>
      <c r="L418">
        <v>17222204023</v>
      </c>
      <c r="M418" t="s">
        <v>1463</v>
      </c>
      <c r="N418">
        <v>0</v>
      </c>
      <c r="O418" t="s">
        <v>2837</v>
      </c>
    </row>
    <row r="419" spans="1:15" x14ac:dyDescent="0.25">
      <c r="A419" s="9" t="e">
        <f>VLOOKUP(B419,TC!A:C,3,0)</f>
        <v>#REF!</v>
      </c>
      <c r="B419" s="9" t="e">
        <f>#REF!</f>
        <v>#REF!</v>
      </c>
      <c r="C419" s="9" t="e">
        <f>#REF!</f>
        <v>#REF!</v>
      </c>
      <c r="D419" s="9" t="e">
        <f>ROUND(VLOOKUP(B419,#REF!,10,0),0)</f>
        <v>#REF!</v>
      </c>
      <c r="E419" s="9" t="e">
        <f>IF(ROUND(VLOOKUP(B419,#REF!,10,0),0)&gt;=(VLOOKUP(B419,'FLAT PASS SCORE'!A419:G2417,7,0)),"PASS",IF(ABS(ROUND(VLOOKUP(B419,#REF!,10,0),0)-(VLOOKUP(B419,'FLAT PASS SCORE'!A419:G2417,7,0)))&lt;=5,"RETAKE","FAIL"))</f>
        <v>#REF!</v>
      </c>
      <c r="K419" t="s">
        <v>1678</v>
      </c>
      <c r="L419">
        <v>17080003062</v>
      </c>
      <c r="M419" t="s">
        <v>1347</v>
      </c>
      <c r="N419">
        <v>0</v>
      </c>
      <c r="O419" t="s">
        <v>2837</v>
      </c>
    </row>
    <row r="420" spans="1:15" x14ac:dyDescent="0.25">
      <c r="A420" s="9" t="e">
        <f>VLOOKUP(B420,TC!A:C,3,0)</f>
        <v>#REF!</v>
      </c>
      <c r="B420" s="9" t="e">
        <f>#REF!</f>
        <v>#REF!</v>
      </c>
      <c r="C420" s="9" t="e">
        <f>#REF!</f>
        <v>#REF!</v>
      </c>
      <c r="D420" s="9" t="e">
        <f>ROUND(VLOOKUP(B420,#REF!,10,0),0)</f>
        <v>#REF!</v>
      </c>
      <c r="E420" s="9" t="e">
        <f>IF(ROUND(VLOOKUP(B420,#REF!,10,0),0)&gt;=(VLOOKUP(B420,'FLAT PASS SCORE'!A420:G2418,7,0)),"PASS",IF(ABS(ROUND(VLOOKUP(B420,#REF!,10,0),0)-(VLOOKUP(B420,'FLAT PASS SCORE'!A420:G2418,7,0)))&lt;=5,"RETAKE","FAIL"))</f>
        <v>#REF!</v>
      </c>
      <c r="K420" t="s">
        <v>2534</v>
      </c>
      <c r="L420">
        <v>18080004083</v>
      </c>
      <c r="M420" t="s">
        <v>976</v>
      </c>
      <c r="N420">
        <v>0</v>
      </c>
      <c r="O420" t="s">
        <v>2837</v>
      </c>
    </row>
    <row r="421" spans="1:15" x14ac:dyDescent="0.25">
      <c r="A421" s="9" t="e">
        <f>VLOOKUP(B421,TC!A:C,3,0)</f>
        <v>#REF!</v>
      </c>
      <c r="B421" s="9" t="e">
        <f>#REF!</f>
        <v>#REF!</v>
      </c>
      <c r="C421" s="9" t="e">
        <f>#REF!</f>
        <v>#REF!</v>
      </c>
      <c r="D421" s="9" t="e">
        <f>ROUND(VLOOKUP(B421,#REF!,10,0),0)</f>
        <v>#REF!</v>
      </c>
      <c r="E421" s="9" t="e">
        <f>IF(ROUND(VLOOKUP(B421,#REF!,10,0),0)&gt;=(VLOOKUP(B421,'FLAT PASS SCORE'!A421:G2419,7,0)),"PASS",IF(ABS(ROUND(VLOOKUP(B421,#REF!,10,0),0)-(VLOOKUP(B421,'FLAT PASS SCORE'!A421:G2419,7,0)))&lt;=5,"RETAKE","FAIL"))</f>
        <v>#REF!</v>
      </c>
      <c r="K421" t="s">
        <v>1827</v>
      </c>
      <c r="L421">
        <v>18040002010</v>
      </c>
      <c r="M421" t="s">
        <v>299</v>
      </c>
      <c r="N421">
        <v>0</v>
      </c>
      <c r="O421" t="s">
        <v>2837</v>
      </c>
    </row>
    <row r="422" spans="1:15" x14ac:dyDescent="0.25">
      <c r="A422" s="9" t="e">
        <f>VLOOKUP(B422,TC!A:C,3,0)</f>
        <v>#REF!</v>
      </c>
      <c r="B422" s="9" t="e">
        <f>#REF!</f>
        <v>#REF!</v>
      </c>
      <c r="C422" s="9" t="e">
        <f>#REF!</f>
        <v>#REF!</v>
      </c>
      <c r="D422" s="9" t="e">
        <f>ROUND(VLOOKUP(B422,#REF!,10,0),0)</f>
        <v>#REF!</v>
      </c>
      <c r="E422" s="9" t="e">
        <f>IF(ROUND(VLOOKUP(B422,#REF!,10,0),0)&gt;=(VLOOKUP(B422,'FLAT PASS SCORE'!A422:G2420,7,0)),"PASS",IF(ABS(ROUND(VLOOKUP(B422,#REF!,10,0),0)-(VLOOKUP(B422,'FLAT PASS SCORE'!A422:G2420,7,0)))&lt;=5,"RETAKE","FAIL"))</f>
        <v>#REF!</v>
      </c>
      <c r="K422" t="s">
        <v>2008</v>
      </c>
      <c r="L422">
        <v>18050002149</v>
      </c>
      <c r="M422" t="s">
        <v>444</v>
      </c>
      <c r="N422">
        <v>0</v>
      </c>
      <c r="O422" t="s">
        <v>2837</v>
      </c>
    </row>
    <row r="423" spans="1:15" x14ac:dyDescent="0.25">
      <c r="A423" s="9" t="e">
        <f>VLOOKUP(B423,TC!A:C,3,0)</f>
        <v>#REF!</v>
      </c>
      <c r="B423" s="9" t="e">
        <f>#REF!</f>
        <v>#REF!</v>
      </c>
      <c r="C423" s="9" t="e">
        <f>#REF!</f>
        <v>#REF!</v>
      </c>
      <c r="D423" s="9" t="e">
        <f>ROUND(VLOOKUP(B423,#REF!,10,0),0)</f>
        <v>#REF!</v>
      </c>
      <c r="E423" s="9" t="e">
        <f>IF(ROUND(VLOOKUP(B423,#REF!,10,0),0)&gt;=(VLOOKUP(B423,'FLAT PASS SCORE'!A423:G2421,7,0)),"PASS",IF(ABS(ROUND(VLOOKUP(B423,#REF!,10,0),0)-(VLOOKUP(B423,'FLAT PASS SCORE'!A423:G2421,7,0)))&lt;=5,"RETAKE","FAIL"))</f>
        <v>#REF!</v>
      </c>
      <c r="K423" t="s">
        <v>1906</v>
      </c>
      <c r="L423">
        <v>18050002045</v>
      </c>
      <c r="M423" t="s">
        <v>863</v>
      </c>
      <c r="N423">
        <v>0</v>
      </c>
      <c r="O423" t="s">
        <v>2837</v>
      </c>
    </row>
    <row r="424" spans="1:15" x14ac:dyDescent="0.25">
      <c r="A424" s="9" t="e">
        <f>VLOOKUP(B424,TC!A:C,3,0)</f>
        <v>#REF!</v>
      </c>
      <c r="B424" s="9" t="e">
        <f>#REF!</f>
        <v>#REF!</v>
      </c>
      <c r="C424" s="9" t="e">
        <f>#REF!</f>
        <v>#REF!</v>
      </c>
      <c r="D424" s="9" t="e">
        <f>ROUND(VLOOKUP(B424,#REF!,10,0),0)</f>
        <v>#REF!</v>
      </c>
      <c r="E424" s="9" t="e">
        <f>IF(ROUND(VLOOKUP(B424,#REF!,10,0),0)&gt;=(VLOOKUP(B424,'FLAT PASS SCORE'!A424:G2422,7,0)),"PASS",IF(ABS(ROUND(VLOOKUP(B424,#REF!,10,0),0)-(VLOOKUP(B424,'FLAT PASS SCORE'!A424:G2422,7,0)))&lt;=5,"RETAKE","FAIL"))</f>
        <v>#REF!</v>
      </c>
      <c r="K424" t="s">
        <v>1749</v>
      </c>
      <c r="L424">
        <v>17222202046</v>
      </c>
      <c r="M424" t="s">
        <v>196</v>
      </c>
      <c r="N424">
        <v>0</v>
      </c>
      <c r="O424" t="s">
        <v>2837</v>
      </c>
    </row>
    <row r="425" spans="1:15" x14ac:dyDescent="0.25">
      <c r="A425" s="9" t="e">
        <f>VLOOKUP(B425,TC!A:C,3,0)</f>
        <v>#REF!</v>
      </c>
      <c r="B425" s="9" t="e">
        <f>#REF!</f>
        <v>#REF!</v>
      </c>
      <c r="C425" s="9" t="e">
        <f>#REF!</f>
        <v>#REF!</v>
      </c>
      <c r="D425" s="9" t="e">
        <f>ROUND(VLOOKUP(B425,#REF!,10,0),0)</f>
        <v>#REF!</v>
      </c>
      <c r="E425" s="9" t="e">
        <f>IF(ROUND(VLOOKUP(B425,#REF!,10,0),0)&gt;=(VLOOKUP(B425,'FLAT PASS SCORE'!A425:G2423,7,0)),"PASS",IF(ABS(ROUND(VLOOKUP(B425,#REF!,10,0),0)-(VLOOKUP(B425,'FLAT PASS SCORE'!A425:G2423,7,0)))&lt;=5,"RETAKE","FAIL"))</f>
        <v>#REF!</v>
      </c>
      <c r="K425" t="s">
        <v>1872</v>
      </c>
      <c r="L425">
        <v>18040004007</v>
      </c>
      <c r="M425" t="s">
        <v>945</v>
      </c>
      <c r="N425">
        <v>0</v>
      </c>
      <c r="O425" t="s">
        <v>2837</v>
      </c>
    </row>
    <row r="426" spans="1:15" x14ac:dyDescent="0.25">
      <c r="A426" s="9" t="e">
        <f>VLOOKUP(B426,TC!A:C,3,0)</f>
        <v>#REF!</v>
      </c>
      <c r="B426" s="9" t="e">
        <f>#REF!</f>
        <v>#REF!</v>
      </c>
      <c r="C426" s="9" t="e">
        <f>#REF!</f>
        <v>#REF!</v>
      </c>
      <c r="D426" s="9" t="e">
        <f>ROUND(VLOOKUP(B426,#REF!,10,0),0)</f>
        <v>#REF!</v>
      </c>
      <c r="E426" s="9" t="e">
        <f>IF(ROUND(VLOOKUP(B426,#REF!,10,0),0)&gt;=(VLOOKUP(B426,'FLAT PASS SCORE'!A426:G2424,7,0)),"PASS",IF(ABS(ROUND(VLOOKUP(B426,#REF!,10,0),0)-(VLOOKUP(B426,'FLAT PASS SCORE'!A426:G2424,7,0)))&lt;=5,"RETAKE","FAIL"))</f>
        <v>#REF!</v>
      </c>
      <c r="K426" t="s">
        <v>2491</v>
      </c>
      <c r="L426">
        <v>18080004040</v>
      </c>
      <c r="M426" t="s">
        <v>1128</v>
      </c>
      <c r="N426">
        <v>0</v>
      </c>
      <c r="O426" t="s">
        <v>2837</v>
      </c>
    </row>
    <row r="427" spans="1:15" x14ac:dyDescent="0.25">
      <c r="A427" s="9" t="e">
        <f>VLOOKUP(B427,TC!A:C,3,0)</f>
        <v>#REF!</v>
      </c>
      <c r="B427" s="9" t="e">
        <f>#REF!</f>
        <v>#REF!</v>
      </c>
      <c r="C427" s="9" t="e">
        <f>#REF!</f>
        <v>#REF!</v>
      </c>
      <c r="D427" s="9" t="e">
        <f>ROUND(VLOOKUP(B427,#REF!,10,0),0)</f>
        <v>#REF!</v>
      </c>
      <c r="E427" s="9" t="e">
        <f>IF(ROUND(VLOOKUP(B427,#REF!,10,0),0)&gt;=(VLOOKUP(B427,'FLAT PASS SCORE'!A427:G2425,7,0)),"PASS",IF(ABS(ROUND(VLOOKUP(B427,#REF!,10,0),0)-(VLOOKUP(B427,'FLAT PASS SCORE'!A427:G2425,7,0)))&lt;=5,"RETAKE","FAIL"))</f>
        <v>#REF!</v>
      </c>
      <c r="K427" t="s">
        <v>2460</v>
      </c>
      <c r="L427">
        <v>18080003063</v>
      </c>
      <c r="M427" t="s">
        <v>512</v>
      </c>
      <c r="N427">
        <v>0</v>
      </c>
      <c r="O427" t="s">
        <v>2837</v>
      </c>
    </row>
    <row r="428" spans="1:15" x14ac:dyDescent="0.25">
      <c r="A428" s="9" t="e">
        <f>VLOOKUP(B428,TC!A:C,3,0)</f>
        <v>#REF!</v>
      </c>
      <c r="B428" s="9" t="e">
        <f>#REF!</f>
        <v>#REF!</v>
      </c>
      <c r="C428" s="9" t="e">
        <f>#REF!</f>
        <v>#REF!</v>
      </c>
      <c r="D428" s="9" t="e">
        <f>ROUND(VLOOKUP(B428,#REF!,10,0),0)</f>
        <v>#REF!</v>
      </c>
      <c r="E428" s="9" t="e">
        <f>IF(ROUND(VLOOKUP(B428,#REF!,10,0),0)&gt;=(VLOOKUP(B428,'FLAT PASS SCORE'!A428:G2426,7,0)),"PASS",IF(ABS(ROUND(VLOOKUP(B428,#REF!,10,0),0)-(VLOOKUP(B428,'FLAT PASS SCORE'!A428:G2426,7,0)))&lt;=5,"RETAKE","FAIL"))</f>
        <v>#REF!</v>
      </c>
      <c r="K428" t="s">
        <v>2611</v>
      </c>
      <c r="L428">
        <v>18090903015</v>
      </c>
      <c r="M428" t="s">
        <v>580</v>
      </c>
      <c r="N428">
        <v>0</v>
      </c>
      <c r="O428" t="s">
        <v>2837</v>
      </c>
    </row>
    <row r="429" spans="1:15" x14ac:dyDescent="0.25">
      <c r="A429" s="9" t="e">
        <f>VLOOKUP(B429,TC!A:C,3,0)</f>
        <v>#REF!</v>
      </c>
      <c r="B429" s="9" t="e">
        <f>#REF!</f>
        <v>#REF!</v>
      </c>
      <c r="C429" s="9" t="e">
        <f>#REF!</f>
        <v>#REF!</v>
      </c>
      <c r="D429" s="9" t="e">
        <f>ROUND(VLOOKUP(B429,#REF!,10,0),0)</f>
        <v>#REF!</v>
      </c>
      <c r="E429" s="9" t="e">
        <f>IF(ROUND(VLOOKUP(B429,#REF!,10,0),0)&gt;=(VLOOKUP(B429,'FLAT PASS SCORE'!A429:G2427,7,0)),"PASS",IF(ABS(ROUND(VLOOKUP(B429,#REF!,10,0),0)-(VLOOKUP(B429,'FLAT PASS SCORE'!A429:G2427,7,0)))&lt;=5,"RETAKE","FAIL"))</f>
        <v>#REF!</v>
      </c>
      <c r="K429" t="s">
        <v>2513</v>
      </c>
      <c r="L429">
        <v>18080004062</v>
      </c>
      <c r="M429" t="s">
        <v>466</v>
      </c>
      <c r="N429">
        <v>0</v>
      </c>
      <c r="O429" t="s">
        <v>2837</v>
      </c>
    </row>
    <row r="430" spans="1:15" x14ac:dyDescent="0.25">
      <c r="A430" s="9" t="e">
        <f>VLOOKUP(B430,TC!A:C,3,0)</f>
        <v>#REF!</v>
      </c>
      <c r="B430" s="9" t="e">
        <f>#REF!</f>
        <v>#REF!</v>
      </c>
      <c r="C430" s="9" t="e">
        <f>#REF!</f>
        <v>#REF!</v>
      </c>
      <c r="D430" s="9" t="e">
        <f>ROUND(VLOOKUP(B430,#REF!,10,0),0)</f>
        <v>#REF!</v>
      </c>
      <c r="E430" s="9" t="e">
        <f>IF(ROUND(VLOOKUP(B430,#REF!,10,0),0)&gt;=(VLOOKUP(B430,'FLAT PASS SCORE'!A430:G2428,7,0)),"PASS",IF(ABS(ROUND(VLOOKUP(B430,#REF!,10,0),0)-(VLOOKUP(B430,'FLAT PASS SCORE'!A430:G2428,7,0)))&lt;=5,"RETAKE","FAIL"))</f>
        <v>#REF!</v>
      </c>
      <c r="K430" t="s">
        <v>2036</v>
      </c>
      <c r="L430">
        <v>18050002178</v>
      </c>
      <c r="M430" t="s">
        <v>395</v>
      </c>
      <c r="N430">
        <v>0</v>
      </c>
      <c r="O430" t="s">
        <v>2837</v>
      </c>
    </row>
    <row r="431" spans="1:15" x14ac:dyDescent="0.25">
      <c r="A431" s="9" t="e">
        <f>VLOOKUP(B431,TC!A:C,3,0)</f>
        <v>#REF!</v>
      </c>
      <c r="B431" s="9" t="e">
        <f>#REF!</f>
        <v>#REF!</v>
      </c>
      <c r="C431" s="9" t="e">
        <f>#REF!</f>
        <v>#REF!</v>
      </c>
      <c r="D431" s="9" t="e">
        <f>ROUND(VLOOKUP(B431,#REF!,10,0),0)</f>
        <v>#REF!</v>
      </c>
      <c r="E431" s="9" t="e">
        <f>IF(ROUND(VLOOKUP(B431,#REF!,10,0),0)&gt;=(VLOOKUP(B431,'FLAT PASS SCORE'!A431:G2429,7,0)),"PASS",IF(ABS(ROUND(VLOOKUP(B431,#REF!,10,0),0)-(VLOOKUP(B431,'FLAT PASS SCORE'!A431:G2429,7,0)))&lt;=5,"RETAKE","FAIL"))</f>
        <v>#REF!</v>
      </c>
      <c r="K431" t="s">
        <v>2783</v>
      </c>
      <c r="L431">
        <v>18222202026</v>
      </c>
      <c r="M431" t="s">
        <v>1164</v>
      </c>
      <c r="N431">
        <v>0</v>
      </c>
      <c r="O431" t="s">
        <v>2837</v>
      </c>
    </row>
    <row r="432" spans="1:15" x14ac:dyDescent="0.25">
      <c r="A432" s="9" t="e">
        <f>VLOOKUP(B432,TC!A:C,3,0)</f>
        <v>#REF!</v>
      </c>
      <c r="B432" s="9" t="e">
        <f>#REF!</f>
        <v>#REF!</v>
      </c>
      <c r="C432" s="9" t="e">
        <f>#REF!</f>
        <v>#REF!</v>
      </c>
      <c r="D432" s="9" t="e">
        <f>ROUND(VLOOKUP(B432,#REF!,10,0),0)</f>
        <v>#REF!</v>
      </c>
      <c r="E432" s="9" t="e">
        <f>IF(ROUND(VLOOKUP(B432,#REF!,10,0),0)&gt;=(VLOOKUP(B432,'FLAT PASS SCORE'!A432:G2430,7,0)),"PASS",IF(ABS(ROUND(VLOOKUP(B432,#REF!,10,0),0)-(VLOOKUP(B432,'FLAT PASS SCORE'!A432:G2430,7,0)))&lt;=5,"RETAKE","FAIL"))</f>
        <v>#REF!</v>
      </c>
      <c r="K432" t="s">
        <v>1924</v>
      </c>
      <c r="L432">
        <v>18050002063</v>
      </c>
      <c r="M432" t="s">
        <v>830</v>
      </c>
      <c r="N432">
        <v>0</v>
      </c>
      <c r="O432" t="s">
        <v>2837</v>
      </c>
    </row>
    <row r="433" spans="1:15" x14ac:dyDescent="0.25">
      <c r="A433" s="9" t="e">
        <f>VLOOKUP(B433,TC!A:C,3,0)</f>
        <v>#REF!</v>
      </c>
      <c r="B433" s="9" t="e">
        <f>#REF!</f>
        <v>#REF!</v>
      </c>
      <c r="C433" s="9" t="e">
        <f>#REF!</f>
        <v>#REF!</v>
      </c>
      <c r="D433" s="9" t="e">
        <f>ROUND(VLOOKUP(B433,#REF!,10,0),0)</f>
        <v>#REF!</v>
      </c>
      <c r="E433" s="9" t="e">
        <f>IF(ROUND(VLOOKUP(B433,#REF!,10,0),0)&gt;=(VLOOKUP(B433,'FLAT PASS SCORE'!A433:G2431,7,0)),"PASS",IF(ABS(ROUND(VLOOKUP(B433,#REF!,10,0),0)-(VLOOKUP(B433,'FLAT PASS SCORE'!A433:G2431,7,0)))&lt;=5,"RETAKE","FAIL"))</f>
        <v>#REF!</v>
      </c>
      <c r="K433" t="s">
        <v>1809</v>
      </c>
      <c r="L433">
        <v>18040001030</v>
      </c>
      <c r="M433" t="s">
        <v>364</v>
      </c>
      <c r="N433">
        <v>0</v>
      </c>
      <c r="O433" t="s">
        <v>2837</v>
      </c>
    </row>
    <row r="434" spans="1:15" x14ac:dyDescent="0.25">
      <c r="A434" s="9" t="e">
        <f>VLOOKUP(B434,TC!A:C,3,0)</f>
        <v>#REF!</v>
      </c>
      <c r="B434" s="9" t="e">
        <f>#REF!</f>
        <v>#REF!</v>
      </c>
      <c r="C434" s="9" t="e">
        <f>#REF!</f>
        <v>#REF!</v>
      </c>
      <c r="D434" s="9" t="e">
        <f>ROUND(VLOOKUP(B434,#REF!,10,0),0)</f>
        <v>#REF!</v>
      </c>
      <c r="E434" s="9" t="e">
        <f>IF(ROUND(VLOOKUP(B434,#REF!,10,0),0)&gt;=(VLOOKUP(B434,'FLAT PASS SCORE'!A434:G2432,7,0)),"PASS",IF(ABS(ROUND(VLOOKUP(B434,#REF!,10,0),0)-(VLOOKUP(B434,'FLAT PASS SCORE'!A434:G2432,7,0)))&lt;=5,"RETAKE","FAIL"))</f>
        <v>#REF!</v>
      </c>
      <c r="K434" t="s">
        <v>2750</v>
      </c>
      <c r="L434">
        <v>18222201008</v>
      </c>
      <c r="M434" t="s">
        <v>862</v>
      </c>
      <c r="N434">
        <v>0</v>
      </c>
      <c r="O434" t="s">
        <v>2837</v>
      </c>
    </row>
    <row r="435" spans="1:15" x14ac:dyDescent="0.25">
      <c r="A435" s="9" t="e">
        <f>VLOOKUP(B435,TC!A:C,3,0)</f>
        <v>#REF!</v>
      </c>
      <c r="B435" s="9" t="e">
        <f>#REF!</f>
        <v>#REF!</v>
      </c>
      <c r="C435" s="9" t="e">
        <f>#REF!</f>
        <v>#REF!</v>
      </c>
      <c r="D435" s="9" t="e">
        <f>ROUND(VLOOKUP(B435,#REF!,10,0),0)</f>
        <v>#REF!</v>
      </c>
      <c r="E435" s="9" t="e">
        <f>IF(ROUND(VLOOKUP(B435,#REF!,10,0),0)&gt;=(VLOOKUP(B435,'FLAT PASS SCORE'!A435:G2433,7,0)),"PASS",IF(ABS(ROUND(VLOOKUP(B435,#REF!,10,0),0)-(VLOOKUP(B435,'FLAT PASS SCORE'!A435:G2433,7,0)))&lt;=5,"RETAKE","FAIL"))</f>
        <v>#REF!</v>
      </c>
      <c r="K435" t="s">
        <v>1584</v>
      </c>
      <c r="L435">
        <v>17040002015</v>
      </c>
      <c r="M435" t="s">
        <v>276</v>
      </c>
      <c r="N435">
        <v>0</v>
      </c>
      <c r="O435" t="s">
        <v>2837</v>
      </c>
    </row>
    <row r="436" spans="1:15" x14ac:dyDescent="0.25">
      <c r="A436" s="9" t="e">
        <f>VLOOKUP(B436,TC!A:C,3,0)</f>
        <v>#REF!</v>
      </c>
      <c r="B436" s="9" t="e">
        <f>#REF!</f>
        <v>#REF!</v>
      </c>
      <c r="C436" s="9" t="e">
        <f>#REF!</f>
        <v>#REF!</v>
      </c>
      <c r="D436" s="9" t="e">
        <f>ROUND(VLOOKUP(B436,#REF!,10,0),0)</f>
        <v>#REF!</v>
      </c>
      <c r="E436" s="9" t="e">
        <f>IF(ROUND(VLOOKUP(B436,#REF!,10,0),0)&gt;=(VLOOKUP(B436,'FLAT PASS SCORE'!A436:G2434,7,0)),"PASS",IF(ABS(ROUND(VLOOKUP(B436,#REF!,10,0),0)-(VLOOKUP(B436,'FLAT PASS SCORE'!A436:G2434,7,0)))&lt;=5,"RETAKE","FAIL"))</f>
        <v>#REF!</v>
      </c>
      <c r="K436" t="s">
        <v>2210</v>
      </c>
      <c r="L436">
        <v>18070002025</v>
      </c>
      <c r="M436" t="s">
        <v>795</v>
      </c>
      <c r="N436">
        <v>0</v>
      </c>
      <c r="O436" t="s">
        <v>2837</v>
      </c>
    </row>
    <row r="437" spans="1:15" x14ac:dyDescent="0.25">
      <c r="A437" s="9" t="e">
        <f>VLOOKUP(B437,TC!A:C,3,0)</f>
        <v>#REF!</v>
      </c>
      <c r="B437" s="9" t="e">
        <f>#REF!</f>
        <v>#REF!</v>
      </c>
      <c r="C437" s="9" t="e">
        <f>#REF!</f>
        <v>#REF!</v>
      </c>
      <c r="D437" s="9" t="e">
        <f>ROUND(VLOOKUP(B437,#REF!,10,0),0)</f>
        <v>#REF!</v>
      </c>
      <c r="E437" s="9" t="e">
        <f>IF(ROUND(VLOOKUP(B437,#REF!,10,0),0)&gt;=(VLOOKUP(B437,'FLAT PASS SCORE'!A437:G2435,7,0)),"PASS",IF(ABS(ROUND(VLOOKUP(B437,#REF!,10,0),0)-(VLOOKUP(B437,'FLAT PASS SCORE'!A437:G2435,7,0)))&lt;=5,"RETAKE","FAIL"))</f>
        <v>#REF!</v>
      </c>
      <c r="K437" t="s">
        <v>2016</v>
      </c>
      <c r="L437">
        <v>18050002157</v>
      </c>
      <c r="M437" t="s">
        <v>326</v>
      </c>
      <c r="N437">
        <v>0</v>
      </c>
      <c r="O437" t="s">
        <v>2837</v>
      </c>
    </row>
    <row r="438" spans="1:15" x14ac:dyDescent="0.25">
      <c r="A438" s="9" t="e">
        <f>VLOOKUP(B438,TC!A:C,3,0)</f>
        <v>#REF!</v>
      </c>
      <c r="B438" s="9" t="e">
        <f>#REF!</f>
        <v>#REF!</v>
      </c>
      <c r="C438" s="9" t="e">
        <f>#REF!</f>
        <v>#REF!</v>
      </c>
      <c r="D438" s="9" t="e">
        <f>ROUND(VLOOKUP(B438,#REF!,10,0),0)</f>
        <v>#REF!</v>
      </c>
      <c r="E438" s="9" t="e">
        <f>IF(ROUND(VLOOKUP(B438,#REF!,10,0),0)&gt;=(VLOOKUP(B438,'FLAT PASS SCORE'!A438:G2436,7,0)),"PASS",IF(ABS(ROUND(VLOOKUP(B438,#REF!,10,0),0)-(VLOOKUP(B438,'FLAT PASS SCORE'!A438:G2436,7,0)))&lt;=5,"RETAKE","FAIL"))</f>
        <v>#REF!</v>
      </c>
      <c r="K438" t="s">
        <v>2208</v>
      </c>
      <c r="L438">
        <v>18070002023</v>
      </c>
      <c r="M438" t="s">
        <v>1301</v>
      </c>
      <c r="N438">
        <v>0</v>
      </c>
      <c r="O438" t="s">
        <v>2837</v>
      </c>
    </row>
    <row r="439" spans="1:15" x14ac:dyDescent="0.25">
      <c r="A439" s="9" t="e">
        <f>VLOOKUP(B439,TC!A:C,3,0)</f>
        <v>#REF!</v>
      </c>
      <c r="B439" s="9" t="e">
        <f>#REF!</f>
        <v>#REF!</v>
      </c>
      <c r="C439" s="9" t="e">
        <f>#REF!</f>
        <v>#REF!</v>
      </c>
      <c r="D439" s="9" t="e">
        <f>ROUND(VLOOKUP(B439,#REF!,10,0),0)</f>
        <v>#REF!</v>
      </c>
      <c r="E439" s="9" t="e">
        <f>IF(ROUND(VLOOKUP(B439,#REF!,10,0),0)&gt;=(VLOOKUP(B439,'FLAT PASS SCORE'!A439:G2437,7,0)),"PASS",IF(ABS(ROUND(VLOOKUP(B439,#REF!,10,0),0)-(VLOOKUP(B439,'FLAT PASS SCORE'!A439:G2437,7,0)))&lt;=5,"RETAKE","FAIL"))</f>
        <v>#REF!</v>
      </c>
      <c r="K439" t="s">
        <v>2568</v>
      </c>
      <c r="L439">
        <v>18090901031</v>
      </c>
      <c r="M439" t="s">
        <v>738</v>
      </c>
      <c r="N439">
        <v>0</v>
      </c>
      <c r="O439" t="s">
        <v>2837</v>
      </c>
    </row>
    <row r="440" spans="1:15" x14ac:dyDescent="0.25">
      <c r="A440" s="9" t="e">
        <f>VLOOKUP(B440,TC!A:C,3,0)</f>
        <v>#REF!</v>
      </c>
      <c r="B440" s="9" t="e">
        <f>#REF!</f>
        <v>#REF!</v>
      </c>
      <c r="C440" s="9" t="e">
        <f>#REF!</f>
        <v>#REF!</v>
      </c>
      <c r="D440" s="9" t="e">
        <f>ROUND(VLOOKUP(B440,#REF!,10,0),0)</f>
        <v>#REF!</v>
      </c>
      <c r="E440" s="9" t="e">
        <f>IF(ROUND(VLOOKUP(B440,#REF!,10,0),0)&gt;=(VLOOKUP(B440,'FLAT PASS SCORE'!A440:G2438,7,0)),"PASS",IF(ABS(ROUND(VLOOKUP(B440,#REF!,10,0),0)-(VLOOKUP(B440,'FLAT PASS SCORE'!A440:G2438,7,0)))&lt;=5,"RETAKE","FAIL"))</f>
        <v>#REF!</v>
      </c>
      <c r="K440" t="s">
        <v>2775</v>
      </c>
      <c r="L440">
        <v>18222202018</v>
      </c>
      <c r="M440" t="s">
        <v>1216</v>
      </c>
      <c r="N440">
        <v>0</v>
      </c>
      <c r="O440" t="s">
        <v>2837</v>
      </c>
    </row>
    <row r="441" spans="1:15" x14ac:dyDescent="0.25">
      <c r="A441" s="9" t="e">
        <f>VLOOKUP(B441,TC!A:C,3,0)</f>
        <v>#REF!</v>
      </c>
      <c r="B441" s="9" t="e">
        <f>#REF!</f>
        <v>#REF!</v>
      </c>
      <c r="C441" s="9" t="e">
        <f>#REF!</f>
        <v>#REF!</v>
      </c>
      <c r="D441" s="9" t="e">
        <f>ROUND(VLOOKUP(B441,#REF!,10,0),0)</f>
        <v>#REF!</v>
      </c>
      <c r="E441" s="9" t="e">
        <f>IF(ROUND(VLOOKUP(B441,#REF!,10,0),0)&gt;=(VLOOKUP(B441,'FLAT PASS SCORE'!A441:G2439,7,0)),"PASS",IF(ABS(ROUND(VLOOKUP(B441,#REF!,10,0),0)-(VLOOKUP(B441,'FLAT PASS SCORE'!A441:G2439,7,0)))&lt;=5,"RETAKE","FAIL"))</f>
        <v>#REF!</v>
      </c>
      <c r="K441" t="s">
        <v>2746</v>
      </c>
      <c r="L441">
        <v>18222201003</v>
      </c>
      <c r="M441" t="s">
        <v>913</v>
      </c>
      <c r="N441">
        <v>0</v>
      </c>
      <c r="O441" t="s">
        <v>2837</v>
      </c>
    </row>
    <row r="442" spans="1:15" x14ac:dyDescent="0.25">
      <c r="A442" s="9" t="e">
        <f>VLOOKUP(B442,TC!A:C,3,0)</f>
        <v>#REF!</v>
      </c>
      <c r="B442" s="9" t="e">
        <f>#REF!</f>
        <v>#REF!</v>
      </c>
      <c r="C442" s="9" t="e">
        <f>#REF!</f>
        <v>#REF!</v>
      </c>
      <c r="D442" s="9" t="e">
        <f>ROUND(VLOOKUP(B442,#REF!,10,0),0)</f>
        <v>#REF!</v>
      </c>
      <c r="E442" s="9" t="e">
        <f>IF(ROUND(VLOOKUP(B442,#REF!,10,0),0)&gt;=(VLOOKUP(B442,'FLAT PASS SCORE'!A442:G2440,7,0)),"PASS",IF(ABS(ROUND(VLOOKUP(B442,#REF!,10,0),0)-(VLOOKUP(B442,'FLAT PASS SCORE'!A442:G2440,7,0)))&lt;=5,"RETAKE","FAIL"))</f>
        <v>#REF!</v>
      </c>
      <c r="K442" t="s">
        <v>1993</v>
      </c>
      <c r="L442">
        <v>18050002134</v>
      </c>
      <c r="M442" t="s">
        <v>1138</v>
      </c>
      <c r="N442">
        <v>0</v>
      </c>
      <c r="O442" t="s">
        <v>2837</v>
      </c>
    </row>
    <row r="443" spans="1:15" x14ac:dyDescent="0.25">
      <c r="A443" s="9" t="e">
        <f>VLOOKUP(B443,TC!A:C,3,0)</f>
        <v>#REF!</v>
      </c>
      <c r="B443" s="9" t="e">
        <f>#REF!</f>
        <v>#REF!</v>
      </c>
      <c r="C443" s="9" t="e">
        <f>#REF!</f>
        <v>#REF!</v>
      </c>
      <c r="D443" s="9" t="e">
        <f>ROUND(VLOOKUP(B443,#REF!,10,0),0)</f>
        <v>#REF!</v>
      </c>
      <c r="E443" s="9" t="e">
        <f>IF(ROUND(VLOOKUP(B443,#REF!,10,0),0)&gt;=(VLOOKUP(B443,'FLAT PASS SCORE'!A443:G2441,7,0)),"PASS",IF(ABS(ROUND(VLOOKUP(B443,#REF!,10,0),0)-(VLOOKUP(B443,'FLAT PASS SCORE'!A443:G2441,7,0)))&lt;=5,"RETAKE","FAIL"))</f>
        <v>#REF!</v>
      </c>
      <c r="K443" t="s">
        <v>1734</v>
      </c>
      <c r="L443">
        <v>17222201014</v>
      </c>
      <c r="M443" t="s">
        <v>223</v>
      </c>
      <c r="N443">
        <v>0</v>
      </c>
      <c r="O443" t="s">
        <v>2837</v>
      </c>
    </row>
    <row r="444" spans="1:15" x14ac:dyDescent="0.25">
      <c r="A444" s="9" t="e">
        <f>VLOOKUP(B444,TC!A:C,3,0)</f>
        <v>#REF!</v>
      </c>
      <c r="B444" s="9" t="e">
        <f>#REF!</f>
        <v>#REF!</v>
      </c>
      <c r="C444" s="9" t="e">
        <f>#REF!</f>
        <v>#REF!</v>
      </c>
      <c r="D444" s="9" t="e">
        <f>ROUND(VLOOKUP(B444,#REF!,10,0),0)</f>
        <v>#REF!</v>
      </c>
      <c r="E444" s="9" t="e">
        <f>IF(ROUND(VLOOKUP(B444,#REF!,10,0),0)&gt;=(VLOOKUP(B444,'FLAT PASS SCORE'!A444:G2442,7,0)),"PASS",IF(ABS(ROUND(VLOOKUP(B444,#REF!,10,0),0)-(VLOOKUP(B444,'FLAT PASS SCORE'!A444:G2442,7,0)))&lt;=5,"RETAKE","FAIL"))</f>
        <v>#REF!</v>
      </c>
      <c r="K444" t="s">
        <v>1815</v>
      </c>
      <c r="L444">
        <v>18040001037</v>
      </c>
      <c r="M444" t="s">
        <v>1325</v>
      </c>
      <c r="N444">
        <v>0</v>
      </c>
      <c r="O444" t="s">
        <v>2837</v>
      </c>
    </row>
    <row r="445" spans="1:15" x14ac:dyDescent="0.25">
      <c r="A445" s="9" t="e">
        <f>VLOOKUP(B445,TC!A:C,3,0)</f>
        <v>#REF!</v>
      </c>
      <c r="B445" s="9" t="e">
        <f>#REF!</f>
        <v>#REF!</v>
      </c>
      <c r="C445" s="9" t="e">
        <f>#REF!</f>
        <v>#REF!</v>
      </c>
      <c r="D445" s="9" t="e">
        <f>ROUND(VLOOKUP(B445,#REF!,10,0),0)</f>
        <v>#REF!</v>
      </c>
      <c r="E445" s="9" t="e">
        <f>IF(ROUND(VLOOKUP(B445,#REF!,10,0),0)&gt;=(VLOOKUP(B445,'FLAT PASS SCORE'!A445:G2443,7,0)),"PASS",IF(ABS(ROUND(VLOOKUP(B445,#REF!,10,0),0)-(VLOOKUP(B445,'FLAT PASS SCORE'!A445:G2443,7,0)))&lt;=5,"RETAKE","FAIL"))</f>
        <v>#REF!</v>
      </c>
      <c r="K445" t="s">
        <v>1794</v>
      </c>
      <c r="L445">
        <v>18040001009</v>
      </c>
      <c r="M445" t="s">
        <v>775</v>
      </c>
      <c r="N445">
        <v>0</v>
      </c>
      <c r="O445" t="s">
        <v>2837</v>
      </c>
    </row>
    <row r="446" spans="1:15" x14ac:dyDescent="0.25">
      <c r="A446" s="9" t="e">
        <f>VLOOKUP(B446,TC!A:C,3,0)</f>
        <v>#REF!</v>
      </c>
      <c r="B446" s="9" t="e">
        <f>#REF!</f>
        <v>#REF!</v>
      </c>
      <c r="C446" s="9" t="e">
        <f>#REF!</f>
        <v>#REF!</v>
      </c>
      <c r="D446" s="9" t="e">
        <f>ROUND(VLOOKUP(B446,#REF!,10,0),0)</f>
        <v>#REF!</v>
      </c>
      <c r="E446" s="9" t="e">
        <f>IF(ROUND(VLOOKUP(B446,#REF!,10,0),0)&gt;=(VLOOKUP(B446,'FLAT PASS SCORE'!A446:G2444,7,0)),"PASS",IF(ABS(ROUND(VLOOKUP(B446,#REF!,10,0),0)-(VLOOKUP(B446,'FLAT PASS SCORE'!A446:G2444,7,0)))&lt;=5,"RETAKE","FAIL"))</f>
        <v>#REF!</v>
      </c>
      <c r="K446" t="s">
        <v>2323</v>
      </c>
      <c r="L446">
        <v>18070005047</v>
      </c>
      <c r="M446" t="s">
        <v>1219</v>
      </c>
      <c r="N446">
        <v>0</v>
      </c>
      <c r="O446" t="s">
        <v>2837</v>
      </c>
    </row>
    <row r="447" spans="1:15" x14ac:dyDescent="0.25">
      <c r="A447" s="9" t="e">
        <f>VLOOKUP(B447,TC!A:C,3,0)</f>
        <v>#REF!</v>
      </c>
      <c r="B447" s="9" t="e">
        <f>#REF!</f>
        <v>#REF!</v>
      </c>
      <c r="C447" s="9" t="e">
        <f>#REF!</f>
        <v>#REF!</v>
      </c>
      <c r="D447" s="9" t="e">
        <f>ROUND(VLOOKUP(B447,#REF!,10,0),0)</f>
        <v>#REF!</v>
      </c>
      <c r="E447" s="9" t="e">
        <f>IF(ROUND(VLOOKUP(B447,#REF!,10,0),0)&gt;=(VLOOKUP(B447,'FLAT PASS SCORE'!A447:G2445,7,0)),"PASS",IF(ABS(ROUND(VLOOKUP(B447,#REF!,10,0),0)-(VLOOKUP(B447,'FLAT PASS SCORE'!A447:G2445,7,0)))&lt;=5,"RETAKE","FAIL"))</f>
        <v>#REF!</v>
      </c>
      <c r="K447" t="s">
        <v>1664</v>
      </c>
      <c r="L447">
        <v>17070007025</v>
      </c>
      <c r="M447" t="s">
        <v>176</v>
      </c>
      <c r="N447">
        <v>0</v>
      </c>
      <c r="O447" t="s">
        <v>2837</v>
      </c>
    </row>
    <row r="448" spans="1:15" x14ac:dyDescent="0.25">
      <c r="A448" s="9" t="e">
        <f>VLOOKUP(B448,TC!A:C,3,0)</f>
        <v>#REF!</v>
      </c>
      <c r="B448" s="9" t="e">
        <f>#REF!</f>
        <v>#REF!</v>
      </c>
      <c r="C448" s="9" t="e">
        <f>#REF!</f>
        <v>#REF!</v>
      </c>
      <c r="D448" s="9" t="e">
        <f>ROUND(VLOOKUP(B448,#REF!,10,0),0)</f>
        <v>#REF!</v>
      </c>
      <c r="E448" s="9" t="e">
        <f>IF(ROUND(VLOOKUP(B448,#REF!,10,0),0)&gt;=(VLOOKUP(B448,'FLAT PASS SCORE'!A448:G2446,7,0)),"PASS",IF(ABS(ROUND(VLOOKUP(B448,#REF!,10,0),0)-(VLOOKUP(B448,'FLAT PASS SCORE'!A448:G2446,7,0)))&lt;=5,"RETAKE","FAIL"))</f>
        <v>#REF!</v>
      </c>
      <c r="K448" t="s">
        <v>1860</v>
      </c>
      <c r="L448">
        <v>18040003022</v>
      </c>
      <c r="M448" t="s">
        <v>572</v>
      </c>
      <c r="N448">
        <v>0</v>
      </c>
      <c r="O448" t="s">
        <v>2837</v>
      </c>
    </row>
    <row r="449" spans="1:15" x14ac:dyDescent="0.25">
      <c r="A449" s="9" t="e">
        <f>VLOOKUP(B449,TC!A:C,3,0)</f>
        <v>#REF!</v>
      </c>
      <c r="B449" s="9" t="e">
        <f>#REF!</f>
        <v>#REF!</v>
      </c>
      <c r="C449" s="9" t="e">
        <f>#REF!</f>
        <v>#REF!</v>
      </c>
      <c r="D449" s="9" t="e">
        <f>ROUND(VLOOKUP(B449,#REF!,10,0),0)</f>
        <v>#REF!</v>
      </c>
      <c r="E449" s="9" t="e">
        <f>IF(ROUND(VLOOKUP(B449,#REF!,10,0),0)&gt;=(VLOOKUP(B449,'FLAT PASS SCORE'!A449:G2447,7,0)),"PASS",IF(ABS(ROUND(VLOOKUP(B449,#REF!,10,0),0)-(VLOOKUP(B449,'FLAT PASS SCORE'!A449:G2447,7,0)))&lt;=5,"RETAKE","FAIL"))</f>
        <v>#REF!</v>
      </c>
      <c r="K449" t="s">
        <v>2803</v>
      </c>
      <c r="L449">
        <v>18222203018</v>
      </c>
      <c r="M449" t="s">
        <v>1261</v>
      </c>
      <c r="N449">
        <v>0</v>
      </c>
      <c r="O449" t="s">
        <v>2837</v>
      </c>
    </row>
    <row r="450" spans="1:15" x14ac:dyDescent="0.25">
      <c r="A450" s="9" t="e">
        <f>VLOOKUP(B450,TC!A:C,3,0)</f>
        <v>#REF!</v>
      </c>
      <c r="B450" s="9" t="e">
        <f>#REF!</f>
        <v>#REF!</v>
      </c>
      <c r="C450" s="9" t="e">
        <f>#REF!</f>
        <v>#REF!</v>
      </c>
      <c r="D450" s="9" t="e">
        <f>ROUND(VLOOKUP(B450,#REF!,10,0),0)</f>
        <v>#REF!</v>
      </c>
      <c r="E450" s="9" t="e">
        <f>IF(ROUND(VLOOKUP(B450,#REF!,10,0),0)&gt;=(VLOOKUP(B450,'FLAT PASS SCORE'!A450:G2448,7,0)),"PASS",IF(ABS(ROUND(VLOOKUP(B450,#REF!,10,0),0)-(VLOOKUP(B450,'FLAT PASS SCORE'!A450:G2448,7,0)))&lt;=5,"RETAKE","FAIL"))</f>
        <v>#REF!</v>
      </c>
      <c r="K450" t="s">
        <v>2450</v>
      </c>
      <c r="L450">
        <v>18080003053</v>
      </c>
      <c r="M450" t="s">
        <v>699</v>
      </c>
      <c r="N450">
        <v>0</v>
      </c>
      <c r="O450" t="s">
        <v>2837</v>
      </c>
    </row>
    <row r="451" spans="1:15" x14ac:dyDescent="0.25">
      <c r="A451" s="9" t="e">
        <f>VLOOKUP(B451,TC!A:C,3,0)</f>
        <v>#REF!</v>
      </c>
      <c r="B451" s="9" t="e">
        <f>#REF!</f>
        <v>#REF!</v>
      </c>
      <c r="C451" s="9" t="e">
        <f>#REF!</f>
        <v>#REF!</v>
      </c>
      <c r="D451" s="9" t="e">
        <f>ROUND(VLOOKUP(B451,#REF!,10,0),0)</f>
        <v>#REF!</v>
      </c>
      <c r="E451" s="9" t="e">
        <f>IF(ROUND(VLOOKUP(B451,#REF!,10,0),0)&gt;=(VLOOKUP(B451,'FLAT PASS SCORE'!A451:G2449,7,0)),"PASS",IF(ABS(ROUND(VLOOKUP(B451,#REF!,10,0),0)-(VLOOKUP(B451,'FLAT PASS SCORE'!A451:G2449,7,0)))&lt;=5,"RETAKE","FAIL"))</f>
        <v>#REF!</v>
      </c>
      <c r="K451" t="s">
        <v>2785</v>
      </c>
      <c r="L451">
        <v>18222202029</v>
      </c>
      <c r="M451" t="s">
        <v>1287</v>
      </c>
      <c r="N451">
        <v>0</v>
      </c>
      <c r="O451" t="s">
        <v>2837</v>
      </c>
    </row>
    <row r="452" spans="1:15" x14ac:dyDescent="0.25">
      <c r="A452" s="9" t="e">
        <f>VLOOKUP(B452,TC!A:C,3,0)</f>
        <v>#REF!</v>
      </c>
      <c r="B452" s="9" t="e">
        <f>#REF!</f>
        <v>#REF!</v>
      </c>
      <c r="C452" s="9" t="e">
        <f>#REF!</f>
        <v>#REF!</v>
      </c>
      <c r="D452" s="9" t="e">
        <f>ROUND(VLOOKUP(B452,#REF!,10,0),0)</f>
        <v>#REF!</v>
      </c>
      <c r="E452" s="9" t="e">
        <f>IF(ROUND(VLOOKUP(B452,#REF!,10,0),0)&gt;=(VLOOKUP(B452,'FLAT PASS SCORE'!A452:G2450,7,0)),"PASS",IF(ABS(ROUND(VLOOKUP(B452,#REF!,10,0),0)-(VLOOKUP(B452,'FLAT PASS SCORE'!A452:G2450,7,0)))&lt;=5,"RETAKE","FAIL"))</f>
        <v>#REF!</v>
      </c>
      <c r="K452" t="s">
        <v>2487</v>
      </c>
      <c r="L452">
        <v>18080004036</v>
      </c>
      <c r="M452" t="s">
        <v>1273</v>
      </c>
      <c r="N452">
        <v>0</v>
      </c>
      <c r="O452" t="s">
        <v>2837</v>
      </c>
    </row>
    <row r="453" spans="1:15" x14ac:dyDescent="0.25">
      <c r="A453" s="9" t="e">
        <f>VLOOKUP(B453,TC!A:C,3,0)</f>
        <v>#REF!</v>
      </c>
      <c r="B453" s="9" t="e">
        <f>#REF!</f>
        <v>#REF!</v>
      </c>
      <c r="C453" s="9" t="e">
        <f>#REF!</f>
        <v>#REF!</v>
      </c>
      <c r="D453" s="9" t="e">
        <f>ROUND(VLOOKUP(B453,#REF!,10,0),0)</f>
        <v>#REF!</v>
      </c>
      <c r="E453" s="9" t="e">
        <f>IF(ROUND(VLOOKUP(B453,#REF!,10,0),0)&gt;=(VLOOKUP(B453,'FLAT PASS SCORE'!A453:G2451,7,0)),"PASS",IF(ABS(ROUND(VLOOKUP(B453,#REF!,10,0),0)-(VLOOKUP(B453,'FLAT PASS SCORE'!A453:G2451,7,0)))&lt;=5,"RETAKE","FAIL"))</f>
        <v>#REF!</v>
      </c>
      <c r="K453" t="s">
        <v>2422</v>
      </c>
      <c r="L453">
        <v>18080003024</v>
      </c>
      <c r="M453" t="s">
        <v>1322</v>
      </c>
      <c r="N453">
        <v>0</v>
      </c>
      <c r="O453" t="s">
        <v>2837</v>
      </c>
    </row>
    <row r="454" spans="1:15" x14ac:dyDescent="0.25">
      <c r="A454" s="9" t="e">
        <f>VLOOKUP(B454,TC!A:C,3,0)</f>
        <v>#REF!</v>
      </c>
      <c r="B454" s="9" t="e">
        <f>#REF!</f>
        <v>#REF!</v>
      </c>
      <c r="C454" s="9" t="e">
        <f>#REF!</f>
        <v>#REF!</v>
      </c>
      <c r="D454" s="9" t="e">
        <f>ROUND(VLOOKUP(B454,#REF!,10,0),0)</f>
        <v>#REF!</v>
      </c>
      <c r="E454" s="9" t="e">
        <f>IF(ROUND(VLOOKUP(B454,#REF!,10,0),0)&gt;=(VLOOKUP(B454,'FLAT PASS SCORE'!A454:G2452,7,0)),"PASS",IF(ABS(ROUND(VLOOKUP(B454,#REF!,10,0),0)-(VLOOKUP(B454,'FLAT PASS SCORE'!A454:G2452,7,0)))&lt;=5,"RETAKE","FAIL"))</f>
        <v>#REF!</v>
      </c>
      <c r="K454" t="s">
        <v>1917</v>
      </c>
      <c r="L454">
        <v>18050002056</v>
      </c>
      <c r="M454" t="s">
        <v>509</v>
      </c>
      <c r="N454">
        <v>0</v>
      </c>
      <c r="O454" t="s">
        <v>2837</v>
      </c>
    </row>
    <row r="455" spans="1:15" x14ac:dyDescent="0.25">
      <c r="A455" s="9" t="e">
        <f>VLOOKUP(B455,TC!A:C,3,0)</f>
        <v>#REF!</v>
      </c>
      <c r="B455" s="9" t="e">
        <f>#REF!</f>
        <v>#REF!</v>
      </c>
      <c r="C455" s="9" t="e">
        <f>#REF!</f>
        <v>#REF!</v>
      </c>
      <c r="D455" s="9" t="e">
        <f>ROUND(VLOOKUP(B455,#REF!,10,0),0)</f>
        <v>#REF!</v>
      </c>
      <c r="E455" s="9" t="e">
        <f>IF(ROUND(VLOOKUP(B455,#REF!,10,0),0)&gt;=(VLOOKUP(B455,'FLAT PASS SCORE'!A455:G2453,7,0)),"PASS",IF(ABS(ROUND(VLOOKUP(B455,#REF!,10,0),0)-(VLOOKUP(B455,'FLAT PASS SCORE'!A455:G2453,7,0)))&lt;=5,"RETAKE","FAIL"))</f>
        <v>#REF!</v>
      </c>
      <c r="K455" t="s">
        <v>2362</v>
      </c>
      <c r="L455">
        <v>18070006038</v>
      </c>
      <c r="M455" t="s">
        <v>712</v>
      </c>
      <c r="N455">
        <v>0</v>
      </c>
      <c r="O455" t="s">
        <v>2837</v>
      </c>
    </row>
    <row r="456" spans="1:15" x14ac:dyDescent="0.25">
      <c r="A456" s="9" t="e">
        <f>VLOOKUP(B456,TC!A:C,3,0)</f>
        <v>#REF!</v>
      </c>
      <c r="B456" s="9" t="e">
        <f>#REF!</f>
        <v>#REF!</v>
      </c>
      <c r="C456" s="9" t="e">
        <f>#REF!</f>
        <v>#REF!</v>
      </c>
      <c r="D456" s="9" t="e">
        <f>ROUND(VLOOKUP(B456,#REF!,10,0),0)</f>
        <v>#REF!</v>
      </c>
      <c r="E456" s="9" t="e">
        <f>IF(ROUND(VLOOKUP(B456,#REF!,10,0),0)&gt;=(VLOOKUP(B456,'FLAT PASS SCORE'!A456:G2454,7,0)),"PASS",IF(ABS(ROUND(VLOOKUP(B456,#REF!,10,0),0)-(VLOOKUP(B456,'FLAT PASS SCORE'!A456:G2454,7,0)))&lt;=5,"RETAKE","FAIL"))</f>
        <v>#REF!</v>
      </c>
      <c r="K456" t="s">
        <v>2527</v>
      </c>
      <c r="L456">
        <v>18080004076</v>
      </c>
      <c r="M456" t="s">
        <v>971</v>
      </c>
      <c r="N456">
        <v>0</v>
      </c>
      <c r="O456" t="s">
        <v>2837</v>
      </c>
    </row>
    <row r="457" spans="1:15" x14ac:dyDescent="0.25">
      <c r="A457" s="9" t="e">
        <f>VLOOKUP(B457,TC!A:C,3,0)</f>
        <v>#REF!</v>
      </c>
      <c r="B457" s="9" t="e">
        <f>#REF!</f>
        <v>#REF!</v>
      </c>
      <c r="C457" s="9" t="e">
        <f>#REF!</f>
        <v>#REF!</v>
      </c>
      <c r="D457" s="9" t="e">
        <f>ROUND(VLOOKUP(B457,#REF!,10,0),0)</f>
        <v>#REF!</v>
      </c>
      <c r="E457" s="9" t="e">
        <f>IF(ROUND(VLOOKUP(B457,#REF!,10,0),0)&gt;=(VLOOKUP(B457,'FLAT PASS SCORE'!A457:G2455,7,0)),"PASS",IF(ABS(ROUND(VLOOKUP(B457,#REF!,10,0),0)-(VLOOKUP(B457,'FLAT PASS SCORE'!A457:G2455,7,0)))&lt;=5,"RETAKE","FAIL"))</f>
        <v>#REF!</v>
      </c>
      <c r="K457" t="s">
        <v>2795</v>
      </c>
      <c r="L457">
        <v>18222203010</v>
      </c>
      <c r="M457" t="s">
        <v>346</v>
      </c>
      <c r="N457">
        <v>0</v>
      </c>
      <c r="O457" t="s">
        <v>2837</v>
      </c>
    </row>
    <row r="458" spans="1:15" x14ac:dyDescent="0.25">
      <c r="A458" s="9" t="e">
        <f>VLOOKUP(B458,TC!A:C,3,0)</f>
        <v>#REF!</v>
      </c>
      <c r="B458" s="9" t="e">
        <f>#REF!</f>
        <v>#REF!</v>
      </c>
      <c r="C458" s="9" t="e">
        <f>#REF!</f>
        <v>#REF!</v>
      </c>
      <c r="D458" s="9" t="e">
        <f>ROUND(VLOOKUP(B458,#REF!,10,0),0)</f>
        <v>#REF!</v>
      </c>
      <c r="E458" s="9" t="e">
        <f>IF(ROUND(VLOOKUP(B458,#REF!,10,0),0)&gt;=(VLOOKUP(B458,'FLAT PASS SCORE'!A458:G2456,7,0)),"PASS",IF(ABS(ROUND(VLOOKUP(B458,#REF!,10,0),0)-(VLOOKUP(B458,'FLAT PASS SCORE'!A458:G2456,7,0)))&lt;=5,"RETAKE","FAIL"))</f>
        <v>#REF!</v>
      </c>
      <c r="K458" t="s">
        <v>1523</v>
      </c>
      <c r="L458">
        <v>16040003018</v>
      </c>
      <c r="M458" t="s">
        <v>251</v>
      </c>
      <c r="N458">
        <v>0</v>
      </c>
      <c r="O458" t="s">
        <v>2837</v>
      </c>
    </row>
    <row r="459" spans="1:15" x14ac:dyDescent="0.25">
      <c r="A459" s="9" t="e">
        <f>VLOOKUP(B459,TC!A:C,3,0)</f>
        <v>#REF!</v>
      </c>
      <c r="B459" s="9" t="e">
        <f>#REF!</f>
        <v>#REF!</v>
      </c>
      <c r="C459" s="9" t="e">
        <f>#REF!</f>
        <v>#REF!</v>
      </c>
      <c r="D459" s="9" t="e">
        <f>ROUND(VLOOKUP(B459,#REF!,10,0),0)</f>
        <v>#REF!</v>
      </c>
      <c r="E459" s="9" t="e">
        <f>IF(ROUND(VLOOKUP(B459,#REF!,10,0),0)&gt;=(VLOOKUP(B459,'FLAT PASS SCORE'!A459:G2457,7,0)),"PASS",IF(ABS(ROUND(VLOOKUP(B459,#REF!,10,0),0)-(VLOOKUP(B459,'FLAT PASS SCORE'!A459:G2457,7,0)))&lt;=5,"RETAKE","FAIL"))</f>
        <v>#REF!</v>
      </c>
      <c r="K459" t="s">
        <v>2716</v>
      </c>
      <c r="L459">
        <v>18110002006</v>
      </c>
      <c r="M459" t="s">
        <v>330</v>
      </c>
      <c r="N459">
        <v>0</v>
      </c>
      <c r="O459" t="s">
        <v>2837</v>
      </c>
    </row>
    <row r="460" spans="1:15" x14ac:dyDescent="0.25">
      <c r="A460" s="9" t="e">
        <f>VLOOKUP(B460,TC!A:C,3,0)</f>
        <v>#REF!</v>
      </c>
      <c r="B460" s="9" t="e">
        <f>#REF!</f>
        <v>#REF!</v>
      </c>
      <c r="C460" s="9" t="e">
        <f>#REF!</f>
        <v>#REF!</v>
      </c>
      <c r="D460" s="9" t="e">
        <f>ROUND(VLOOKUP(B460,#REF!,10,0),0)</f>
        <v>#REF!</v>
      </c>
      <c r="E460" s="9" t="e">
        <f>IF(ROUND(VLOOKUP(B460,#REF!,10,0),0)&gt;=(VLOOKUP(B460,'FLAT PASS SCORE'!A460:G2458,7,0)),"PASS",IF(ABS(ROUND(VLOOKUP(B460,#REF!,10,0),0)-(VLOOKUP(B460,'FLAT PASS SCORE'!A460:G2458,7,0)))&lt;=5,"RETAKE","FAIL"))</f>
        <v>#REF!</v>
      </c>
      <c r="K460" t="s">
        <v>2624</v>
      </c>
      <c r="L460">
        <v>18090903029</v>
      </c>
      <c r="M460" t="s">
        <v>1044</v>
      </c>
      <c r="N460">
        <v>0</v>
      </c>
      <c r="O460" t="s">
        <v>2837</v>
      </c>
    </row>
    <row r="461" spans="1:15" x14ac:dyDescent="0.25">
      <c r="A461" s="9" t="e">
        <f>VLOOKUP(B461,TC!A:C,3,0)</f>
        <v>#REF!</v>
      </c>
      <c r="B461" s="9" t="e">
        <f>#REF!</f>
        <v>#REF!</v>
      </c>
      <c r="C461" s="9" t="e">
        <f>#REF!</f>
        <v>#REF!</v>
      </c>
      <c r="D461" s="9" t="e">
        <f>ROUND(VLOOKUP(B461,#REF!,10,0),0)</f>
        <v>#REF!</v>
      </c>
      <c r="E461" s="9" t="e">
        <f>IF(ROUND(VLOOKUP(B461,#REF!,10,0),0)&gt;=(VLOOKUP(B461,'FLAT PASS SCORE'!A461:G2459,7,0)),"PASS",IF(ABS(ROUND(VLOOKUP(B461,#REF!,10,0),0)-(VLOOKUP(B461,'FLAT PASS SCORE'!A461:G2459,7,0)))&lt;=5,"RETAKE","FAIL"))</f>
        <v>#REF!</v>
      </c>
      <c r="K461" t="s">
        <v>2816</v>
      </c>
      <c r="L461">
        <v>18222204005</v>
      </c>
      <c r="M461" t="s">
        <v>490</v>
      </c>
      <c r="N461">
        <v>0</v>
      </c>
      <c r="O461" t="s">
        <v>2837</v>
      </c>
    </row>
    <row r="462" spans="1:15" x14ac:dyDescent="0.25">
      <c r="A462" s="9" t="e">
        <f>VLOOKUP(B462,TC!A:C,3,0)</f>
        <v>#REF!</v>
      </c>
      <c r="B462" s="9" t="e">
        <f>#REF!</f>
        <v>#REF!</v>
      </c>
      <c r="C462" s="9" t="e">
        <f>#REF!</f>
        <v>#REF!</v>
      </c>
      <c r="D462" s="9" t="e">
        <f>ROUND(VLOOKUP(B462,#REF!,10,0),0)</f>
        <v>#REF!</v>
      </c>
      <c r="E462" s="9" t="e">
        <f>IF(ROUND(VLOOKUP(B462,#REF!,10,0),0)&gt;=(VLOOKUP(B462,'FLAT PASS SCORE'!A462:G2460,7,0)),"PASS",IF(ABS(ROUND(VLOOKUP(B462,#REF!,10,0),0)-(VLOOKUP(B462,'FLAT PASS SCORE'!A462:G2460,7,0)))&lt;=5,"RETAKE","FAIL"))</f>
        <v>#REF!</v>
      </c>
      <c r="K462" t="s">
        <v>1671</v>
      </c>
      <c r="L462">
        <v>17080003033</v>
      </c>
      <c r="M462" t="s">
        <v>229</v>
      </c>
      <c r="N462">
        <v>0</v>
      </c>
      <c r="O462" t="s">
        <v>2837</v>
      </c>
    </row>
    <row r="463" spans="1:15" x14ac:dyDescent="0.25">
      <c r="A463" s="9" t="e">
        <f>VLOOKUP(B463,TC!A:C,3,0)</f>
        <v>#REF!</v>
      </c>
      <c r="B463" s="9" t="e">
        <f>#REF!</f>
        <v>#REF!</v>
      </c>
      <c r="C463" s="9" t="e">
        <f>#REF!</f>
        <v>#REF!</v>
      </c>
      <c r="D463" s="9" t="e">
        <f>ROUND(VLOOKUP(B463,#REF!,10,0),0)</f>
        <v>#REF!</v>
      </c>
      <c r="E463" s="9" t="e">
        <f>IF(ROUND(VLOOKUP(B463,#REF!,10,0),0)&gt;=(VLOOKUP(B463,'FLAT PASS SCORE'!A463:G2461,7,0)),"PASS",IF(ABS(ROUND(VLOOKUP(B463,#REF!,10,0),0)-(VLOOKUP(B463,'FLAT PASS SCORE'!A463:G2461,7,0)))&lt;=5,"RETAKE","FAIL"))</f>
        <v>#REF!</v>
      </c>
      <c r="K463" t="s">
        <v>2369</v>
      </c>
      <c r="L463">
        <v>18070006045</v>
      </c>
      <c r="M463" t="s">
        <v>1109</v>
      </c>
      <c r="N463">
        <v>0</v>
      </c>
      <c r="O463" t="s">
        <v>2837</v>
      </c>
    </row>
    <row r="464" spans="1:15" x14ac:dyDescent="0.25">
      <c r="A464" s="9" t="e">
        <f>VLOOKUP(B464,TC!A:C,3,0)</f>
        <v>#REF!</v>
      </c>
      <c r="B464" s="9" t="e">
        <f>#REF!</f>
        <v>#REF!</v>
      </c>
      <c r="C464" s="9" t="e">
        <f>#REF!</f>
        <v>#REF!</v>
      </c>
      <c r="D464" s="9" t="e">
        <f>ROUND(VLOOKUP(B464,#REF!,10,0),0)</f>
        <v>#REF!</v>
      </c>
      <c r="E464" s="9" t="e">
        <f>IF(ROUND(VLOOKUP(B464,#REF!,10,0),0)&gt;=(VLOOKUP(B464,'FLAT PASS SCORE'!A464:G2462,7,0)),"PASS",IF(ABS(ROUND(VLOOKUP(B464,#REF!,10,0),0)-(VLOOKUP(B464,'FLAT PASS SCORE'!A464:G2462,7,0)))&lt;=5,"RETAKE","FAIL"))</f>
        <v>#REF!</v>
      </c>
      <c r="K464" t="s">
        <v>2254</v>
      </c>
      <c r="L464">
        <v>18070003012</v>
      </c>
      <c r="M464" t="s">
        <v>825</v>
      </c>
      <c r="N464">
        <v>0</v>
      </c>
      <c r="O464" t="s">
        <v>2837</v>
      </c>
    </row>
    <row r="465" spans="1:15" x14ac:dyDescent="0.25">
      <c r="A465" s="9" t="e">
        <f>VLOOKUP(B465,TC!A:C,3,0)</f>
        <v>#REF!</v>
      </c>
      <c r="B465" s="9" t="e">
        <f>#REF!</f>
        <v>#REF!</v>
      </c>
      <c r="C465" s="9" t="e">
        <f>#REF!</f>
        <v>#REF!</v>
      </c>
      <c r="D465" s="9" t="e">
        <f>ROUND(VLOOKUP(B465,#REF!,10,0),0)</f>
        <v>#REF!</v>
      </c>
      <c r="E465" s="9" t="e">
        <f>IF(ROUND(VLOOKUP(B465,#REF!,10,0),0)&gt;=(VLOOKUP(B465,'FLAT PASS SCORE'!A465:G2463,7,0)),"PASS",IF(ABS(ROUND(VLOOKUP(B465,#REF!,10,0),0)-(VLOOKUP(B465,'FLAT PASS SCORE'!A465:G2463,7,0)))&lt;=5,"RETAKE","FAIL"))</f>
        <v>#REF!</v>
      </c>
      <c r="K465" t="s">
        <v>2065</v>
      </c>
      <c r="L465">
        <v>18050002211</v>
      </c>
      <c r="M465" t="s">
        <v>1259</v>
      </c>
      <c r="N465">
        <v>0</v>
      </c>
      <c r="O465" t="s">
        <v>2837</v>
      </c>
    </row>
    <row r="466" spans="1:15" x14ac:dyDescent="0.25">
      <c r="A466" s="9" t="e">
        <f>VLOOKUP(B466,TC!A:C,3,0)</f>
        <v>#REF!</v>
      </c>
      <c r="B466" s="9" t="e">
        <f>#REF!</f>
        <v>#REF!</v>
      </c>
      <c r="C466" s="9" t="e">
        <f>#REF!</f>
        <v>#REF!</v>
      </c>
      <c r="D466" s="9" t="e">
        <f>ROUND(VLOOKUP(B466,#REF!,10,0),0)</f>
        <v>#REF!</v>
      </c>
      <c r="E466" s="9" t="e">
        <f>IF(ROUND(VLOOKUP(B466,#REF!,10,0),0)&gt;=(VLOOKUP(B466,'FLAT PASS SCORE'!A466:G2464,7,0)),"PASS",IF(ABS(ROUND(VLOOKUP(B466,#REF!,10,0),0)-(VLOOKUP(B466,'FLAT PASS SCORE'!A466:G2464,7,0)))&lt;=5,"RETAKE","FAIL"))</f>
        <v>#REF!</v>
      </c>
      <c r="K466" t="s">
        <v>2142</v>
      </c>
      <c r="L466">
        <v>18070001005</v>
      </c>
      <c r="M466" t="s">
        <v>946</v>
      </c>
      <c r="N466">
        <v>0</v>
      </c>
      <c r="O466" t="s">
        <v>2837</v>
      </c>
    </row>
    <row r="467" spans="1:15" x14ac:dyDescent="0.25">
      <c r="A467" s="9" t="e">
        <f>VLOOKUP(B467,TC!A:C,3,0)</f>
        <v>#REF!</v>
      </c>
      <c r="B467" s="9" t="e">
        <f>#REF!</f>
        <v>#REF!</v>
      </c>
      <c r="C467" s="9" t="e">
        <f>#REF!</f>
        <v>#REF!</v>
      </c>
      <c r="D467" s="9" t="e">
        <f>ROUND(VLOOKUP(B467,#REF!,10,0),0)</f>
        <v>#REF!</v>
      </c>
      <c r="E467" s="9" t="e">
        <f>IF(ROUND(VLOOKUP(B467,#REF!,10,0),0)&gt;=(VLOOKUP(B467,'FLAT PASS SCORE'!A467:G2465,7,0)),"PASS",IF(ABS(ROUND(VLOOKUP(B467,#REF!,10,0),0)-(VLOOKUP(B467,'FLAT PASS SCORE'!A467:G2465,7,0)))&lt;=5,"RETAKE","FAIL"))</f>
        <v>#REF!</v>
      </c>
      <c r="K467" t="s">
        <v>2625</v>
      </c>
      <c r="L467">
        <v>18090903030</v>
      </c>
      <c r="M467" t="s">
        <v>475</v>
      </c>
      <c r="N467">
        <v>0</v>
      </c>
      <c r="O467" t="s">
        <v>2837</v>
      </c>
    </row>
    <row r="468" spans="1:15" x14ac:dyDescent="0.25">
      <c r="A468" s="9" t="e">
        <f>VLOOKUP(B468,TC!A:C,3,0)</f>
        <v>#REF!</v>
      </c>
      <c r="B468" s="9" t="e">
        <f>#REF!</f>
        <v>#REF!</v>
      </c>
      <c r="C468" s="9" t="e">
        <f>#REF!</f>
        <v>#REF!</v>
      </c>
      <c r="D468" s="9" t="e">
        <f>ROUND(VLOOKUP(B468,#REF!,10,0),0)</f>
        <v>#REF!</v>
      </c>
      <c r="E468" s="9" t="e">
        <f>IF(ROUND(VLOOKUP(B468,#REF!,10,0),0)&gt;=(VLOOKUP(B468,'FLAT PASS SCORE'!A468:G2466,7,0)),"PASS",IF(ABS(ROUND(VLOOKUP(B468,#REF!,10,0),0)-(VLOOKUP(B468,'FLAT PASS SCORE'!A468:G2466,7,0)))&lt;=5,"RETAKE","FAIL"))</f>
        <v>#REF!</v>
      </c>
      <c r="K468" t="s">
        <v>1626</v>
      </c>
      <c r="L468">
        <v>17060004011</v>
      </c>
      <c r="M468" t="s">
        <v>241</v>
      </c>
      <c r="N468">
        <v>0</v>
      </c>
      <c r="O468" t="s">
        <v>2837</v>
      </c>
    </row>
    <row r="469" spans="1:15" x14ac:dyDescent="0.25">
      <c r="A469" s="9" t="e">
        <f>VLOOKUP(B469,TC!A:C,3,0)</f>
        <v>#REF!</v>
      </c>
      <c r="B469" s="9" t="e">
        <f>#REF!</f>
        <v>#REF!</v>
      </c>
      <c r="C469" s="9" t="e">
        <f>#REF!</f>
        <v>#REF!</v>
      </c>
      <c r="D469" s="9" t="e">
        <f>ROUND(VLOOKUP(B469,#REF!,10,0),0)</f>
        <v>#REF!</v>
      </c>
      <c r="E469" s="9" t="e">
        <f>IF(ROUND(VLOOKUP(B469,#REF!,10,0),0)&gt;=(VLOOKUP(B469,'FLAT PASS SCORE'!A469:G2467,7,0)),"PASS",IF(ABS(ROUND(VLOOKUP(B469,#REF!,10,0),0)-(VLOOKUP(B469,'FLAT PASS SCORE'!A469:G2467,7,0)))&lt;=5,"RETAKE","FAIL"))</f>
        <v>#REF!</v>
      </c>
      <c r="K469" t="s">
        <v>2341</v>
      </c>
      <c r="L469">
        <v>18070006017</v>
      </c>
      <c r="M469" t="s">
        <v>719</v>
      </c>
      <c r="N469">
        <v>0</v>
      </c>
      <c r="O469" t="s">
        <v>2837</v>
      </c>
    </row>
    <row r="470" spans="1:15" x14ac:dyDescent="0.25">
      <c r="A470" s="9" t="e">
        <f>VLOOKUP(B470,TC!A:C,3,0)</f>
        <v>#REF!</v>
      </c>
      <c r="B470" s="9" t="e">
        <f>#REF!</f>
        <v>#REF!</v>
      </c>
      <c r="C470" s="9" t="e">
        <f>#REF!</f>
        <v>#REF!</v>
      </c>
      <c r="D470" s="9" t="e">
        <f>ROUND(VLOOKUP(B470,#REF!,10,0),0)</f>
        <v>#REF!</v>
      </c>
      <c r="E470" s="9" t="e">
        <f>IF(ROUND(VLOOKUP(B470,#REF!,10,0),0)&gt;=(VLOOKUP(B470,'FLAT PASS SCORE'!A470:G2468,7,0)),"PASS",IF(ABS(ROUND(VLOOKUP(B470,#REF!,10,0),0)-(VLOOKUP(B470,'FLAT PASS SCORE'!A470:G2468,7,0)))&lt;=5,"RETAKE","FAIL"))</f>
        <v>#REF!</v>
      </c>
      <c r="K470" t="s">
        <v>1837</v>
      </c>
      <c r="L470">
        <v>18040002021</v>
      </c>
      <c r="M470" t="s">
        <v>1281</v>
      </c>
      <c r="N470">
        <v>0</v>
      </c>
      <c r="O470" t="s">
        <v>2837</v>
      </c>
    </row>
    <row r="471" spans="1:15" x14ac:dyDescent="0.25">
      <c r="A471" s="9" t="e">
        <f>VLOOKUP(B471,TC!A:C,3,0)</f>
        <v>#REF!</v>
      </c>
      <c r="B471" s="9" t="e">
        <f>#REF!</f>
        <v>#REF!</v>
      </c>
      <c r="C471" s="9" t="e">
        <f>#REF!</f>
        <v>#REF!</v>
      </c>
      <c r="D471" s="9" t="e">
        <f>ROUND(VLOOKUP(B471,#REF!,10,0),0)</f>
        <v>#REF!</v>
      </c>
      <c r="E471" s="9" t="e">
        <f>IF(ROUND(VLOOKUP(B471,#REF!,10,0),0)&gt;=(VLOOKUP(B471,'FLAT PASS SCORE'!A471:G2469,7,0)),"PASS",IF(ABS(ROUND(VLOOKUP(B471,#REF!,10,0),0)-(VLOOKUP(B471,'FLAT PASS SCORE'!A471:G2469,7,0)))&lt;=5,"RETAKE","FAIL"))</f>
        <v>#REF!</v>
      </c>
      <c r="K471" t="s">
        <v>1974</v>
      </c>
      <c r="L471">
        <v>18050002115</v>
      </c>
      <c r="M471" t="s">
        <v>1077</v>
      </c>
      <c r="N471">
        <v>0</v>
      </c>
      <c r="O471" t="s">
        <v>2837</v>
      </c>
    </row>
    <row r="472" spans="1:15" x14ac:dyDescent="0.25">
      <c r="A472" s="9" t="e">
        <f>VLOOKUP(B472,TC!A:C,3,0)</f>
        <v>#REF!</v>
      </c>
      <c r="B472" s="9" t="e">
        <f>#REF!</f>
        <v>#REF!</v>
      </c>
      <c r="C472" s="9" t="e">
        <f>#REF!</f>
        <v>#REF!</v>
      </c>
      <c r="D472" s="9" t="e">
        <f>ROUND(VLOOKUP(B472,#REF!,10,0),0)</f>
        <v>#REF!</v>
      </c>
      <c r="E472" s="9" t="e">
        <f>IF(ROUND(VLOOKUP(B472,#REF!,10,0),0)&gt;=(VLOOKUP(B472,'FLAT PASS SCORE'!A472:G2470,7,0)),"PASS",IF(ABS(ROUND(VLOOKUP(B472,#REF!,10,0),0)-(VLOOKUP(B472,'FLAT PASS SCORE'!A472:G2470,7,0)))&lt;=5,"RETAKE","FAIL"))</f>
        <v>#REF!</v>
      </c>
      <c r="K472" t="s">
        <v>2088</v>
      </c>
      <c r="L472">
        <v>18060002024</v>
      </c>
      <c r="M472" t="s">
        <v>612</v>
      </c>
      <c r="N472">
        <v>0</v>
      </c>
      <c r="O472" t="s">
        <v>2837</v>
      </c>
    </row>
    <row r="473" spans="1:15" x14ac:dyDescent="0.25">
      <c r="A473" s="9" t="e">
        <f>VLOOKUP(B473,TC!A:C,3,0)</f>
        <v>#REF!</v>
      </c>
      <c r="B473" s="9" t="e">
        <f>#REF!</f>
        <v>#REF!</v>
      </c>
      <c r="C473" s="9" t="e">
        <f>#REF!</f>
        <v>#REF!</v>
      </c>
      <c r="D473" s="9" t="e">
        <f>ROUND(VLOOKUP(B473,#REF!,10,0),0)</f>
        <v>#REF!</v>
      </c>
      <c r="E473" s="9" t="e">
        <f>IF(ROUND(VLOOKUP(B473,#REF!,10,0),0)&gt;=(VLOOKUP(B473,'FLAT PASS SCORE'!A473:G2471,7,0)),"PASS",IF(ABS(ROUND(VLOOKUP(B473,#REF!,10,0),0)-(VLOOKUP(B473,'FLAT PASS SCORE'!A473:G2471,7,0)))&lt;=5,"RETAKE","FAIL"))</f>
        <v>#REF!</v>
      </c>
      <c r="K473" t="s">
        <v>1776</v>
      </c>
      <c r="L473">
        <v>17222204039</v>
      </c>
      <c r="M473" t="s">
        <v>1457</v>
      </c>
      <c r="N473">
        <v>0</v>
      </c>
      <c r="O473" t="s">
        <v>2837</v>
      </c>
    </row>
    <row r="474" spans="1:15" x14ac:dyDescent="0.25">
      <c r="A474" s="9" t="e">
        <f>VLOOKUP(B474,TC!A:C,3,0)</f>
        <v>#REF!</v>
      </c>
      <c r="B474" s="9" t="e">
        <f>#REF!</f>
        <v>#REF!</v>
      </c>
      <c r="C474" s="9" t="e">
        <f>#REF!</f>
        <v>#REF!</v>
      </c>
      <c r="D474" s="9" t="e">
        <f>ROUND(VLOOKUP(B474,#REF!,10,0),0)</f>
        <v>#REF!</v>
      </c>
      <c r="E474" s="9" t="e">
        <f>IF(ROUND(VLOOKUP(B474,#REF!,10,0),0)&gt;=(VLOOKUP(B474,'FLAT PASS SCORE'!A474:G2472,7,0)),"PASS",IF(ABS(ROUND(VLOOKUP(B474,#REF!,10,0),0)-(VLOOKUP(B474,'FLAT PASS SCORE'!A474:G2472,7,0)))&lt;=5,"RETAKE","FAIL"))</f>
        <v>#REF!</v>
      </c>
      <c r="K474" t="s">
        <v>2003</v>
      </c>
      <c r="L474">
        <v>18050002144</v>
      </c>
      <c r="M474" t="s">
        <v>761</v>
      </c>
      <c r="N474">
        <v>0</v>
      </c>
      <c r="O474" t="s">
        <v>2837</v>
      </c>
    </row>
    <row r="475" spans="1:15" x14ac:dyDescent="0.25">
      <c r="A475" s="9" t="e">
        <f>VLOOKUP(B475,TC!A:C,3,0)</f>
        <v>#REF!</v>
      </c>
      <c r="B475" s="9" t="e">
        <f>#REF!</f>
        <v>#REF!</v>
      </c>
      <c r="C475" s="9" t="e">
        <f>#REF!</f>
        <v>#REF!</v>
      </c>
      <c r="D475" s="9" t="e">
        <f>ROUND(VLOOKUP(B475,#REF!,10,0),0)</f>
        <v>#REF!</v>
      </c>
      <c r="E475" s="9" t="e">
        <f>IF(ROUND(VLOOKUP(B475,#REF!,10,0),0)&gt;=(VLOOKUP(B475,'FLAT PASS SCORE'!A475:G2473,7,0)),"PASS",IF(ABS(ROUND(VLOOKUP(B475,#REF!,10,0),0)-(VLOOKUP(B475,'FLAT PASS SCORE'!A475:G2473,7,0)))&lt;=5,"RETAKE","FAIL"))</f>
        <v>#REF!</v>
      </c>
      <c r="K475" t="s">
        <v>1630</v>
      </c>
      <c r="L475">
        <v>17070001056</v>
      </c>
      <c r="M475" t="s">
        <v>1444</v>
      </c>
      <c r="N475">
        <v>0</v>
      </c>
      <c r="O475" t="s">
        <v>2837</v>
      </c>
    </row>
    <row r="476" spans="1:15" x14ac:dyDescent="0.25">
      <c r="A476" s="9" t="e">
        <f>VLOOKUP(B476,TC!A:C,3,0)</f>
        <v>#REF!</v>
      </c>
      <c r="B476" s="9" t="e">
        <f>#REF!</f>
        <v>#REF!</v>
      </c>
      <c r="C476" s="9" t="e">
        <f>#REF!</f>
        <v>#REF!</v>
      </c>
      <c r="D476" s="9" t="e">
        <f>ROUND(VLOOKUP(B476,#REF!,10,0),0)</f>
        <v>#REF!</v>
      </c>
      <c r="E476" s="9" t="e">
        <f>IF(ROUND(VLOOKUP(B476,#REF!,10,0),0)&gt;=(VLOOKUP(B476,'FLAT PASS SCORE'!A476:G2474,7,0)),"PASS",IF(ABS(ROUND(VLOOKUP(B476,#REF!,10,0),0)-(VLOOKUP(B476,'FLAT PASS SCORE'!A476:G2474,7,0)))&lt;=5,"RETAKE","FAIL"))</f>
        <v>#REF!</v>
      </c>
      <c r="K476" t="s">
        <v>2241</v>
      </c>
      <c r="L476">
        <v>18070002058</v>
      </c>
      <c r="M476" t="s">
        <v>785</v>
      </c>
      <c r="N476">
        <v>0</v>
      </c>
      <c r="O476" t="s">
        <v>2837</v>
      </c>
    </row>
    <row r="477" spans="1:15" x14ac:dyDescent="0.25">
      <c r="A477" s="9" t="e">
        <f>VLOOKUP(B477,TC!A:C,3,0)</f>
        <v>#REF!</v>
      </c>
      <c r="B477" s="9" t="e">
        <f>#REF!</f>
        <v>#REF!</v>
      </c>
      <c r="C477" s="9" t="e">
        <f>#REF!</f>
        <v>#REF!</v>
      </c>
      <c r="D477" s="9" t="e">
        <f>ROUND(VLOOKUP(B477,#REF!,10,0),0)</f>
        <v>#REF!</v>
      </c>
      <c r="E477" s="9" t="e">
        <f>IF(ROUND(VLOOKUP(B477,#REF!,10,0),0)&gt;=(VLOOKUP(B477,'FLAT PASS SCORE'!A477:G2475,7,0)),"PASS",IF(ABS(ROUND(VLOOKUP(B477,#REF!,10,0),0)-(VLOOKUP(B477,'FLAT PASS SCORE'!A477:G2475,7,0)))&lt;=5,"RETAKE","FAIL"))</f>
        <v>#REF!</v>
      </c>
      <c r="K477" t="s">
        <v>1516</v>
      </c>
      <c r="L477">
        <v>16040001064</v>
      </c>
      <c r="M477" t="s">
        <v>240</v>
      </c>
      <c r="N477">
        <v>0</v>
      </c>
      <c r="O477" t="s">
        <v>2837</v>
      </c>
    </row>
    <row r="478" spans="1:15" x14ac:dyDescent="0.25">
      <c r="A478" s="9" t="e">
        <f>VLOOKUP(B478,TC!A:C,3,0)</f>
        <v>#REF!</v>
      </c>
      <c r="B478" s="9" t="e">
        <f>#REF!</f>
        <v>#REF!</v>
      </c>
      <c r="C478" s="9" t="e">
        <f>#REF!</f>
        <v>#REF!</v>
      </c>
      <c r="D478" s="9" t="e">
        <f>ROUND(VLOOKUP(B478,#REF!,10,0),0)</f>
        <v>#REF!</v>
      </c>
      <c r="E478" s="9" t="e">
        <f>IF(ROUND(VLOOKUP(B478,#REF!,10,0),0)&gt;=(VLOOKUP(B478,'FLAT PASS SCORE'!A478:G2476,7,0)),"PASS",IF(ABS(ROUND(VLOOKUP(B478,#REF!,10,0),0)-(VLOOKUP(B478,'FLAT PASS SCORE'!A478:G2476,7,0)))&lt;=5,"RETAKE","FAIL"))</f>
        <v>#REF!</v>
      </c>
      <c r="K478" t="s">
        <v>1972</v>
      </c>
      <c r="L478">
        <v>18050002113</v>
      </c>
      <c r="M478" t="s">
        <v>1223</v>
      </c>
      <c r="N478">
        <v>0</v>
      </c>
      <c r="O478" t="s">
        <v>2837</v>
      </c>
    </row>
    <row r="479" spans="1:15" x14ac:dyDescent="0.25">
      <c r="A479" s="9" t="e">
        <f>VLOOKUP(B479,TC!A:C,3,0)</f>
        <v>#REF!</v>
      </c>
      <c r="B479" s="9" t="e">
        <f>#REF!</f>
        <v>#REF!</v>
      </c>
      <c r="C479" s="9" t="e">
        <f>#REF!</f>
        <v>#REF!</v>
      </c>
      <c r="D479" s="9" t="e">
        <f>ROUND(VLOOKUP(B479,#REF!,10,0),0)</f>
        <v>#REF!</v>
      </c>
      <c r="E479" s="9" t="e">
        <f>IF(ROUND(VLOOKUP(B479,#REF!,10,0),0)&gt;=(VLOOKUP(B479,'FLAT PASS SCORE'!A479:G2477,7,0)),"PASS",IF(ABS(ROUND(VLOOKUP(B479,#REF!,10,0),0)-(VLOOKUP(B479,'FLAT PASS SCORE'!A479:G2477,7,0)))&lt;=5,"RETAKE","FAIL"))</f>
        <v>#REF!</v>
      </c>
      <c r="K479" t="s">
        <v>2631</v>
      </c>
      <c r="L479">
        <v>18090903036</v>
      </c>
      <c r="M479" t="s">
        <v>788</v>
      </c>
      <c r="N479">
        <v>0</v>
      </c>
      <c r="O479" t="s">
        <v>2837</v>
      </c>
    </row>
    <row r="480" spans="1:15" x14ac:dyDescent="0.25">
      <c r="A480" s="9" t="e">
        <f>VLOOKUP(B480,TC!A:C,3,0)</f>
        <v>#REF!</v>
      </c>
      <c r="B480" s="9" t="e">
        <f>#REF!</f>
        <v>#REF!</v>
      </c>
      <c r="C480" s="9" t="e">
        <f>#REF!</f>
        <v>#REF!</v>
      </c>
      <c r="D480" s="9" t="e">
        <f>ROUND(VLOOKUP(B480,#REF!,10,0),0)</f>
        <v>#REF!</v>
      </c>
      <c r="E480" s="9" t="e">
        <f>IF(ROUND(VLOOKUP(B480,#REF!,10,0),0)&gt;=(VLOOKUP(B480,'FLAT PASS SCORE'!A480:G2478,7,0)),"PASS",IF(ABS(ROUND(VLOOKUP(B480,#REF!,10,0),0)-(VLOOKUP(B480,'FLAT PASS SCORE'!A480:G2478,7,0)))&lt;=5,"RETAKE","FAIL"))</f>
        <v>#REF!</v>
      </c>
      <c r="K480" t="s">
        <v>2087</v>
      </c>
      <c r="L480">
        <v>18060002020</v>
      </c>
      <c r="M480" t="s">
        <v>961</v>
      </c>
      <c r="N480">
        <v>0</v>
      </c>
      <c r="O480" t="s">
        <v>2837</v>
      </c>
    </row>
    <row r="481" spans="1:15" x14ac:dyDescent="0.25">
      <c r="A481" s="9" t="e">
        <f>VLOOKUP(B481,TC!A:C,3,0)</f>
        <v>#REF!</v>
      </c>
      <c r="B481" s="9" t="e">
        <f>#REF!</f>
        <v>#REF!</v>
      </c>
      <c r="C481" s="9" t="e">
        <f>#REF!</f>
        <v>#REF!</v>
      </c>
      <c r="D481" s="9" t="e">
        <f>ROUND(VLOOKUP(B481,#REF!,10,0),0)</f>
        <v>#REF!</v>
      </c>
      <c r="E481" s="9" t="e">
        <f>IF(ROUND(VLOOKUP(B481,#REF!,10,0),0)&gt;=(VLOOKUP(B481,'FLAT PASS SCORE'!A481:G2479,7,0)),"PASS",IF(ABS(ROUND(VLOOKUP(B481,#REF!,10,0),0)-(VLOOKUP(B481,'FLAT PASS SCORE'!A481:G2479,7,0)))&lt;=5,"RETAKE","FAIL"))</f>
        <v>#REF!</v>
      </c>
      <c r="K481" t="s">
        <v>2400</v>
      </c>
      <c r="L481">
        <v>18070009003</v>
      </c>
      <c r="M481" t="s">
        <v>1250</v>
      </c>
      <c r="N481">
        <v>0</v>
      </c>
      <c r="O481" t="s">
        <v>2837</v>
      </c>
    </row>
    <row r="482" spans="1:15" x14ac:dyDescent="0.25">
      <c r="A482" s="9" t="e">
        <f>VLOOKUP(B482,TC!A:C,3,0)</f>
        <v>#REF!</v>
      </c>
      <c r="B482" s="9" t="e">
        <f>#REF!</f>
        <v>#REF!</v>
      </c>
      <c r="C482" s="9" t="e">
        <f>#REF!</f>
        <v>#REF!</v>
      </c>
      <c r="D482" s="9" t="e">
        <f>ROUND(VLOOKUP(B482,#REF!,10,0),0)</f>
        <v>#REF!</v>
      </c>
      <c r="E482" s="9" t="e">
        <f>IF(ROUND(VLOOKUP(B482,#REF!,10,0),0)&gt;=(VLOOKUP(B482,'FLAT PASS SCORE'!A482:G2480,7,0)),"PASS",IF(ABS(ROUND(VLOOKUP(B482,#REF!,10,0),0)-(VLOOKUP(B482,'FLAT PASS SCORE'!A482:G2480,7,0)))&lt;=5,"RETAKE","FAIL"))</f>
        <v>#REF!</v>
      </c>
      <c r="K482" t="s">
        <v>2280</v>
      </c>
      <c r="L482">
        <v>18070003040</v>
      </c>
      <c r="M482" t="s">
        <v>1232</v>
      </c>
      <c r="N482">
        <v>0</v>
      </c>
      <c r="O482" t="s">
        <v>2837</v>
      </c>
    </row>
    <row r="483" spans="1:15" x14ac:dyDescent="0.25">
      <c r="A483" s="9" t="e">
        <f>VLOOKUP(B483,TC!A:C,3,0)</f>
        <v>#REF!</v>
      </c>
      <c r="B483" s="9" t="e">
        <f>#REF!</f>
        <v>#REF!</v>
      </c>
      <c r="C483" s="9" t="e">
        <f>#REF!</f>
        <v>#REF!</v>
      </c>
      <c r="D483" s="9" t="e">
        <f>ROUND(VLOOKUP(B483,#REF!,10,0),0)</f>
        <v>#REF!</v>
      </c>
      <c r="E483" s="9" t="e">
        <f>IF(ROUND(VLOOKUP(B483,#REF!,10,0),0)&gt;=(VLOOKUP(B483,'FLAT PASS SCORE'!A483:G2481,7,0)),"PASS",IF(ABS(ROUND(VLOOKUP(B483,#REF!,10,0),0)-(VLOOKUP(B483,'FLAT PASS SCORE'!A483:G2481,7,0)))&lt;=5,"RETAKE","FAIL"))</f>
        <v>#REF!</v>
      </c>
      <c r="K483" t="s">
        <v>1742</v>
      </c>
      <c r="L483">
        <v>17222202032</v>
      </c>
      <c r="M483" t="s">
        <v>279</v>
      </c>
      <c r="N483">
        <v>0</v>
      </c>
      <c r="O483" t="s">
        <v>2837</v>
      </c>
    </row>
    <row r="484" spans="1:15" x14ac:dyDescent="0.25">
      <c r="A484" s="9" t="e">
        <f>VLOOKUP(B484,TC!A:C,3,0)</f>
        <v>#REF!</v>
      </c>
      <c r="B484" s="9" t="e">
        <f>#REF!</f>
        <v>#REF!</v>
      </c>
      <c r="C484" s="9" t="e">
        <f>#REF!</f>
        <v>#REF!</v>
      </c>
      <c r="D484" s="9" t="e">
        <f>ROUND(VLOOKUP(B484,#REF!,10,0),0)</f>
        <v>#REF!</v>
      </c>
      <c r="E484" s="9" t="e">
        <f>IF(ROUND(VLOOKUP(B484,#REF!,10,0),0)&gt;=(VLOOKUP(B484,'FLAT PASS SCORE'!A484:G2482,7,0)),"PASS",IF(ABS(ROUND(VLOOKUP(B484,#REF!,10,0),0)-(VLOOKUP(B484,'FLAT PASS SCORE'!A484:G2482,7,0)))&lt;=5,"RETAKE","FAIL"))</f>
        <v>#REF!</v>
      </c>
      <c r="K484" t="s">
        <v>2485</v>
      </c>
      <c r="L484">
        <v>18080004034</v>
      </c>
      <c r="M484" t="s">
        <v>842</v>
      </c>
      <c r="N484">
        <v>0</v>
      </c>
      <c r="O484" t="s">
        <v>2837</v>
      </c>
    </row>
    <row r="485" spans="1:15" x14ac:dyDescent="0.25">
      <c r="A485" s="9" t="e">
        <f>VLOOKUP(B485,TC!A:C,3,0)</f>
        <v>#REF!</v>
      </c>
      <c r="B485" s="9" t="e">
        <f>#REF!</f>
        <v>#REF!</v>
      </c>
      <c r="C485" s="9" t="e">
        <f>#REF!</f>
        <v>#REF!</v>
      </c>
      <c r="D485" s="9" t="e">
        <f>ROUND(VLOOKUP(B485,#REF!,10,0),0)</f>
        <v>#REF!</v>
      </c>
      <c r="E485" s="9" t="e">
        <f>IF(ROUND(VLOOKUP(B485,#REF!,10,0),0)&gt;=(VLOOKUP(B485,'FLAT PASS SCORE'!A485:G2483,7,0)),"PASS",IF(ABS(ROUND(VLOOKUP(B485,#REF!,10,0),0)-(VLOOKUP(B485,'FLAT PASS SCORE'!A485:G2483,7,0)))&lt;=5,"RETAKE","FAIL"))</f>
        <v>#REF!</v>
      </c>
      <c r="K485" t="s">
        <v>2802</v>
      </c>
      <c r="L485">
        <v>18222203017</v>
      </c>
      <c r="M485" t="s">
        <v>753</v>
      </c>
      <c r="N485">
        <v>0</v>
      </c>
      <c r="O485" t="s">
        <v>2837</v>
      </c>
    </row>
    <row r="486" spans="1:15" x14ac:dyDescent="0.25">
      <c r="A486" s="9" t="e">
        <f>VLOOKUP(B486,TC!A:C,3,0)</f>
        <v>#REF!</v>
      </c>
      <c r="B486" s="9" t="e">
        <f>#REF!</f>
        <v>#REF!</v>
      </c>
      <c r="C486" s="9" t="e">
        <f>#REF!</f>
        <v>#REF!</v>
      </c>
      <c r="D486" s="9" t="e">
        <f>ROUND(VLOOKUP(B486,#REF!,10,0),0)</f>
        <v>#REF!</v>
      </c>
      <c r="E486" s="9" t="e">
        <f>IF(ROUND(VLOOKUP(B486,#REF!,10,0),0)&gt;=(VLOOKUP(B486,'FLAT PASS SCORE'!A486:G2484,7,0)),"PASS",IF(ABS(ROUND(VLOOKUP(B486,#REF!,10,0),0)-(VLOOKUP(B486,'FLAT PASS SCORE'!A486:G2484,7,0)))&lt;=5,"RETAKE","FAIL"))</f>
        <v>#REF!</v>
      </c>
      <c r="K486" t="s">
        <v>2116</v>
      </c>
      <c r="L486">
        <v>18060004016</v>
      </c>
      <c r="M486" t="s">
        <v>1168</v>
      </c>
      <c r="N486">
        <v>0</v>
      </c>
      <c r="O486" t="s">
        <v>2837</v>
      </c>
    </row>
    <row r="487" spans="1:15" x14ac:dyDescent="0.25">
      <c r="A487" s="9" t="e">
        <f>VLOOKUP(B487,TC!A:C,3,0)</f>
        <v>#REF!</v>
      </c>
      <c r="B487" s="9" t="e">
        <f>#REF!</f>
        <v>#REF!</v>
      </c>
      <c r="C487" s="9" t="e">
        <f>#REF!</f>
        <v>#REF!</v>
      </c>
      <c r="D487" s="9" t="e">
        <f>ROUND(VLOOKUP(B487,#REF!,10,0),0)</f>
        <v>#REF!</v>
      </c>
      <c r="E487" s="9" t="e">
        <f>IF(ROUND(VLOOKUP(B487,#REF!,10,0),0)&gt;=(VLOOKUP(B487,'FLAT PASS SCORE'!A487:G2485,7,0)),"PASS",IF(ABS(ROUND(VLOOKUP(B487,#REF!,10,0),0)-(VLOOKUP(B487,'FLAT PASS SCORE'!A487:G2485,7,0)))&lt;=5,"RETAKE","FAIL"))</f>
        <v>#REF!</v>
      </c>
      <c r="K487" t="s">
        <v>1777</v>
      </c>
      <c r="L487">
        <v>17222204044</v>
      </c>
      <c r="M487" t="s">
        <v>1391</v>
      </c>
      <c r="N487">
        <v>0</v>
      </c>
      <c r="O487" t="s">
        <v>2837</v>
      </c>
    </row>
    <row r="488" spans="1:15" x14ac:dyDescent="0.25">
      <c r="A488" s="9" t="e">
        <f>VLOOKUP(B488,TC!A:C,3,0)</f>
        <v>#REF!</v>
      </c>
      <c r="B488" s="9" t="e">
        <f>#REF!</f>
        <v>#REF!</v>
      </c>
      <c r="C488" s="9" t="e">
        <f>#REF!</f>
        <v>#REF!</v>
      </c>
      <c r="D488" s="9" t="e">
        <f>ROUND(VLOOKUP(B488,#REF!,10,0),0)</f>
        <v>#REF!</v>
      </c>
      <c r="E488" s="9" t="e">
        <f>IF(ROUND(VLOOKUP(B488,#REF!,10,0),0)&gt;=(VLOOKUP(B488,'FLAT PASS SCORE'!A488:G2486,7,0)),"PASS",IF(ABS(ROUND(VLOOKUP(B488,#REF!,10,0),0)-(VLOOKUP(B488,'FLAT PASS SCORE'!A488:G2486,7,0)))&lt;=5,"RETAKE","FAIL"))</f>
        <v>#REF!</v>
      </c>
      <c r="K488" t="s">
        <v>1710</v>
      </c>
      <c r="L488">
        <v>17090904031</v>
      </c>
      <c r="M488" t="s">
        <v>1490</v>
      </c>
      <c r="N488">
        <v>0</v>
      </c>
      <c r="O488" t="s">
        <v>2837</v>
      </c>
    </row>
    <row r="489" spans="1:15" x14ac:dyDescent="0.25">
      <c r="A489" s="9" t="e">
        <f>VLOOKUP(B489,TC!A:C,3,0)</f>
        <v>#REF!</v>
      </c>
      <c r="B489" s="9" t="e">
        <f>#REF!</f>
        <v>#REF!</v>
      </c>
      <c r="C489" s="9" t="e">
        <f>#REF!</f>
        <v>#REF!</v>
      </c>
      <c r="D489" s="9" t="e">
        <f>ROUND(VLOOKUP(B489,#REF!,10,0),0)</f>
        <v>#REF!</v>
      </c>
      <c r="E489" s="9" t="e">
        <f>IF(ROUND(VLOOKUP(B489,#REF!,10,0),0)&gt;=(VLOOKUP(B489,'FLAT PASS SCORE'!A489:G2487,7,0)),"PASS",IF(ABS(ROUND(VLOOKUP(B489,#REF!,10,0),0)-(VLOOKUP(B489,'FLAT PASS SCORE'!A489:G2487,7,0)))&lt;=5,"RETAKE","FAIL"))</f>
        <v>#REF!</v>
      </c>
      <c r="K489" t="s">
        <v>1608</v>
      </c>
      <c r="L489">
        <v>17050002084</v>
      </c>
      <c r="M489" t="s">
        <v>221</v>
      </c>
      <c r="N489">
        <v>0</v>
      </c>
      <c r="O489" t="s">
        <v>2837</v>
      </c>
    </row>
    <row r="490" spans="1:15" x14ac:dyDescent="0.25">
      <c r="A490" s="9" t="e">
        <f>VLOOKUP(B490,TC!A:C,3,0)</f>
        <v>#REF!</v>
      </c>
      <c r="B490" s="9" t="e">
        <f>#REF!</f>
        <v>#REF!</v>
      </c>
      <c r="C490" s="9" t="e">
        <f>#REF!</f>
        <v>#REF!</v>
      </c>
      <c r="D490" s="9" t="e">
        <f>ROUND(VLOOKUP(B490,#REF!,10,0),0)</f>
        <v>#REF!</v>
      </c>
      <c r="E490" s="9" t="e">
        <f>IF(ROUND(VLOOKUP(B490,#REF!,10,0),0)&gt;=(VLOOKUP(B490,'FLAT PASS SCORE'!A490:G2488,7,0)),"PASS",IF(ABS(ROUND(VLOOKUP(B490,#REF!,10,0),0)-(VLOOKUP(B490,'FLAT PASS SCORE'!A490:G2488,7,0)))&lt;=5,"RETAKE","FAIL"))</f>
        <v>#REF!</v>
      </c>
      <c r="K490" t="s">
        <v>1870</v>
      </c>
      <c r="L490">
        <v>18040004005</v>
      </c>
      <c r="M490" t="s">
        <v>1202</v>
      </c>
      <c r="N490">
        <v>0</v>
      </c>
      <c r="O490" t="s">
        <v>2837</v>
      </c>
    </row>
    <row r="491" spans="1:15" x14ac:dyDescent="0.25">
      <c r="A491" s="9" t="e">
        <f>VLOOKUP(B491,TC!A:C,3,0)</f>
        <v>#REF!</v>
      </c>
      <c r="B491" s="9" t="e">
        <f>#REF!</f>
        <v>#REF!</v>
      </c>
      <c r="C491" s="9" t="e">
        <f>#REF!</f>
        <v>#REF!</v>
      </c>
      <c r="D491" s="9" t="e">
        <f>ROUND(VLOOKUP(B491,#REF!,10,0),0)</f>
        <v>#REF!</v>
      </c>
      <c r="E491" s="9" t="e">
        <f>IF(ROUND(VLOOKUP(B491,#REF!,10,0),0)&gt;=(VLOOKUP(B491,'FLAT PASS SCORE'!A491:G2489,7,0)),"PASS",IF(ABS(ROUND(VLOOKUP(B491,#REF!,10,0),0)-(VLOOKUP(B491,'FLAT PASS SCORE'!A491:G2489,7,0)))&lt;=5,"RETAKE","FAIL"))</f>
        <v>#REF!</v>
      </c>
      <c r="K491" t="s">
        <v>1718</v>
      </c>
      <c r="L491">
        <v>17090904052</v>
      </c>
      <c r="M491" t="s">
        <v>1392</v>
      </c>
      <c r="N491">
        <v>0</v>
      </c>
      <c r="O491" t="s">
        <v>2837</v>
      </c>
    </row>
    <row r="492" spans="1:15" x14ac:dyDescent="0.25">
      <c r="A492" s="9" t="e">
        <f>VLOOKUP(B492,TC!A:C,3,0)</f>
        <v>#REF!</v>
      </c>
      <c r="B492" s="9" t="e">
        <f>#REF!</f>
        <v>#REF!</v>
      </c>
      <c r="C492" s="9" t="e">
        <f>#REF!</f>
        <v>#REF!</v>
      </c>
      <c r="D492" s="9" t="e">
        <f>ROUND(VLOOKUP(B492,#REF!,10,0),0)</f>
        <v>#REF!</v>
      </c>
      <c r="E492" s="9" t="e">
        <f>IF(ROUND(VLOOKUP(B492,#REF!,10,0),0)&gt;=(VLOOKUP(B492,'FLAT PASS SCORE'!A492:G2490,7,0)),"PASS",IF(ABS(ROUND(VLOOKUP(B492,#REF!,10,0),0)-(VLOOKUP(B492,'FLAT PASS SCORE'!A492:G2490,7,0)))&lt;=5,"RETAKE","FAIL"))</f>
        <v>#REF!</v>
      </c>
      <c r="K492" t="s">
        <v>2804</v>
      </c>
      <c r="L492">
        <v>18222203019</v>
      </c>
      <c r="M492" t="s">
        <v>415</v>
      </c>
      <c r="N492">
        <v>0</v>
      </c>
      <c r="O492" t="s">
        <v>2837</v>
      </c>
    </row>
    <row r="493" spans="1:15" x14ac:dyDescent="0.25">
      <c r="A493" s="9" t="e">
        <f>VLOOKUP(B493,TC!A:C,3,0)</f>
        <v>#REF!</v>
      </c>
      <c r="B493" s="9" t="e">
        <f>#REF!</f>
        <v>#REF!</v>
      </c>
      <c r="C493" s="9" t="e">
        <f>#REF!</f>
        <v>#REF!</v>
      </c>
      <c r="D493" s="9" t="e">
        <f>ROUND(VLOOKUP(B493,#REF!,10,0),0)</f>
        <v>#REF!</v>
      </c>
      <c r="E493" s="9" t="e">
        <f>IF(ROUND(VLOOKUP(B493,#REF!,10,0),0)&gt;=(VLOOKUP(B493,'FLAT PASS SCORE'!A493:G2491,7,0)),"PASS",IF(ABS(ROUND(VLOOKUP(B493,#REF!,10,0),0)-(VLOOKUP(B493,'FLAT PASS SCORE'!A493:G2491,7,0)))&lt;=5,"RETAKE","FAIL"))</f>
        <v>#REF!</v>
      </c>
      <c r="K493" t="s">
        <v>1586</v>
      </c>
      <c r="L493">
        <v>17040002018</v>
      </c>
      <c r="M493" t="s">
        <v>226</v>
      </c>
      <c r="N493">
        <v>0</v>
      </c>
      <c r="O493" t="s">
        <v>2837</v>
      </c>
    </row>
    <row r="494" spans="1:15" x14ac:dyDescent="0.25">
      <c r="A494" s="9" t="e">
        <f>VLOOKUP(B494,TC!A:C,3,0)</f>
        <v>#REF!</v>
      </c>
      <c r="B494" s="9" t="e">
        <f>#REF!</f>
        <v>#REF!</v>
      </c>
      <c r="C494" s="9" t="e">
        <f>#REF!</f>
        <v>#REF!</v>
      </c>
      <c r="D494" s="9" t="e">
        <f>ROUND(VLOOKUP(B494,#REF!,10,0),0)</f>
        <v>#REF!</v>
      </c>
      <c r="E494" s="9" t="e">
        <f>IF(ROUND(VLOOKUP(B494,#REF!,10,0),0)&gt;=(VLOOKUP(B494,'FLAT PASS SCORE'!A494:G2492,7,0)),"PASS",IF(ABS(ROUND(VLOOKUP(B494,#REF!,10,0),0)-(VLOOKUP(B494,'FLAT PASS SCORE'!A494:G2492,7,0)))&lt;=5,"RETAKE","FAIL"))</f>
        <v>#REF!</v>
      </c>
      <c r="K494" t="s">
        <v>1529</v>
      </c>
      <c r="L494">
        <v>16060005038</v>
      </c>
      <c r="M494" t="s">
        <v>1500</v>
      </c>
      <c r="N494">
        <v>0</v>
      </c>
      <c r="O494" t="s">
        <v>2837</v>
      </c>
    </row>
    <row r="495" spans="1:15" x14ac:dyDescent="0.25">
      <c r="A495" s="9" t="e">
        <f>VLOOKUP(B495,TC!A:C,3,0)</f>
        <v>#REF!</v>
      </c>
      <c r="B495" s="9" t="e">
        <f>#REF!</f>
        <v>#REF!</v>
      </c>
      <c r="C495" s="9" t="e">
        <f>#REF!</f>
        <v>#REF!</v>
      </c>
      <c r="D495" s="9" t="e">
        <f>ROUND(VLOOKUP(B495,#REF!,10,0),0)</f>
        <v>#REF!</v>
      </c>
      <c r="E495" s="9" t="e">
        <f>IF(ROUND(VLOOKUP(B495,#REF!,10,0),0)&gt;=(VLOOKUP(B495,'FLAT PASS SCORE'!A495:G2493,7,0)),"PASS",IF(ABS(ROUND(VLOOKUP(B495,#REF!,10,0),0)-(VLOOKUP(B495,'FLAT PASS SCORE'!A495:G2493,7,0)))&lt;=5,"RETAKE","FAIL"))</f>
        <v>#REF!</v>
      </c>
      <c r="K495" t="s">
        <v>2830</v>
      </c>
      <c r="L495">
        <v>18222204019</v>
      </c>
      <c r="M495" t="s">
        <v>996</v>
      </c>
      <c r="N495">
        <v>0</v>
      </c>
      <c r="O495" t="s">
        <v>2837</v>
      </c>
    </row>
    <row r="496" spans="1:15" x14ac:dyDescent="0.25">
      <c r="A496" s="9" t="e">
        <f>VLOOKUP(B496,TC!A:C,3,0)</f>
        <v>#REF!</v>
      </c>
      <c r="B496" s="9" t="e">
        <f>#REF!</f>
        <v>#REF!</v>
      </c>
      <c r="C496" s="9" t="e">
        <f>#REF!</f>
        <v>#REF!</v>
      </c>
      <c r="D496" s="9" t="e">
        <f>ROUND(VLOOKUP(B496,#REF!,10,0),0)</f>
        <v>#REF!</v>
      </c>
      <c r="E496" s="9" t="e">
        <f>IF(ROUND(VLOOKUP(B496,#REF!,10,0),0)&gt;=(VLOOKUP(B496,'FLAT PASS SCORE'!A496:G2494,7,0)),"PASS",IF(ABS(ROUND(VLOOKUP(B496,#REF!,10,0),0)-(VLOOKUP(B496,'FLAT PASS SCORE'!A496:G2494,7,0)))&lt;=5,"RETAKE","FAIL"))</f>
        <v>#REF!</v>
      </c>
      <c r="K496" t="s">
        <v>2182</v>
      </c>
      <c r="L496">
        <v>18070001047</v>
      </c>
      <c r="M496" t="s">
        <v>420</v>
      </c>
      <c r="N496">
        <v>0</v>
      </c>
      <c r="O496" t="s">
        <v>2837</v>
      </c>
    </row>
    <row r="497" spans="1:15" x14ac:dyDescent="0.25">
      <c r="A497" s="9" t="e">
        <f>VLOOKUP(B497,TC!A:C,3,0)</f>
        <v>#REF!</v>
      </c>
      <c r="B497" s="9" t="e">
        <f>#REF!</f>
        <v>#REF!</v>
      </c>
      <c r="C497" s="9" t="e">
        <f>#REF!</f>
        <v>#REF!</v>
      </c>
      <c r="D497" s="9" t="e">
        <f>ROUND(VLOOKUP(B497,#REF!,10,0),0)</f>
        <v>#REF!</v>
      </c>
      <c r="E497" s="9" t="e">
        <f>IF(ROUND(VLOOKUP(B497,#REF!,10,0),0)&gt;=(VLOOKUP(B497,'FLAT PASS SCORE'!A497:G2495,7,0)),"PASS",IF(ABS(ROUND(VLOOKUP(B497,#REF!,10,0),0)-(VLOOKUP(B497,'FLAT PASS SCORE'!A497:G2495,7,0)))&lt;=5,"RETAKE","FAIL"))</f>
        <v>#REF!</v>
      </c>
      <c r="K497" t="s">
        <v>2141</v>
      </c>
      <c r="L497">
        <v>18070001003</v>
      </c>
      <c r="M497" t="s">
        <v>849</v>
      </c>
      <c r="N497">
        <v>0</v>
      </c>
      <c r="O497" t="s">
        <v>2837</v>
      </c>
    </row>
    <row r="498" spans="1:15" x14ac:dyDescent="0.25">
      <c r="A498" s="9" t="e">
        <f>VLOOKUP(B498,TC!A:C,3,0)</f>
        <v>#REF!</v>
      </c>
      <c r="B498" s="9" t="e">
        <f>#REF!</f>
        <v>#REF!</v>
      </c>
      <c r="C498" s="9" t="e">
        <f>#REF!</f>
        <v>#REF!</v>
      </c>
      <c r="D498" s="9" t="e">
        <f>ROUND(VLOOKUP(B498,#REF!,10,0),0)</f>
        <v>#REF!</v>
      </c>
      <c r="E498" s="9" t="e">
        <f>IF(ROUND(VLOOKUP(B498,#REF!,10,0),0)&gt;=(VLOOKUP(B498,'FLAT PASS SCORE'!A498:G2496,7,0)),"PASS",IF(ABS(ROUND(VLOOKUP(B498,#REF!,10,0),0)-(VLOOKUP(B498,'FLAT PASS SCORE'!A498:G2496,7,0)))&lt;=5,"RETAKE","FAIL"))</f>
        <v>#REF!</v>
      </c>
      <c r="K498" t="s">
        <v>2158</v>
      </c>
      <c r="L498">
        <v>18070001023</v>
      </c>
      <c r="M498" t="s">
        <v>857</v>
      </c>
      <c r="N498">
        <v>0</v>
      </c>
      <c r="O498" t="s">
        <v>2837</v>
      </c>
    </row>
    <row r="499" spans="1:15" x14ac:dyDescent="0.25">
      <c r="A499" s="9" t="e">
        <f>VLOOKUP(B499,TC!A:C,3,0)</f>
        <v>#REF!</v>
      </c>
      <c r="B499" s="9" t="e">
        <f>#REF!</f>
        <v>#REF!</v>
      </c>
      <c r="C499" s="9" t="e">
        <f>#REF!</f>
        <v>#REF!</v>
      </c>
      <c r="D499" s="9" t="e">
        <f>ROUND(VLOOKUP(B499,#REF!,10,0),0)</f>
        <v>#REF!</v>
      </c>
      <c r="E499" s="9" t="e">
        <f>IF(ROUND(VLOOKUP(B499,#REF!,10,0),0)&gt;=(VLOOKUP(B499,'FLAT PASS SCORE'!A499:G2497,7,0)),"PASS",IF(ABS(ROUND(VLOOKUP(B499,#REF!,10,0),0)-(VLOOKUP(B499,'FLAT PASS SCORE'!A499:G2497,7,0)))&lt;=5,"RETAKE","FAIL"))</f>
        <v>#REF!</v>
      </c>
      <c r="K499" t="s">
        <v>1527</v>
      </c>
      <c r="L499">
        <v>16060003024</v>
      </c>
      <c r="M499" t="s">
        <v>1426</v>
      </c>
      <c r="N499">
        <v>0</v>
      </c>
      <c r="O499" t="s">
        <v>2837</v>
      </c>
    </row>
    <row r="500" spans="1:15" x14ac:dyDescent="0.25">
      <c r="A500" s="9" t="e">
        <f>VLOOKUP(B500,TC!A:C,3,0)</f>
        <v>#REF!</v>
      </c>
      <c r="B500" s="9" t="e">
        <f>#REF!</f>
        <v>#REF!</v>
      </c>
      <c r="C500" s="9" t="e">
        <f>#REF!</f>
        <v>#REF!</v>
      </c>
      <c r="D500" s="9" t="e">
        <f>ROUND(VLOOKUP(B500,#REF!,10,0),0)</f>
        <v>#REF!</v>
      </c>
      <c r="E500" s="9" t="e">
        <f>IF(ROUND(VLOOKUP(B500,#REF!,10,0),0)&gt;=(VLOOKUP(B500,'FLAT PASS SCORE'!A500:G2498,7,0)),"PASS",IF(ABS(ROUND(VLOOKUP(B500,#REF!,10,0),0)-(VLOOKUP(B500,'FLAT PASS SCORE'!A500:G2498,7,0)))&lt;=5,"RETAKE","FAIL"))</f>
        <v>#REF!</v>
      </c>
      <c r="K500" t="s">
        <v>2637</v>
      </c>
      <c r="L500">
        <v>18090903042</v>
      </c>
      <c r="M500" t="s">
        <v>954</v>
      </c>
      <c r="N500">
        <v>0</v>
      </c>
      <c r="O500" t="s">
        <v>2837</v>
      </c>
    </row>
    <row r="501" spans="1:15" x14ac:dyDescent="0.25">
      <c r="A501" s="9" t="e">
        <f>VLOOKUP(B501,TC!A:C,3,0)</f>
        <v>#REF!</v>
      </c>
      <c r="B501" s="9" t="e">
        <f>#REF!</f>
        <v>#REF!</v>
      </c>
      <c r="C501" s="9" t="e">
        <f>#REF!</f>
        <v>#REF!</v>
      </c>
      <c r="D501" s="9" t="e">
        <f>ROUND(VLOOKUP(B501,#REF!,10,0),0)</f>
        <v>#REF!</v>
      </c>
      <c r="E501" s="9" t="e">
        <f>IF(ROUND(VLOOKUP(B501,#REF!,10,0),0)&gt;=(VLOOKUP(B501,'FLAT PASS SCORE'!A501:G2499,7,0)),"PASS",IF(ABS(ROUND(VLOOKUP(B501,#REF!,10,0),0)-(VLOOKUP(B501,'FLAT PASS SCORE'!A501:G2499,7,0)))&lt;=5,"RETAKE","FAIL"))</f>
        <v>#REF!</v>
      </c>
      <c r="K501" t="s">
        <v>2056</v>
      </c>
      <c r="L501">
        <v>18050002200</v>
      </c>
      <c r="M501" t="s">
        <v>1335</v>
      </c>
      <c r="N501">
        <v>0</v>
      </c>
      <c r="O501" t="s">
        <v>2837</v>
      </c>
    </row>
    <row r="502" spans="1:15" x14ac:dyDescent="0.25">
      <c r="A502" s="9" t="e">
        <f>VLOOKUP(B502,TC!A:C,3,0)</f>
        <v>#REF!</v>
      </c>
      <c r="B502" s="9" t="e">
        <f>#REF!</f>
        <v>#REF!</v>
      </c>
      <c r="C502" s="9" t="e">
        <f>#REF!</f>
        <v>#REF!</v>
      </c>
      <c r="D502" s="9" t="e">
        <f>ROUND(VLOOKUP(B502,#REF!,10,0),0)</f>
        <v>#REF!</v>
      </c>
      <c r="E502" s="9" t="e">
        <f>IF(ROUND(VLOOKUP(B502,#REF!,10,0),0)&gt;=(VLOOKUP(B502,'FLAT PASS SCORE'!A502:G2500,7,0)),"PASS",IF(ABS(ROUND(VLOOKUP(B502,#REF!,10,0),0)-(VLOOKUP(B502,'FLAT PASS SCORE'!A502:G2500,7,0)))&lt;=5,"RETAKE","FAIL"))</f>
        <v>#REF!</v>
      </c>
      <c r="K502" t="s">
        <v>2639</v>
      </c>
      <c r="L502">
        <v>18090903045</v>
      </c>
      <c r="M502" t="s">
        <v>1221</v>
      </c>
      <c r="N502">
        <v>0</v>
      </c>
      <c r="O502" t="s">
        <v>2837</v>
      </c>
    </row>
    <row r="503" spans="1:15" x14ac:dyDescent="0.25">
      <c r="A503" s="9" t="e">
        <f>VLOOKUP(B503,TC!A:C,3,0)</f>
        <v>#REF!</v>
      </c>
      <c r="B503" s="9" t="e">
        <f>#REF!</f>
        <v>#REF!</v>
      </c>
      <c r="C503" s="9" t="e">
        <f>#REF!</f>
        <v>#REF!</v>
      </c>
      <c r="D503" s="9" t="e">
        <f>ROUND(VLOOKUP(B503,#REF!,10,0),0)</f>
        <v>#REF!</v>
      </c>
      <c r="E503" s="9" t="e">
        <f>IF(ROUND(VLOOKUP(B503,#REF!,10,0),0)&gt;=(VLOOKUP(B503,'FLAT PASS SCORE'!A503:G2501,7,0)),"PASS",IF(ABS(ROUND(VLOOKUP(B503,#REF!,10,0),0)-(VLOOKUP(B503,'FLAT PASS SCORE'!A503:G2501,7,0)))&lt;=5,"RETAKE","FAIL"))</f>
        <v>#REF!</v>
      </c>
      <c r="K503" t="s">
        <v>2371</v>
      </c>
      <c r="L503">
        <v>18070006047</v>
      </c>
      <c r="M503" t="s">
        <v>702</v>
      </c>
      <c r="N503">
        <v>0</v>
      </c>
      <c r="O503" t="s">
        <v>2837</v>
      </c>
    </row>
    <row r="504" spans="1:15" x14ac:dyDescent="0.25">
      <c r="A504" s="9" t="e">
        <f>VLOOKUP(B504,TC!A:C,3,0)</f>
        <v>#REF!</v>
      </c>
      <c r="B504" s="9" t="e">
        <f>#REF!</f>
        <v>#REF!</v>
      </c>
      <c r="C504" s="9" t="e">
        <f>#REF!</f>
        <v>#REF!</v>
      </c>
      <c r="D504" s="9" t="e">
        <f>ROUND(VLOOKUP(B504,#REF!,10,0),0)</f>
        <v>#REF!</v>
      </c>
      <c r="E504" s="9" t="e">
        <f>IF(ROUND(VLOOKUP(B504,#REF!,10,0),0)&gt;=(VLOOKUP(B504,'FLAT PASS SCORE'!A504:G2502,7,0)),"PASS",IF(ABS(ROUND(VLOOKUP(B504,#REF!,10,0),0)-(VLOOKUP(B504,'FLAT PASS SCORE'!A504:G2502,7,0)))&lt;=5,"RETAKE","FAIL"))</f>
        <v>#REF!</v>
      </c>
      <c r="K504" t="s">
        <v>2660</v>
      </c>
      <c r="L504">
        <v>18090903067</v>
      </c>
      <c r="M504" t="s">
        <v>633</v>
      </c>
      <c r="N504">
        <v>0</v>
      </c>
      <c r="O504" t="s">
        <v>2837</v>
      </c>
    </row>
    <row r="505" spans="1:15" x14ac:dyDescent="0.25">
      <c r="A505" s="9" t="e">
        <f>VLOOKUP(B505,TC!A:C,3,0)</f>
        <v>#REF!</v>
      </c>
      <c r="B505" s="9" t="e">
        <f>#REF!</f>
        <v>#REF!</v>
      </c>
      <c r="C505" s="9" t="e">
        <f>#REF!</f>
        <v>#REF!</v>
      </c>
      <c r="D505" s="9" t="e">
        <f>ROUND(VLOOKUP(B505,#REF!,10,0),0)</f>
        <v>#REF!</v>
      </c>
      <c r="E505" s="9" t="e">
        <f>IF(ROUND(VLOOKUP(B505,#REF!,10,0),0)&gt;=(VLOOKUP(B505,'FLAT PASS SCORE'!A505:G2503,7,0)),"PASS",IF(ABS(ROUND(VLOOKUP(B505,#REF!,10,0),0)-(VLOOKUP(B505,'FLAT PASS SCORE'!A505:G2503,7,0)))&lt;=5,"RETAKE","FAIL"))</f>
        <v>#REF!</v>
      </c>
      <c r="K505" t="s">
        <v>2035</v>
      </c>
      <c r="L505">
        <v>18050002177</v>
      </c>
      <c r="M505" t="s">
        <v>660</v>
      </c>
      <c r="N505">
        <v>0</v>
      </c>
      <c r="O505" t="s">
        <v>2837</v>
      </c>
    </row>
    <row r="506" spans="1:15" x14ac:dyDescent="0.25">
      <c r="A506" s="9" t="e">
        <f>VLOOKUP(B506,TC!A:C,3,0)</f>
        <v>#REF!</v>
      </c>
      <c r="B506" s="9" t="e">
        <f>#REF!</f>
        <v>#REF!</v>
      </c>
      <c r="C506" s="9" t="e">
        <f>#REF!</f>
        <v>#REF!</v>
      </c>
      <c r="D506" s="9" t="e">
        <f>ROUND(VLOOKUP(B506,#REF!,10,0),0)</f>
        <v>#REF!</v>
      </c>
      <c r="E506" s="9" t="e">
        <f>IF(ROUND(VLOOKUP(B506,#REF!,10,0),0)&gt;=(VLOOKUP(B506,'FLAT PASS SCORE'!A506:G2504,7,0)),"PASS",IF(ABS(ROUND(VLOOKUP(B506,#REF!,10,0),0)-(VLOOKUP(B506,'FLAT PASS SCORE'!A506:G2504,7,0)))&lt;=5,"RETAKE","FAIL"))</f>
        <v>#REF!</v>
      </c>
      <c r="K506" t="s">
        <v>1865</v>
      </c>
      <c r="L506">
        <v>18040003033</v>
      </c>
      <c r="M506" t="s">
        <v>642</v>
      </c>
      <c r="N506">
        <v>0</v>
      </c>
      <c r="O506" t="s">
        <v>2837</v>
      </c>
    </row>
    <row r="507" spans="1:15" x14ac:dyDescent="0.25">
      <c r="A507" s="9" t="e">
        <f>VLOOKUP(B507,TC!A:C,3,0)</f>
        <v>#REF!</v>
      </c>
      <c r="B507" s="9" t="e">
        <f>#REF!</f>
        <v>#REF!</v>
      </c>
      <c r="C507" s="9" t="e">
        <f>#REF!</f>
        <v>#REF!</v>
      </c>
      <c r="D507" s="9" t="e">
        <f>ROUND(VLOOKUP(B507,#REF!,10,0),0)</f>
        <v>#REF!</v>
      </c>
      <c r="E507" s="9" t="e">
        <f>IF(ROUND(VLOOKUP(B507,#REF!,10,0),0)&gt;=(VLOOKUP(B507,'FLAT PASS SCORE'!A507:G2505,7,0)),"PASS",IF(ABS(ROUND(VLOOKUP(B507,#REF!,10,0),0)-(VLOOKUP(B507,'FLAT PASS SCORE'!A507:G2505,7,0)))&lt;=5,"RETAKE","FAIL"))</f>
        <v>#REF!</v>
      </c>
      <c r="K507" t="s">
        <v>2542</v>
      </c>
      <c r="L507">
        <v>18090901002</v>
      </c>
      <c r="M507" t="s">
        <v>439</v>
      </c>
      <c r="N507">
        <v>0</v>
      </c>
      <c r="O507" t="s">
        <v>2837</v>
      </c>
    </row>
    <row r="508" spans="1:15" x14ac:dyDescent="0.25">
      <c r="A508" s="9" t="e">
        <f>VLOOKUP(B508,TC!A:C,3,0)</f>
        <v>#REF!</v>
      </c>
      <c r="B508" s="9" t="e">
        <f>#REF!</f>
        <v>#REF!</v>
      </c>
      <c r="C508" s="9" t="e">
        <f>#REF!</f>
        <v>#REF!</v>
      </c>
      <c r="D508" s="9" t="e">
        <f>ROUND(VLOOKUP(B508,#REF!,10,0),0)</f>
        <v>#REF!</v>
      </c>
      <c r="E508" s="9" t="e">
        <f>IF(ROUND(VLOOKUP(B508,#REF!,10,0),0)&gt;=(VLOOKUP(B508,'FLAT PASS SCORE'!A508:G2506,7,0)),"PASS",IF(ABS(ROUND(VLOOKUP(B508,#REF!,10,0),0)-(VLOOKUP(B508,'FLAT PASS SCORE'!A508:G2506,7,0)))&lt;=5,"RETAKE","FAIL"))</f>
        <v>#REF!</v>
      </c>
      <c r="K508" t="s">
        <v>2521</v>
      </c>
      <c r="L508">
        <v>18080004070</v>
      </c>
      <c r="M508" t="s">
        <v>524</v>
      </c>
      <c r="N508">
        <v>0</v>
      </c>
      <c r="O508" t="s">
        <v>2837</v>
      </c>
    </row>
    <row r="509" spans="1:15" x14ac:dyDescent="0.25">
      <c r="A509" s="9" t="e">
        <f>VLOOKUP(B509,TC!A:C,3,0)</f>
        <v>#REF!</v>
      </c>
      <c r="B509" s="9" t="e">
        <f>#REF!</f>
        <v>#REF!</v>
      </c>
      <c r="C509" s="9" t="e">
        <f>#REF!</f>
        <v>#REF!</v>
      </c>
      <c r="D509" s="9" t="e">
        <f>ROUND(VLOOKUP(B509,#REF!,10,0),0)</f>
        <v>#REF!</v>
      </c>
      <c r="E509" s="9" t="e">
        <f>IF(ROUND(VLOOKUP(B509,#REF!,10,0),0)&gt;=(VLOOKUP(B509,'FLAT PASS SCORE'!A509:G2507,7,0)),"PASS",IF(ABS(ROUND(VLOOKUP(B509,#REF!,10,0),0)-(VLOOKUP(B509,'FLAT PASS SCORE'!A509:G2507,7,0)))&lt;=5,"RETAKE","FAIL"))</f>
        <v>#REF!</v>
      </c>
      <c r="K509" t="s">
        <v>2760</v>
      </c>
      <c r="L509">
        <v>18222202003</v>
      </c>
      <c r="M509" t="s">
        <v>718</v>
      </c>
      <c r="N509">
        <v>0</v>
      </c>
      <c r="O509" t="s">
        <v>2837</v>
      </c>
    </row>
    <row r="510" spans="1:15" x14ac:dyDescent="0.25">
      <c r="A510" s="9" t="e">
        <f>VLOOKUP(B510,TC!A:C,3,0)</f>
        <v>#REF!</v>
      </c>
      <c r="B510" s="9" t="e">
        <f>#REF!</f>
        <v>#REF!</v>
      </c>
      <c r="C510" s="9" t="e">
        <f>#REF!</f>
        <v>#REF!</v>
      </c>
      <c r="D510" s="9" t="e">
        <f>ROUND(VLOOKUP(B510,#REF!,10,0),0)</f>
        <v>#REF!</v>
      </c>
      <c r="E510" s="9" t="e">
        <f>IF(ROUND(VLOOKUP(B510,#REF!,10,0),0)&gt;=(VLOOKUP(B510,'FLAT PASS SCORE'!A510:G2508,7,0)),"PASS",IF(ABS(ROUND(VLOOKUP(B510,#REF!,10,0),0)-(VLOOKUP(B510,'FLAT PASS SCORE'!A510:G2508,7,0)))&lt;=5,"RETAKE","FAIL"))</f>
        <v>#REF!</v>
      </c>
      <c r="K510" t="s">
        <v>2773</v>
      </c>
      <c r="L510">
        <v>18222202016</v>
      </c>
      <c r="M510" t="s">
        <v>645</v>
      </c>
      <c r="N510">
        <v>0</v>
      </c>
      <c r="O510" t="s">
        <v>2837</v>
      </c>
    </row>
    <row r="511" spans="1:15" x14ac:dyDescent="0.25">
      <c r="A511" s="9" t="e">
        <f>VLOOKUP(B511,TC!A:C,3,0)</f>
        <v>#REF!</v>
      </c>
      <c r="B511" s="9" t="e">
        <f>#REF!</f>
        <v>#REF!</v>
      </c>
      <c r="C511" s="9" t="e">
        <f>#REF!</f>
        <v>#REF!</v>
      </c>
      <c r="D511" s="9" t="e">
        <f>ROUND(VLOOKUP(B511,#REF!,10,0),0)</f>
        <v>#REF!</v>
      </c>
      <c r="E511" s="9" t="e">
        <f>IF(ROUND(VLOOKUP(B511,#REF!,10,0),0)&gt;=(VLOOKUP(B511,'FLAT PASS SCORE'!A511:G2509,7,0)),"PASS",IF(ABS(ROUND(VLOOKUP(B511,#REF!,10,0),0)-(VLOOKUP(B511,'FLAT PASS SCORE'!A511:G2509,7,0)))&lt;=5,"RETAKE","FAIL"))</f>
        <v>#REF!</v>
      </c>
      <c r="K511" t="s">
        <v>1546</v>
      </c>
      <c r="L511">
        <v>16080003233</v>
      </c>
      <c r="M511" t="s">
        <v>292</v>
      </c>
      <c r="N511">
        <v>0</v>
      </c>
      <c r="O511" t="s">
        <v>2837</v>
      </c>
    </row>
    <row r="512" spans="1:15" x14ac:dyDescent="0.25">
      <c r="A512" s="9" t="e">
        <f>VLOOKUP(B512,TC!A:C,3,0)</f>
        <v>#REF!</v>
      </c>
      <c r="B512" s="9" t="e">
        <f>#REF!</f>
        <v>#REF!</v>
      </c>
      <c r="C512" s="9" t="e">
        <f>#REF!</f>
        <v>#REF!</v>
      </c>
      <c r="D512" s="9" t="e">
        <f>ROUND(VLOOKUP(B512,#REF!,10,0),0)</f>
        <v>#REF!</v>
      </c>
      <c r="E512" s="9" t="e">
        <f>IF(ROUND(VLOOKUP(B512,#REF!,10,0),0)&gt;=(VLOOKUP(B512,'FLAT PASS SCORE'!A512:G2510,7,0)),"PASS",IF(ABS(ROUND(VLOOKUP(B512,#REF!,10,0),0)-(VLOOKUP(B512,'FLAT PASS SCORE'!A512:G2510,7,0)))&lt;=5,"RETAKE","FAIL"))</f>
        <v>#REF!</v>
      </c>
      <c r="K512" t="s">
        <v>1814</v>
      </c>
      <c r="L512">
        <v>18040001036</v>
      </c>
      <c r="M512" t="s">
        <v>924</v>
      </c>
      <c r="N512">
        <v>0</v>
      </c>
      <c r="O512" t="s">
        <v>2837</v>
      </c>
    </row>
    <row r="513" spans="1:15" x14ac:dyDescent="0.25">
      <c r="A513" s="9" t="e">
        <f>VLOOKUP(B513,TC!A:C,3,0)</f>
        <v>#REF!</v>
      </c>
      <c r="B513" s="9" t="e">
        <f>#REF!</f>
        <v>#REF!</v>
      </c>
      <c r="C513" s="9" t="e">
        <f>#REF!</f>
        <v>#REF!</v>
      </c>
      <c r="D513" s="9" t="e">
        <f>ROUND(VLOOKUP(B513,#REF!,10,0),0)</f>
        <v>#REF!</v>
      </c>
      <c r="E513" s="9" t="e">
        <f>IF(ROUND(VLOOKUP(B513,#REF!,10,0),0)&gt;=(VLOOKUP(B513,'FLAT PASS SCORE'!A513:G2511,7,0)),"PASS",IF(ABS(ROUND(VLOOKUP(B513,#REF!,10,0),0)-(VLOOKUP(B513,'FLAT PASS SCORE'!A513:G2511,7,0)))&lt;=5,"RETAKE","FAIL"))</f>
        <v>#REF!</v>
      </c>
      <c r="K513" t="s">
        <v>1685</v>
      </c>
      <c r="L513">
        <v>17080004075</v>
      </c>
      <c r="M513" t="s">
        <v>1438</v>
      </c>
      <c r="N513">
        <v>0</v>
      </c>
      <c r="O513" t="s">
        <v>2837</v>
      </c>
    </row>
    <row r="514" spans="1:15" x14ac:dyDescent="0.25">
      <c r="A514" s="9" t="e">
        <f>VLOOKUP(B514,TC!A:C,3,0)</f>
        <v>#REF!</v>
      </c>
      <c r="B514" s="9" t="e">
        <f>#REF!</f>
        <v>#REF!</v>
      </c>
      <c r="C514" s="9" t="e">
        <f>#REF!</f>
        <v>#REF!</v>
      </c>
      <c r="D514" s="9" t="e">
        <f>ROUND(VLOOKUP(B514,#REF!,10,0),0)</f>
        <v>#REF!</v>
      </c>
      <c r="E514" s="9" t="e">
        <f>IF(ROUND(VLOOKUP(B514,#REF!,10,0),0)&gt;=(VLOOKUP(B514,'FLAT PASS SCORE'!A514:G2512,7,0)),"PASS",IF(ABS(ROUND(VLOOKUP(B514,#REF!,10,0),0)-(VLOOKUP(B514,'FLAT PASS SCORE'!A514:G2512,7,0)))&lt;=5,"RETAKE","FAIL"))</f>
        <v>#REF!</v>
      </c>
      <c r="K514" t="s">
        <v>2120</v>
      </c>
      <c r="L514">
        <v>18060004022</v>
      </c>
      <c r="M514" t="s">
        <v>1220</v>
      </c>
      <c r="N514">
        <v>0</v>
      </c>
      <c r="O514" t="s">
        <v>2837</v>
      </c>
    </row>
    <row r="515" spans="1:15" x14ac:dyDescent="0.25">
      <c r="A515" s="9" t="e">
        <f>VLOOKUP(B515,TC!A:C,3,0)</f>
        <v>#REF!</v>
      </c>
      <c r="B515" s="9" t="e">
        <f>#REF!</f>
        <v>#REF!</v>
      </c>
      <c r="C515" s="9" t="e">
        <f>#REF!</f>
        <v>#REF!</v>
      </c>
      <c r="D515" s="9" t="e">
        <f>ROUND(VLOOKUP(B515,#REF!,10,0),0)</f>
        <v>#REF!</v>
      </c>
      <c r="E515" s="9" t="e">
        <f>IF(ROUND(VLOOKUP(B515,#REF!,10,0),0)&gt;=(VLOOKUP(B515,'FLAT PASS SCORE'!A515:G2513,7,0)),"PASS",IF(ABS(ROUND(VLOOKUP(B515,#REF!,10,0),0)-(VLOOKUP(B515,'FLAT PASS SCORE'!A515:G2513,7,0)))&lt;=5,"RETAKE","FAIL"))</f>
        <v>#REF!</v>
      </c>
      <c r="K515" t="s">
        <v>2541</v>
      </c>
      <c r="L515">
        <v>18090901001</v>
      </c>
      <c r="M515" t="s">
        <v>1200</v>
      </c>
      <c r="N515">
        <v>0</v>
      </c>
      <c r="O515" t="s">
        <v>2837</v>
      </c>
    </row>
    <row r="516" spans="1:15" x14ac:dyDescent="0.25">
      <c r="A516" s="9" t="e">
        <f>VLOOKUP(B516,TC!A:C,3,0)</f>
        <v>#REF!</v>
      </c>
      <c r="B516" s="9" t="e">
        <f>#REF!</f>
        <v>#REF!</v>
      </c>
      <c r="C516" s="9" t="e">
        <f>#REF!</f>
        <v>#REF!</v>
      </c>
      <c r="D516" s="9" t="e">
        <f>ROUND(VLOOKUP(B516,#REF!,10,0),0)</f>
        <v>#REF!</v>
      </c>
      <c r="E516" s="9" t="e">
        <f>IF(ROUND(VLOOKUP(B516,#REF!,10,0),0)&gt;=(VLOOKUP(B516,'FLAT PASS SCORE'!A516:G2514,7,0)),"PASS",IF(ABS(ROUND(VLOOKUP(B516,#REF!,10,0),0)-(VLOOKUP(B516,'FLAT PASS SCORE'!A516:G2514,7,0)))&lt;=5,"RETAKE","FAIL"))</f>
        <v>#REF!</v>
      </c>
      <c r="K516" t="s">
        <v>2349</v>
      </c>
      <c r="L516">
        <v>18070006025</v>
      </c>
      <c r="M516" t="s">
        <v>432</v>
      </c>
      <c r="N516">
        <v>0</v>
      </c>
      <c r="O516" t="s">
        <v>2837</v>
      </c>
    </row>
    <row r="517" spans="1:15" x14ac:dyDescent="0.25">
      <c r="A517" s="9" t="e">
        <f>VLOOKUP(B517,TC!A:C,3,0)</f>
        <v>#REF!</v>
      </c>
      <c r="B517" s="9" t="e">
        <f>#REF!</f>
        <v>#REF!</v>
      </c>
      <c r="C517" s="9" t="e">
        <f>#REF!</f>
        <v>#REF!</v>
      </c>
      <c r="D517" s="9" t="e">
        <f>ROUND(VLOOKUP(B517,#REF!,10,0),0)</f>
        <v>#REF!</v>
      </c>
      <c r="E517" s="9" t="e">
        <f>IF(ROUND(VLOOKUP(B517,#REF!,10,0),0)&gt;=(VLOOKUP(B517,'FLAT PASS SCORE'!A517:G2515,7,0)),"PASS",IF(ABS(ROUND(VLOOKUP(B517,#REF!,10,0),0)-(VLOOKUP(B517,'FLAT PASS SCORE'!A517:G2515,7,0)))&lt;=5,"RETAKE","FAIL"))</f>
        <v>#REF!</v>
      </c>
      <c r="K517" t="s">
        <v>1759</v>
      </c>
      <c r="L517">
        <v>17222203033</v>
      </c>
      <c r="M517" t="s">
        <v>1442</v>
      </c>
      <c r="N517">
        <v>0</v>
      </c>
      <c r="O517" t="s">
        <v>2837</v>
      </c>
    </row>
    <row r="518" spans="1:15" x14ac:dyDescent="0.25">
      <c r="A518" s="9" t="e">
        <f>VLOOKUP(B518,TC!A:C,3,0)</f>
        <v>#REF!</v>
      </c>
      <c r="B518" s="9" t="e">
        <f>#REF!</f>
        <v>#REF!</v>
      </c>
      <c r="C518" s="9" t="e">
        <f>#REF!</f>
        <v>#REF!</v>
      </c>
      <c r="D518" s="9" t="e">
        <f>ROUND(VLOOKUP(B518,#REF!,10,0),0)</f>
        <v>#REF!</v>
      </c>
      <c r="E518" s="9" t="e">
        <f>IF(ROUND(VLOOKUP(B518,#REF!,10,0),0)&gt;=(VLOOKUP(B518,'FLAT PASS SCORE'!A518:G2516,7,0)),"PASS",IF(ABS(ROUND(VLOOKUP(B518,#REF!,10,0),0)-(VLOOKUP(B518,'FLAT PASS SCORE'!A518:G2516,7,0)))&lt;=5,"RETAKE","FAIL"))</f>
        <v>#REF!</v>
      </c>
      <c r="K518" t="s">
        <v>2432</v>
      </c>
      <c r="L518">
        <v>18080003034</v>
      </c>
      <c r="M518" t="s">
        <v>1067</v>
      </c>
      <c r="N518">
        <v>0</v>
      </c>
      <c r="O518" t="s">
        <v>2837</v>
      </c>
    </row>
    <row r="519" spans="1:15" x14ac:dyDescent="0.25">
      <c r="A519" s="9" t="e">
        <f>VLOOKUP(B519,TC!A:C,3,0)</f>
        <v>#REF!</v>
      </c>
      <c r="B519" s="9" t="e">
        <f>#REF!</f>
        <v>#REF!</v>
      </c>
      <c r="C519" s="9" t="e">
        <f>#REF!</f>
        <v>#REF!</v>
      </c>
      <c r="D519" s="9" t="e">
        <f>ROUND(VLOOKUP(B519,#REF!,10,0),0)</f>
        <v>#REF!</v>
      </c>
      <c r="E519" s="9" t="e">
        <f>IF(ROUND(VLOOKUP(B519,#REF!,10,0),0)&gt;=(VLOOKUP(B519,'FLAT PASS SCORE'!A519:G2517,7,0)),"PASS",IF(ABS(ROUND(VLOOKUP(B519,#REF!,10,0),0)-(VLOOKUP(B519,'FLAT PASS SCORE'!A519:G2517,7,0)))&lt;=5,"RETAKE","FAIL"))</f>
        <v>#REF!</v>
      </c>
      <c r="K519" t="s">
        <v>1583</v>
      </c>
      <c r="L519">
        <v>17040002003</v>
      </c>
      <c r="M519" t="s">
        <v>182</v>
      </c>
      <c r="N519">
        <v>0</v>
      </c>
      <c r="O519" t="s">
        <v>2837</v>
      </c>
    </row>
    <row r="520" spans="1:15" x14ac:dyDescent="0.25">
      <c r="A520" s="9" t="e">
        <f>VLOOKUP(B520,TC!A:C,3,0)</f>
        <v>#REF!</v>
      </c>
      <c r="B520" s="9" t="e">
        <f>#REF!</f>
        <v>#REF!</v>
      </c>
      <c r="C520" s="9" t="e">
        <f>#REF!</f>
        <v>#REF!</v>
      </c>
      <c r="D520" s="9" t="e">
        <f>ROUND(VLOOKUP(B520,#REF!,10,0),0)</f>
        <v>#REF!</v>
      </c>
      <c r="E520" s="9" t="e">
        <f>IF(ROUND(VLOOKUP(B520,#REF!,10,0),0)&gt;=(VLOOKUP(B520,'FLAT PASS SCORE'!A520:G2518,7,0)),"PASS",IF(ABS(ROUND(VLOOKUP(B520,#REF!,10,0),0)-(VLOOKUP(B520,'FLAT PASS SCORE'!A520:G2518,7,0)))&lt;=5,"RETAKE","FAIL"))</f>
        <v>#REF!</v>
      </c>
      <c r="K520" t="s">
        <v>1968</v>
      </c>
      <c r="L520">
        <v>18050002109</v>
      </c>
      <c r="M520" t="s">
        <v>1012</v>
      </c>
      <c r="N520">
        <v>0</v>
      </c>
      <c r="O520" t="s">
        <v>2837</v>
      </c>
    </row>
    <row r="521" spans="1:15" x14ac:dyDescent="0.25">
      <c r="A521" s="9" t="e">
        <f>VLOOKUP(B521,TC!A:C,3,0)</f>
        <v>#REF!</v>
      </c>
      <c r="B521" s="9" t="e">
        <f>#REF!</f>
        <v>#REF!</v>
      </c>
      <c r="C521" s="9" t="e">
        <f>#REF!</f>
        <v>#REF!</v>
      </c>
      <c r="D521" s="9" t="e">
        <f>ROUND(VLOOKUP(B521,#REF!,10,0),0)</f>
        <v>#REF!</v>
      </c>
      <c r="E521" s="9" t="e">
        <f>IF(ROUND(VLOOKUP(B521,#REF!,10,0),0)&gt;=(VLOOKUP(B521,'FLAT PASS SCORE'!A521:G2519,7,0)),"PASS",IF(ABS(ROUND(VLOOKUP(B521,#REF!,10,0),0)-(VLOOKUP(B521,'FLAT PASS SCORE'!A521:G2519,7,0)))&lt;=5,"RETAKE","FAIL"))</f>
        <v>#REF!</v>
      </c>
      <c r="K521" t="s">
        <v>1847</v>
      </c>
      <c r="L521">
        <v>18040003004</v>
      </c>
      <c r="M521" t="s">
        <v>471</v>
      </c>
      <c r="N521">
        <v>0</v>
      </c>
      <c r="O521" t="s">
        <v>2837</v>
      </c>
    </row>
    <row r="522" spans="1:15" x14ac:dyDescent="0.25">
      <c r="A522" s="9" t="e">
        <f>VLOOKUP(B522,TC!A:C,3,0)</f>
        <v>#REF!</v>
      </c>
      <c r="B522" s="9" t="e">
        <f>#REF!</f>
        <v>#REF!</v>
      </c>
      <c r="C522" s="9" t="e">
        <f>#REF!</f>
        <v>#REF!</v>
      </c>
      <c r="D522" s="9" t="e">
        <f>ROUND(VLOOKUP(B522,#REF!,10,0),0)</f>
        <v>#REF!</v>
      </c>
      <c r="E522" s="9" t="e">
        <f>IF(ROUND(VLOOKUP(B522,#REF!,10,0),0)&gt;=(VLOOKUP(B522,'FLAT PASS SCORE'!A522:G2520,7,0)),"PASS",IF(ABS(ROUND(VLOOKUP(B522,#REF!,10,0),0)-(VLOOKUP(B522,'FLAT PASS SCORE'!A522:G2520,7,0)))&lt;=5,"RETAKE","FAIL"))</f>
        <v>#REF!</v>
      </c>
      <c r="K522" t="s">
        <v>2283</v>
      </c>
      <c r="L522">
        <v>18070005005</v>
      </c>
      <c r="M522" t="s">
        <v>397</v>
      </c>
      <c r="N522">
        <v>0</v>
      </c>
      <c r="O522" t="s">
        <v>2837</v>
      </c>
    </row>
    <row r="523" spans="1:15" x14ac:dyDescent="0.25">
      <c r="A523" s="9" t="e">
        <f>VLOOKUP(B523,TC!A:C,3,0)</f>
        <v>#REF!</v>
      </c>
      <c r="B523" s="9" t="e">
        <f>#REF!</f>
        <v>#REF!</v>
      </c>
      <c r="C523" s="9" t="e">
        <f>#REF!</f>
        <v>#REF!</v>
      </c>
      <c r="D523" s="9" t="e">
        <f>ROUND(VLOOKUP(B523,#REF!,10,0),0)</f>
        <v>#REF!</v>
      </c>
      <c r="E523" s="9" t="e">
        <f>IF(ROUND(VLOOKUP(B523,#REF!,10,0),0)&gt;=(VLOOKUP(B523,'FLAT PASS SCORE'!A523:G2521,7,0)),"PASS",IF(ABS(ROUND(VLOOKUP(B523,#REF!,10,0),0)-(VLOOKUP(B523,'FLAT PASS SCORE'!A523:G2521,7,0)))&lt;=5,"RETAKE","FAIL"))</f>
        <v>#REF!</v>
      </c>
      <c r="K523" t="s">
        <v>2793</v>
      </c>
      <c r="L523">
        <v>18222203007</v>
      </c>
      <c r="M523" t="s">
        <v>628</v>
      </c>
      <c r="N523">
        <v>0</v>
      </c>
      <c r="O523" t="s">
        <v>2837</v>
      </c>
    </row>
    <row r="524" spans="1:15" x14ac:dyDescent="0.25">
      <c r="A524" s="9" t="e">
        <f>VLOOKUP(B524,TC!A:C,3,0)</f>
        <v>#REF!</v>
      </c>
      <c r="B524" s="9" t="e">
        <f>#REF!</f>
        <v>#REF!</v>
      </c>
      <c r="C524" s="9" t="e">
        <f>#REF!</f>
        <v>#REF!</v>
      </c>
      <c r="D524" s="9" t="e">
        <f>ROUND(VLOOKUP(B524,#REF!,10,0),0)</f>
        <v>#REF!</v>
      </c>
      <c r="E524" s="9" t="e">
        <f>IF(ROUND(VLOOKUP(B524,#REF!,10,0),0)&gt;=(VLOOKUP(B524,'FLAT PASS SCORE'!A524:G2522,7,0)),"PASS",IF(ABS(ROUND(VLOOKUP(B524,#REF!,10,0),0)-(VLOOKUP(B524,'FLAT PASS SCORE'!A524:G2522,7,0)))&lt;=5,"RETAKE","FAIL"))</f>
        <v>#REF!</v>
      </c>
      <c r="K524" t="s">
        <v>2284</v>
      </c>
      <c r="L524">
        <v>18070005006</v>
      </c>
      <c r="M524" t="s">
        <v>777</v>
      </c>
      <c r="N524">
        <v>0</v>
      </c>
      <c r="O524" t="s">
        <v>2837</v>
      </c>
    </row>
    <row r="525" spans="1:15" x14ac:dyDescent="0.25">
      <c r="A525" s="9" t="e">
        <f>VLOOKUP(B525,TC!A:C,3,0)</f>
        <v>#REF!</v>
      </c>
      <c r="B525" s="9" t="e">
        <f>#REF!</f>
        <v>#REF!</v>
      </c>
      <c r="C525" s="9" t="e">
        <f>#REF!</f>
        <v>#REF!</v>
      </c>
      <c r="D525" s="9" t="e">
        <f>ROUND(VLOOKUP(B525,#REF!,10,0),0)</f>
        <v>#REF!</v>
      </c>
      <c r="E525" s="9" t="e">
        <f>IF(ROUND(VLOOKUP(B525,#REF!,10,0),0)&gt;=(VLOOKUP(B525,'FLAT PASS SCORE'!A525:G2523,7,0)),"PASS",IF(ABS(ROUND(VLOOKUP(B525,#REF!,10,0),0)-(VLOOKUP(B525,'FLAT PASS SCORE'!A525:G2523,7,0)))&lt;=5,"RETAKE","FAIL"))</f>
        <v>#REF!</v>
      </c>
      <c r="K525" t="s">
        <v>2676</v>
      </c>
      <c r="L525">
        <v>18090903084</v>
      </c>
      <c r="M525" t="s">
        <v>448</v>
      </c>
      <c r="N525">
        <v>0</v>
      </c>
      <c r="O525" t="s">
        <v>2837</v>
      </c>
    </row>
    <row r="526" spans="1:15" x14ac:dyDescent="0.25">
      <c r="A526" s="9" t="e">
        <f>VLOOKUP(B526,TC!A:C,3,0)</f>
        <v>#REF!</v>
      </c>
      <c r="B526" s="9" t="e">
        <f>#REF!</f>
        <v>#REF!</v>
      </c>
      <c r="C526" s="9" t="e">
        <f>#REF!</f>
        <v>#REF!</v>
      </c>
      <c r="D526" s="9" t="e">
        <f>ROUND(VLOOKUP(B526,#REF!,10,0),0)</f>
        <v>#REF!</v>
      </c>
      <c r="E526" s="9" t="e">
        <f>IF(ROUND(VLOOKUP(B526,#REF!,10,0),0)&gt;=(VLOOKUP(B526,'FLAT PASS SCORE'!A526:G2524,7,0)),"PASS",IF(ABS(ROUND(VLOOKUP(B526,#REF!,10,0),0)-(VLOOKUP(B526,'FLAT PASS SCORE'!A526:G2524,7,0)))&lt;=5,"RETAKE","FAIL"))</f>
        <v>#REF!</v>
      </c>
      <c r="K526" t="s">
        <v>2403</v>
      </c>
      <c r="L526">
        <v>18070009007</v>
      </c>
      <c r="M526" t="s">
        <v>669</v>
      </c>
      <c r="N526">
        <v>0</v>
      </c>
      <c r="O526" t="s">
        <v>2837</v>
      </c>
    </row>
    <row r="527" spans="1:15" x14ac:dyDescent="0.25">
      <c r="A527" s="9" t="e">
        <f>VLOOKUP(B527,TC!A:C,3,0)</f>
        <v>#REF!</v>
      </c>
      <c r="B527" s="9" t="e">
        <f>#REF!</f>
        <v>#REF!</v>
      </c>
      <c r="C527" s="9" t="e">
        <f>#REF!</f>
        <v>#REF!</v>
      </c>
      <c r="D527" s="9" t="e">
        <f>ROUND(VLOOKUP(B527,#REF!,10,0),0)</f>
        <v>#REF!</v>
      </c>
      <c r="E527" s="9" t="e">
        <f>IF(ROUND(VLOOKUP(B527,#REF!,10,0),0)&gt;=(VLOOKUP(B527,'FLAT PASS SCORE'!A527:G2525,7,0)),"PASS",IF(ABS(ROUND(VLOOKUP(B527,#REF!,10,0),0)-(VLOOKUP(B527,'FLAT PASS SCORE'!A527:G2525,7,0)))&lt;=5,"RETAKE","FAIL"))</f>
        <v>#REF!</v>
      </c>
      <c r="K527" t="s">
        <v>2453</v>
      </c>
      <c r="L527">
        <v>18080003056</v>
      </c>
      <c r="M527" t="s">
        <v>827</v>
      </c>
      <c r="N527">
        <v>0</v>
      </c>
      <c r="O527" t="s">
        <v>2837</v>
      </c>
    </row>
    <row r="528" spans="1:15" x14ac:dyDescent="0.25">
      <c r="A528" s="9" t="e">
        <f>VLOOKUP(B528,TC!A:C,3,0)</f>
        <v>#REF!</v>
      </c>
      <c r="B528" s="9" t="e">
        <f>#REF!</f>
        <v>#REF!</v>
      </c>
      <c r="C528" s="9" t="e">
        <f>#REF!</f>
        <v>#REF!</v>
      </c>
      <c r="D528" s="9" t="e">
        <f>ROUND(VLOOKUP(B528,#REF!,10,0),0)</f>
        <v>#REF!</v>
      </c>
      <c r="E528" s="9" t="e">
        <f>IF(ROUND(VLOOKUP(B528,#REF!,10,0),0)&gt;=(VLOOKUP(B528,'FLAT PASS SCORE'!A528:G2526,7,0)),"PASS",IF(ABS(ROUND(VLOOKUP(B528,#REF!,10,0),0)-(VLOOKUP(B528,'FLAT PASS SCORE'!A528:G2526,7,0)))&lt;=5,"RETAKE","FAIL"))</f>
        <v>#REF!</v>
      </c>
      <c r="K528" t="s">
        <v>2324</v>
      </c>
      <c r="L528">
        <v>18070005048</v>
      </c>
      <c r="M528" t="s">
        <v>427</v>
      </c>
      <c r="N528">
        <v>0</v>
      </c>
      <c r="O528" t="s">
        <v>2837</v>
      </c>
    </row>
    <row r="529" spans="1:15" x14ac:dyDescent="0.25">
      <c r="A529" s="9" t="e">
        <f>VLOOKUP(B529,TC!A:C,3,0)</f>
        <v>#REF!</v>
      </c>
      <c r="B529" s="9" t="e">
        <f>#REF!</f>
        <v>#REF!</v>
      </c>
      <c r="C529" s="9" t="e">
        <f>#REF!</f>
        <v>#REF!</v>
      </c>
      <c r="D529" s="9" t="e">
        <f>ROUND(VLOOKUP(B529,#REF!,10,0),0)</f>
        <v>#REF!</v>
      </c>
      <c r="E529" s="9" t="e">
        <f>IF(ROUND(VLOOKUP(B529,#REF!,10,0),0)&gt;=(VLOOKUP(B529,'FLAT PASS SCORE'!A529:G2527,7,0)),"PASS",IF(ABS(ROUND(VLOOKUP(B529,#REF!,10,0),0)-(VLOOKUP(B529,'FLAT PASS SCORE'!A529:G2527,7,0)))&lt;=5,"RETAKE","FAIL"))</f>
        <v>#REF!</v>
      </c>
      <c r="K529" t="s">
        <v>1944</v>
      </c>
      <c r="L529">
        <v>18050002084</v>
      </c>
      <c r="M529" t="s">
        <v>1124</v>
      </c>
      <c r="N529">
        <v>0</v>
      </c>
      <c r="O529" t="s">
        <v>2837</v>
      </c>
    </row>
    <row r="530" spans="1:15" x14ac:dyDescent="0.25">
      <c r="A530" s="9" t="e">
        <f>VLOOKUP(B530,TC!A:C,3,0)</f>
        <v>#REF!</v>
      </c>
      <c r="B530" s="9" t="e">
        <f>#REF!</f>
        <v>#REF!</v>
      </c>
      <c r="C530" s="9" t="e">
        <f>#REF!</f>
        <v>#REF!</v>
      </c>
      <c r="D530" s="9" t="e">
        <f>ROUND(VLOOKUP(B530,#REF!,10,0),0)</f>
        <v>#REF!</v>
      </c>
      <c r="E530" s="9" t="e">
        <f>IF(ROUND(VLOOKUP(B530,#REF!,10,0),0)&gt;=(VLOOKUP(B530,'FLAT PASS SCORE'!A530:G2528,7,0)),"PASS",IF(ABS(ROUND(VLOOKUP(B530,#REF!,10,0),0)-(VLOOKUP(B530,'FLAT PASS SCORE'!A530:G2528,7,0)))&lt;=5,"RETAKE","FAIL"))</f>
        <v>#REF!</v>
      </c>
      <c r="K530" t="s">
        <v>2365</v>
      </c>
      <c r="L530">
        <v>18070006041</v>
      </c>
      <c r="M530" t="s">
        <v>989</v>
      </c>
      <c r="N530">
        <v>0</v>
      </c>
      <c r="O530" t="s">
        <v>2837</v>
      </c>
    </row>
    <row r="531" spans="1:15" x14ac:dyDescent="0.25">
      <c r="A531" s="9" t="e">
        <f>VLOOKUP(B531,TC!A:C,3,0)</f>
        <v>#REF!</v>
      </c>
      <c r="B531" s="9" t="e">
        <f>#REF!</f>
        <v>#REF!</v>
      </c>
      <c r="C531" s="9" t="e">
        <f>#REF!</f>
        <v>#REF!</v>
      </c>
      <c r="D531" s="9" t="e">
        <f>ROUND(VLOOKUP(B531,#REF!,10,0),0)</f>
        <v>#REF!</v>
      </c>
      <c r="E531" s="9" t="e">
        <f>IF(ROUND(VLOOKUP(B531,#REF!,10,0),0)&gt;=(VLOOKUP(B531,'FLAT PASS SCORE'!A531:G2529,7,0)),"PASS",IF(ABS(ROUND(VLOOKUP(B531,#REF!,10,0),0)-(VLOOKUP(B531,'FLAT PASS SCORE'!A531:G2529,7,0)))&lt;=5,"RETAKE","FAIL"))</f>
        <v>#REF!</v>
      </c>
      <c r="K531" t="s">
        <v>2466</v>
      </c>
      <c r="L531">
        <v>18080004012</v>
      </c>
      <c r="M531" t="s">
        <v>1314</v>
      </c>
      <c r="N531">
        <v>0</v>
      </c>
      <c r="O531" t="s">
        <v>2837</v>
      </c>
    </row>
    <row r="532" spans="1:15" x14ac:dyDescent="0.25">
      <c r="A532" s="9" t="e">
        <f>VLOOKUP(B532,TC!A:C,3,0)</f>
        <v>#REF!</v>
      </c>
      <c r="B532" s="9" t="e">
        <f>#REF!</f>
        <v>#REF!</v>
      </c>
      <c r="C532" s="9" t="e">
        <f>#REF!</f>
        <v>#REF!</v>
      </c>
      <c r="D532" s="9" t="e">
        <f>ROUND(VLOOKUP(B532,#REF!,10,0),0)</f>
        <v>#REF!</v>
      </c>
      <c r="E532" s="9" t="e">
        <f>IF(ROUND(VLOOKUP(B532,#REF!,10,0),0)&gt;=(VLOOKUP(B532,'FLAT PASS SCORE'!A532:G2530,7,0)),"PASS",IF(ABS(ROUND(VLOOKUP(B532,#REF!,10,0),0)-(VLOOKUP(B532,'FLAT PASS SCORE'!A532:G2530,7,0)))&lt;=5,"RETAKE","FAIL"))</f>
        <v>#REF!</v>
      </c>
      <c r="K532" t="s">
        <v>2176</v>
      </c>
      <c r="L532">
        <v>18070001041</v>
      </c>
      <c r="M532" t="s">
        <v>331</v>
      </c>
      <c r="N532">
        <v>0</v>
      </c>
      <c r="O532" t="s">
        <v>2837</v>
      </c>
    </row>
    <row r="533" spans="1:15" x14ac:dyDescent="0.25">
      <c r="A533" s="9" t="e">
        <f>VLOOKUP(B533,TC!A:C,3,0)</f>
        <v>#REF!</v>
      </c>
      <c r="B533" s="9" t="e">
        <f>#REF!</f>
        <v>#REF!</v>
      </c>
      <c r="C533" s="9" t="e">
        <f>#REF!</f>
        <v>#REF!</v>
      </c>
      <c r="D533" s="9" t="e">
        <f>ROUND(VLOOKUP(B533,#REF!,10,0),0)</f>
        <v>#REF!</v>
      </c>
      <c r="E533" s="9" t="e">
        <f>IF(ROUND(VLOOKUP(B533,#REF!,10,0),0)&gt;=(VLOOKUP(B533,'FLAT PASS SCORE'!A533:G2531,7,0)),"PASS",IF(ABS(ROUND(VLOOKUP(B533,#REF!,10,0),0)-(VLOOKUP(B533,'FLAT PASS SCORE'!A533:G2531,7,0)))&lt;=5,"RETAKE","FAIL"))</f>
        <v>#REF!</v>
      </c>
      <c r="K533" t="s">
        <v>1805</v>
      </c>
      <c r="L533">
        <v>18040001025</v>
      </c>
      <c r="M533" t="s">
        <v>840</v>
      </c>
      <c r="N533">
        <v>0</v>
      </c>
      <c r="O533" t="s">
        <v>2837</v>
      </c>
    </row>
    <row r="534" spans="1:15" x14ac:dyDescent="0.25">
      <c r="A534" s="9" t="e">
        <f>VLOOKUP(B534,TC!A:C,3,0)</f>
        <v>#REF!</v>
      </c>
      <c r="B534" s="9" t="e">
        <f>#REF!</f>
        <v>#REF!</v>
      </c>
      <c r="C534" s="9" t="e">
        <f>#REF!</f>
        <v>#REF!</v>
      </c>
      <c r="D534" s="9" t="e">
        <f>ROUND(VLOOKUP(B534,#REF!,10,0),0)</f>
        <v>#REF!</v>
      </c>
      <c r="E534" s="9" t="e">
        <f>IF(ROUND(VLOOKUP(B534,#REF!,10,0),0)&gt;=(VLOOKUP(B534,'FLAT PASS SCORE'!A534:G2532,7,0)),"PASS",IF(ABS(ROUND(VLOOKUP(B534,#REF!,10,0),0)-(VLOOKUP(B534,'FLAT PASS SCORE'!A534:G2532,7,0)))&lt;=5,"RETAKE","FAIL"))</f>
        <v>#REF!</v>
      </c>
      <c r="K534" t="s">
        <v>2501</v>
      </c>
      <c r="L534">
        <v>18080004050</v>
      </c>
      <c r="M534" t="s">
        <v>1095</v>
      </c>
      <c r="N534">
        <v>0</v>
      </c>
      <c r="O534" t="s">
        <v>2837</v>
      </c>
    </row>
    <row r="535" spans="1:15" x14ac:dyDescent="0.25">
      <c r="A535" s="9" t="e">
        <f>VLOOKUP(B535,TC!A:C,3,0)</f>
        <v>#REF!</v>
      </c>
      <c r="B535" s="9" t="e">
        <f>#REF!</f>
        <v>#REF!</v>
      </c>
      <c r="C535" s="9" t="e">
        <f>#REF!</f>
        <v>#REF!</v>
      </c>
      <c r="D535" s="9" t="e">
        <f>ROUND(VLOOKUP(B535,#REF!,10,0),0)</f>
        <v>#REF!</v>
      </c>
      <c r="E535" s="9" t="e">
        <f>IF(ROUND(VLOOKUP(B535,#REF!,10,0),0)&gt;=(VLOOKUP(B535,'FLAT PASS SCORE'!A535:G2533,7,0)),"PASS",IF(ABS(ROUND(VLOOKUP(B535,#REF!,10,0),0)-(VLOOKUP(B535,'FLAT PASS SCORE'!A535:G2533,7,0)))&lt;=5,"RETAKE","FAIL"))</f>
        <v>#REF!</v>
      </c>
      <c r="K535" t="s">
        <v>2331</v>
      </c>
      <c r="L535">
        <v>18070006007</v>
      </c>
      <c r="M535" t="s">
        <v>391</v>
      </c>
      <c r="N535">
        <v>0</v>
      </c>
      <c r="O535" t="s">
        <v>2837</v>
      </c>
    </row>
    <row r="536" spans="1:15" x14ac:dyDescent="0.25">
      <c r="A536" s="9" t="e">
        <f>VLOOKUP(B536,TC!A:C,3,0)</f>
        <v>#REF!</v>
      </c>
      <c r="B536" s="9" t="e">
        <f>#REF!</f>
        <v>#REF!</v>
      </c>
      <c r="C536" s="9" t="e">
        <f>#REF!</f>
        <v>#REF!</v>
      </c>
      <c r="D536" s="9" t="e">
        <f>ROUND(VLOOKUP(B536,#REF!,10,0),0)</f>
        <v>#REF!</v>
      </c>
      <c r="E536" s="9" t="e">
        <f>IF(ROUND(VLOOKUP(B536,#REF!,10,0),0)&gt;=(VLOOKUP(B536,'FLAT PASS SCORE'!A536:G2534,7,0)),"PASS",IF(ABS(ROUND(VLOOKUP(B536,#REF!,10,0),0)-(VLOOKUP(B536,'FLAT PASS SCORE'!A536:G2534,7,0)))&lt;=5,"RETAKE","FAIL"))</f>
        <v>#REF!</v>
      </c>
      <c r="K536" t="s">
        <v>2717</v>
      </c>
      <c r="L536">
        <v>18110002007</v>
      </c>
      <c r="M536" t="s">
        <v>1337</v>
      </c>
      <c r="N536">
        <v>0</v>
      </c>
      <c r="O536" t="s">
        <v>2837</v>
      </c>
    </row>
    <row r="537" spans="1:15" x14ac:dyDescent="0.25">
      <c r="A537" s="9" t="e">
        <f>VLOOKUP(B537,TC!A:C,3,0)</f>
        <v>#REF!</v>
      </c>
      <c r="B537" s="9" t="e">
        <f>#REF!</f>
        <v>#REF!</v>
      </c>
      <c r="C537" s="9" t="e">
        <f>#REF!</f>
        <v>#REF!</v>
      </c>
      <c r="D537" s="9" t="e">
        <f>ROUND(VLOOKUP(B537,#REF!,10,0),0)</f>
        <v>#REF!</v>
      </c>
      <c r="E537" s="9" t="e">
        <f>IF(ROUND(VLOOKUP(B537,#REF!,10,0),0)&gt;=(VLOOKUP(B537,'FLAT PASS SCORE'!A537:G2535,7,0)),"PASS",IF(ABS(ROUND(VLOOKUP(B537,#REF!,10,0),0)-(VLOOKUP(B537,'FLAT PASS SCORE'!A537:G2535,7,0)))&lt;=5,"RETAKE","FAIL"))</f>
        <v>#REF!</v>
      </c>
      <c r="K537" t="s">
        <v>2240</v>
      </c>
      <c r="L537">
        <v>18070002057</v>
      </c>
      <c r="M537" t="s">
        <v>1008</v>
      </c>
      <c r="N537">
        <v>0</v>
      </c>
      <c r="O537" t="s">
        <v>2837</v>
      </c>
    </row>
    <row r="538" spans="1:15" x14ac:dyDescent="0.25">
      <c r="A538" s="9" t="e">
        <f>VLOOKUP(B538,TC!A:C,3,0)</f>
        <v>#REF!</v>
      </c>
      <c r="B538" s="9" t="e">
        <f>#REF!</f>
        <v>#REF!</v>
      </c>
      <c r="C538" s="9" t="e">
        <f>#REF!</f>
        <v>#REF!</v>
      </c>
      <c r="D538" s="9" t="e">
        <f>ROUND(VLOOKUP(B538,#REF!,10,0),0)</f>
        <v>#REF!</v>
      </c>
      <c r="E538" s="9" t="e">
        <f>IF(ROUND(VLOOKUP(B538,#REF!,10,0),0)&gt;=(VLOOKUP(B538,'FLAT PASS SCORE'!A538:G2536,7,0)),"PASS",IF(ABS(ROUND(VLOOKUP(B538,#REF!,10,0),0)-(VLOOKUP(B538,'FLAT PASS SCORE'!A538:G2536,7,0)))&lt;=5,"RETAKE","FAIL"))</f>
        <v>#REF!</v>
      </c>
      <c r="K538" t="s">
        <v>2401</v>
      </c>
      <c r="L538">
        <v>18070009004</v>
      </c>
      <c r="M538" t="s">
        <v>803</v>
      </c>
      <c r="N538">
        <v>0</v>
      </c>
      <c r="O538" t="s">
        <v>2837</v>
      </c>
    </row>
    <row r="539" spans="1:15" x14ac:dyDescent="0.25">
      <c r="A539" s="9" t="e">
        <f>VLOOKUP(B539,TC!A:C,3,0)</f>
        <v>#REF!</v>
      </c>
      <c r="B539" s="9" t="e">
        <f>#REF!</f>
        <v>#REF!</v>
      </c>
      <c r="C539" s="9" t="e">
        <f>#REF!</f>
        <v>#REF!</v>
      </c>
      <c r="D539" s="9" t="e">
        <f>ROUND(VLOOKUP(B539,#REF!,10,0),0)</f>
        <v>#REF!</v>
      </c>
      <c r="E539" s="9" t="e">
        <f>IF(ROUND(VLOOKUP(B539,#REF!,10,0),0)&gt;=(VLOOKUP(B539,'FLAT PASS SCORE'!A539:G2537,7,0)),"PASS",IF(ABS(ROUND(VLOOKUP(B539,#REF!,10,0),0)-(VLOOKUP(B539,'FLAT PASS SCORE'!A539:G2537,7,0)))&lt;=5,"RETAKE","FAIL"))</f>
        <v>#REF!</v>
      </c>
      <c r="K539" t="s">
        <v>2692</v>
      </c>
      <c r="L539">
        <v>18090904017</v>
      </c>
      <c r="M539" t="s">
        <v>982</v>
      </c>
      <c r="N539">
        <v>0</v>
      </c>
      <c r="O539" t="s">
        <v>2837</v>
      </c>
    </row>
    <row r="540" spans="1:15" x14ac:dyDescent="0.25">
      <c r="A540" s="9" t="e">
        <f>VLOOKUP(B540,TC!A:C,3,0)</f>
        <v>#REF!</v>
      </c>
      <c r="B540" s="9" t="e">
        <f>#REF!</f>
        <v>#REF!</v>
      </c>
      <c r="C540" s="9" t="e">
        <f>#REF!</f>
        <v>#REF!</v>
      </c>
      <c r="D540" s="9" t="e">
        <f>ROUND(VLOOKUP(B540,#REF!,10,0),0)</f>
        <v>#REF!</v>
      </c>
      <c r="E540" s="9" t="e">
        <f>IF(ROUND(VLOOKUP(B540,#REF!,10,0),0)&gt;=(VLOOKUP(B540,'FLAT PASS SCORE'!A540:G2538,7,0)),"PASS",IF(ABS(ROUND(VLOOKUP(B540,#REF!,10,0),0)-(VLOOKUP(B540,'FLAT PASS SCORE'!A540:G2538,7,0)))&lt;=5,"RETAKE","FAIL"))</f>
        <v>#REF!</v>
      </c>
      <c r="K540" t="s">
        <v>1800</v>
      </c>
      <c r="L540">
        <v>18040001018</v>
      </c>
      <c r="M540" t="s">
        <v>463</v>
      </c>
      <c r="N540">
        <v>0</v>
      </c>
      <c r="O540" t="s">
        <v>2837</v>
      </c>
    </row>
    <row r="541" spans="1:15" x14ac:dyDescent="0.25">
      <c r="A541" s="9" t="e">
        <f>VLOOKUP(B541,TC!A:C,3,0)</f>
        <v>#REF!</v>
      </c>
      <c r="B541" s="9" t="e">
        <f>#REF!</f>
        <v>#REF!</v>
      </c>
      <c r="C541" s="9" t="e">
        <f>#REF!</f>
        <v>#REF!</v>
      </c>
      <c r="D541" s="9" t="e">
        <f>ROUND(VLOOKUP(B541,#REF!,10,0),0)</f>
        <v>#REF!</v>
      </c>
      <c r="E541" s="9" t="e">
        <f>IF(ROUND(VLOOKUP(B541,#REF!,10,0),0)&gt;=(VLOOKUP(B541,'FLAT PASS SCORE'!A541:G2539,7,0)),"PASS",IF(ABS(ROUND(VLOOKUP(B541,#REF!,10,0),0)-(VLOOKUP(B541,'FLAT PASS SCORE'!A541:G2539,7,0)))&lt;=5,"RETAKE","FAIL"))</f>
        <v>#REF!</v>
      </c>
      <c r="K541" t="s">
        <v>2360</v>
      </c>
      <c r="L541">
        <v>18070006036</v>
      </c>
      <c r="M541" t="s">
        <v>768</v>
      </c>
      <c r="N541">
        <v>0</v>
      </c>
      <c r="O541" t="s">
        <v>2837</v>
      </c>
    </row>
    <row r="542" spans="1:15" x14ac:dyDescent="0.25">
      <c r="A542" s="9" t="e">
        <f>VLOOKUP(B542,TC!A:C,3,0)</f>
        <v>#REF!</v>
      </c>
      <c r="B542" s="9" t="e">
        <f>#REF!</f>
        <v>#REF!</v>
      </c>
      <c r="C542" s="9" t="e">
        <f>#REF!</f>
        <v>#REF!</v>
      </c>
      <c r="D542" s="9" t="e">
        <f>ROUND(VLOOKUP(B542,#REF!,10,0),0)</f>
        <v>#REF!</v>
      </c>
      <c r="E542" s="9" t="e">
        <f>IF(ROUND(VLOOKUP(B542,#REF!,10,0),0)&gt;=(VLOOKUP(B542,'FLAT PASS SCORE'!A542:G2540,7,0)),"PASS",IF(ABS(ROUND(VLOOKUP(B542,#REF!,10,0),0)-(VLOOKUP(B542,'FLAT PASS SCORE'!A542:G2540,7,0)))&lt;=5,"RETAKE","FAIL"))</f>
        <v>#REF!</v>
      </c>
      <c r="K542" t="s">
        <v>2356</v>
      </c>
      <c r="L542">
        <v>18070006032</v>
      </c>
      <c r="M542" t="s">
        <v>860</v>
      </c>
      <c r="N542">
        <v>0</v>
      </c>
      <c r="O542" t="s">
        <v>2837</v>
      </c>
    </row>
    <row r="543" spans="1:15" x14ac:dyDescent="0.25">
      <c r="A543" s="9" t="e">
        <f>VLOOKUP(B543,TC!A:C,3,0)</f>
        <v>#REF!</v>
      </c>
      <c r="B543" s="9" t="e">
        <f>#REF!</f>
        <v>#REF!</v>
      </c>
      <c r="C543" s="9" t="e">
        <f>#REF!</f>
        <v>#REF!</v>
      </c>
      <c r="D543" s="9" t="e">
        <f>ROUND(VLOOKUP(B543,#REF!,10,0),0)</f>
        <v>#REF!</v>
      </c>
      <c r="E543" s="9" t="e">
        <f>IF(ROUND(VLOOKUP(B543,#REF!,10,0),0)&gt;=(VLOOKUP(B543,'FLAT PASS SCORE'!A543:G2541,7,0)),"PASS",IF(ABS(ROUND(VLOOKUP(B543,#REF!,10,0),0)-(VLOOKUP(B543,'FLAT PASS SCORE'!A543:G2541,7,0)))&lt;=5,"RETAKE","FAIL"))</f>
        <v>#REF!</v>
      </c>
      <c r="K543" t="s">
        <v>1803</v>
      </c>
      <c r="L543">
        <v>18040001021</v>
      </c>
      <c r="M543" t="s">
        <v>637</v>
      </c>
      <c r="N543">
        <v>0</v>
      </c>
      <c r="O543" t="s">
        <v>2837</v>
      </c>
    </row>
    <row r="544" spans="1:15" x14ac:dyDescent="0.25">
      <c r="A544" s="9" t="e">
        <f>VLOOKUP(B544,TC!A:C,3,0)</f>
        <v>#REF!</v>
      </c>
      <c r="B544" s="9" t="e">
        <f>#REF!</f>
        <v>#REF!</v>
      </c>
      <c r="C544" s="9" t="e">
        <f>#REF!</f>
        <v>#REF!</v>
      </c>
      <c r="D544" s="9" t="e">
        <f>ROUND(VLOOKUP(B544,#REF!,10,0),0)</f>
        <v>#REF!</v>
      </c>
      <c r="E544" s="9" t="e">
        <f>IF(ROUND(VLOOKUP(B544,#REF!,10,0),0)&gt;=(VLOOKUP(B544,'FLAT PASS SCORE'!A544:G2542,7,0)),"PASS",IF(ABS(ROUND(VLOOKUP(B544,#REF!,10,0),0)-(VLOOKUP(B544,'FLAT PASS SCORE'!A544:G2542,7,0)))&lt;=5,"RETAKE","FAIL"))</f>
        <v>#REF!</v>
      </c>
      <c r="K544" t="s">
        <v>2424</v>
      </c>
      <c r="L544">
        <v>18080003026</v>
      </c>
      <c r="M544" t="s">
        <v>589</v>
      </c>
      <c r="N544">
        <v>0</v>
      </c>
      <c r="O544" t="s">
        <v>2837</v>
      </c>
    </row>
    <row r="545" spans="1:15" x14ac:dyDescent="0.25">
      <c r="A545" s="9" t="e">
        <f>VLOOKUP(B545,TC!A:C,3,0)</f>
        <v>#REF!</v>
      </c>
      <c r="B545" s="9" t="e">
        <f>#REF!</f>
        <v>#REF!</v>
      </c>
      <c r="C545" s="9" t="e">
        <f>#REF!</f>
        <v>#REF!</v>
      </c>
      <c r="D545" s="9" t="e">
        <f>ROUND(VLOOKUP(B545,#REF!,10,0),0)</f>
        <v>#REF!</v>
      </c>
      <c r="E545" s="9" t="e">
        <f>IF(ROUND(VLOOKUP(B545,#REF!,10,0),0)&gt;=(VLOOKUP(B545,'FLAT PASS SCORE'!A545:G2543,7,0)),"PASS",IF(ABS(ROUND(VLOOKUP(B545,#REF!,10,0),0)-(VLOOKUP(B545,'FLAT PASS SCORE'!A545:G2543,7,0)))&lt;=5,"RETAKE","FAIL"))</f>
        <v>#REF!</v>
      </c>
      <c r="K545" t="s">
        <v>2177</v>
      </c>
      <c r="L545">
        <v>18070001042</v>
      </c>
      <c r="M545" t="s">
        <v>886</v>
      </c>
      <c r="N545">
        <v>0</v>
      </c>
      <c r="O545" t="s">
        <v>2837</v>
      </c>
    </row>
    <row r="546" spans="1:15" x14ac:dyDescent="0.25">
      <c r="A546" s="9" t="e">
        <f>VLOOKUP(B546,TC!A:C,3,0)</f>
        <v>#REF!</v>
      </c>
      <c r="B546" s="9" t="e">
        <f>#REF!</f>
        <v>#REF!</v>
      </c>
      <c r="C546" s="9" t="e">
        <f>#REF!</f>
        <v>#REF!</v>
      </c>
      <c r="D546" s="9" t="e">
        <f>ROUND(VLOOKUP(B546,#REF!,10,0),0)</f>
        <v>#REF!</v>
      </c>
      <c r="E546" s="9" t="e">
        <f>IF(ROUND(VLOOKUP(B546,#REF!,10,0),0)&gt;=(VLOOKUP(B546,'FLAT PASS SCORE'!A546:G2544,7,0)),"PASS",IF(ABS(ROUND(VLOOKUP(B546,#REF!,10,0),0)-(VLOOKUP(B546,'FLAT PASS SCORE'!A546:G2544,7,0)))&lt;=5,"RETAKE","FAIL"))</f>
        <v>#REF!</v>
      </c>
      <c r="K546" t="s">
        <v>2367</v>
      </c>
      <c r="L546">
        <v>18070006043</v>
      </c>
      <c r="M546" t="s">
        <v>1285</v>
      </c>
      <c r="N546">
        <v>0</v>
      </c>
      <c r="O546" t="s">
        <v>2837</v>
      </c>
    </row>
    <row r="547" spans="1:15" x14ac:dyDescent="0.25">
      <c r="A547" s="9" t="e">
        <f>VLOOKUP(B547,TC!A:C,3,0)</f>
        <v>#REF!</v>
      </c>
      <c r="B547" s="9" t="e">
        <f>#REF!</f>
        <v>#REF!</v>
      </c>
      <c r="C547" s="9" t="e">
        <f>#REF!</f>
        <v>#REF!</v>
      </c>
      <c r="D547" s="9" t="e">
        <f>ROUND(VLOOKUP(B547,#REF!,10,0),0)</f>
        <v>#REF!</v>
      </c>
      <c r="E547" s="9" t="e">
        <f>IF(ROUND(VLOOKUP(B547,#REF!,10,0),0)&gt;=(VLOOKUP(B547,'FLAT PASS SCORE'!A547:G2545,7,0)),"PASS",IF(ABS(ROUND(VLOOKUP(B547,#REF!,10,0),0)-(VLOOKUP(B547,'FLAT PASS SCORE'!A547:G2545,7,0)))&lt;=5,"RETAKE","FAIL"))</f>
        <v>#REF!</v>
      </c>
      <c r="K547" t="s">
        <v>1751</v>
      </c>
      <c r="L547">
        <v>17222202049</v>
      </c>
      <c r="M547" t="s">
        <v>1479</v>
      </c>
      <c r="N547">
        <v>0</v>
      </c>
      <c r="O547" t="s">
        <v>2837</v>
      </c>
    </row>
    <row r="548" spans="1:15" x14ac:dyDescent="0.25">
      <c r="A548" s="9" t="e">
        <f>VLOOKUP(B548,TC!A:C,3,0)</f>
        <v>#REF!</v>
      </c>
      <c r="B548" s="9" t="e">
        <f>#REF!</f>
        <v>#REF!</v>
      </c>
      <c r="C548" s="9" t="e">
        <f>#REF!</f>
        <v>#REF!</v>
      </c>
      <c r="D548" s="9" t="e">
        <f>ROUND(VLOOKUP(B548,#REF!,10,0),0)</f>
        <v>#REF!</v>
      </c>
      <c r="E548" s="9" t="e">
        <f>IF(ROUND(VLOOKUP(B548,#REF!,10,0),0)&gt;=(VLOOKUP(B548,'FLAT PASS SCORE'!A548:G2546,7,0)),"PASS",IF(ABS(ROUND(VLOOKUP(B548,#REF!,10,0),0)-(VLOOKUP(B548,'FLAT PASS SCORE'!A548:G2546,7,0)))&lt;=5,"RETAKE","FAIL"))</f>
        <v>#REF!</v>
      </c>
      <c r="K548" t="s">
        <v>2461</v>
      </c>
      <c r="L548">
        <v>18080003064</v>
      </c>
      <c r="M548" t="s">
        <v>594</v>
      </c>
      <c r="N548">
        <v>0</v>
      </c>
      <c r="O548" t="s">
        <v>2837</v>
      </c>
    </row>
    <row r="549" spans="1:15" x14ac:dyDescent="0.25">
      <c r="A549" s="9" t="e">
        <f>VLOOKUP(B549,TC!A:C,3,0)</f>
        <v>#REF!</v>
      </c>
      <c r="B549" s="9" t="e">
        <f>#REF!</f>
        <v>#REF!</v>
      </c>
      <c r="C549" s="9" t="e">
        <f>#REF!</f>
        <v>#REF!</v>
      </c>
      <c r="D549" s="9" t="e">
        <f>ROUND(VLOOKUP(B549,#REF!,10,0),0)</f>
        <v>#REF!</v>
      </c>
      <c r="E549" s="9" t="e">
        <f>IF(ROUND(VLOOKUP(B549,#REF!,10,0),0)&gt;=(VLOOKUP(B549,'FLAT PASS SCORE'!A549:G2547,7,0)),"PASS",IF(ABS(ROUND(VLOOKUP(B549,#REF!,10,0),0)-(VLOOKUP(B549,'FLAT PASS SCORE'!A549:G2547,7,0)))&lt;=5,"RETAKE","FAIL"))</f>
        <v>#REF!</v>
      </c>
      <c r="K549" t="s">
        <v>1534</v>
      </c>
      <c r="L549">
        <v>16070003043</v>
      </c>
      <c r="M549" t="s">
        <v>1492</v>
      </c>
      <c r="N549">
        <v>0</v>
      </c>
      <c r="O549" t="s">
        <v>2837</v>
      </c>
    </row>
    <row r="550" spans="1:15" x14ac:dyDescent="0.25">
      <c r="A550" s="9" t="e">
        <f>VLOOKUP(B550,TC!A:C,3,0)</f>
        <v>#REF!</v>
      </c>
      <c r="B550" s="9" t="e">
        <f>#REF!</f>
        <v>#REF!</v>
      </c>
      <c r="C550" s="9" t="e">
        <f>#REF!</f>
        <v>#REF!</v>
      </c>
      <c r="D550" s="9" t="e">
        <f>ROUND(VLOOKUP(B550,#REF!,10,0),0)</f>
        <v>#REF!</v>
      </c>
      <c r="E550" s="9" t="e">
        <f>IF(ROUND(VLOOKUP(B550,#REF!,10,0),0)&gt;=(VLOOKUP(B550,'FLAT PASS SCORE'!A550:G2548,7,0)),"PASS",IF(ABS(ROUND(VLOOKUP(B550,#REF!,10,0),0)-(VLOOKUP(B550,'FLAT PASS SCORE'!A550:G2548,7,0)))&lt;=5,"RETAKE","FAIL"))</f>
        <v>#REF!</v>
      </c>
      <c r="K550" t="s">
        <v>2121</v>
      </c>
      <c r="L550">
        <v>18060004023</v>
      </c>
      <c r="M550" t="s">
        <v>366</v>
      </c>
      <c r="N550">
        <v>0</v>
      </c>
      <c r="O550" t="s">
        <v>2837</v>
      </c>
    </row>
    <row r="551" spans="1:15" x14ac:dyDescent="0.25">
      <c r="A551" s="9" t="e">
        <f>VLOOKUP(B551,TC!A:C,3,0)</f>
        <v>#REF!</v>
      </c>
      <c r="B551" s="9" t="e">
        <f>#REF!</f>
        <v>#REF!</v>
      </c>
      <c r="C551" s="9" t="e">
        <f>#REF!</f>
        <v>#REF!</v>
      </c>
      <c r="D551" s="9" t="e">
        <f>ROUND(VLOOKUP(B551,#REF!,10,0),0)</f>
        <v>#REF!</v>
      </c>
      <c r="E551" s="9" t="e">
        <f>IF(ROUND(VLOOKUP(B551,#REF!,10,0),0)&gt;=(VLOOKUP(B551,'FLAT PASS SCORE'!A551:G2549,7,0)),"PASS",IF(ABS(ROUND(VLOOKUP(B551,#REF!,10,0),0)-(VLOOKUP(B551,'FLAT PASS SCORE'!A551:G2549,7,0)))&lt;=5,"RETAKE","FAIL"))</f>
        <v>#REF!</v>
      </c>
      <c r="K551" t="s">
        <v>2610</v>
      </c>
      <c r="L551">
        <v>18090903014</v>
      </c>
      <c r="M551" t="s">
        <v>1266</v>
      </c>
      <c r="N551">
        <v>0</v>
      </c>
      <c r="O551" t="s">
        <v>2837</v>
      </c>
    </row>
    <row r="552" spans="1:15" x14ac:dyDescent="0.25">
      <c r="A552" s="9" t="e">
        <f>VLOOKUP(B552,TC!A:C,3,0)</f>
        <v>#REF!</v>
      </c>
      <c r="B552" s="9" t="e">
        <f>#REF!</f>
        <v>#REF!</v>
      </c>
      <c r="C552" s="9" t="e">
        <f>#REF!</f>
        <v>#REF!</v>
      </c>
      <c r="D552" s="9" t="e">
        <f>ROUND(VLOOKUP(B552,#REF!,10,0),0)</f>
        <v>#REF!</v>
      </c>
      <c r="E552" s="9" t="e">
        <f>IF(ROUND(VLOOKUP(B552,#REF!,10,0),0)&gt;=(VLOOKUP(B552,'FLAT PASS SCORE'!A552:G2550,7,0)),"PASS",IF(ABS(ROUND(VLOOKUP(B552,#REF!,10,0),0)-(VLOOKUP(B552,'FLAT PASS SCORE'!A552:G2550,7,0)))&lt;=5,"RETAKE","FAIL"))</f>
        <v>#REF!</v>
      </c>
      <c r="K552" t="s">
        <v>1853</v>
      </c>
      <c r="L552">
        <v>18040003012</v>
      </c>
      <c r="M552" t="s">
        <v>385</v>
      </c>
      <c r="N552">
        <v>0</v>
      </c>
      <c r="O552" t="s">
        <v>2837</v>
      </c>
    </row>
    <row r="553" spans="1:15" x14ac:dyDescent="0.25">
      <c r="A553" s="9" t="e">
        <f>VLOOKUP(B553,TC!A:C,3,0)</f>
        <v>#REF!</v>
      </c>
      <c r="B553" s="9" t="e">
        <f>#REF!</f>
        <v>#REF!</v>
      </c>
      <c r="C553" s="9" t="e">
        <f>#REF!</f>
        <v>#REF!</v>
      </c>
      <c r="D553" s="9" t="e">
        <f>ROUND(VLOOKUP(B553,#REF!,10,0),0)</f>
        <v>#REF!</v>
      </c>
      <c r="E553" s="9" t="e">
        <f>IF(ROUND(VLOOKUP(B553,#REF!,10,0),0)&gt;=(VLOOKUP(B553,'FLAT PASS SCORE'!A553:G2551,7,0)),"PASS",IF(ABS(ROUND(VLOOKUP(B553,#REF!,10,0),0)-(VLOOKUP(B553,'FLAT PASS SCORE'!A553:G2551,7,0)))&lt;=5,"RETAKE","FAIL"))</f>
        <v>#REF!</v>
      </c>
      <c r="K553" t="s">
        <v>2644</v>
      </c>
      <c r="L553">
        <v>18090903051</v>
      </c>
      <c r="M553" t="s">
        <v>1284</v>
      </c>
      <c r="N553">
        <v>0</v>
      </c>
      <c r="O553" t="s">
        <v>2837</v>
      </c>
    </row>
    <row r="554" spans="1:15" x14ac:dyDescent="0.25">
      <c r="A554" s="9" t="e">
        <f>VLOOKUP(B554,TC!A:C,3,0)</f>
        <v>#REF!</v>
      </c>
      <c r="B554" s="9" t="e">
        <f>#REF!</f>
        <v>#REF!</v>
      </c>
      <c r="C554" s="9" t="e">
        <f>#REF!</f>
        <v>#REF!</v>
      </c>
      <c r="D554" s="9" t="e">
        <f>ROUND(VLOOKUP(B554,#REF!,10,0),0)</f>
        <v>#REF!</v>
      </c>
      <c r="E554" s="9" t="e">
        <f>IF(ROUND(VLOOKUP(B554,#REF!,10,0),0)&gt;=(VLOOKUP(B554,'FLAT PASS SCORE'!A554:G2552,7,0)),"PASS",IF(ABS(ROUND(VLOOKUP(B554,#REF!,10,0),0)-(VLOOKUP(B554,'FLAT PASS SCORE'!A554:G2552,7,0)))&lt;=5,"RETAKE","FAIL"))</f>
        <v>#REF!</v>
      </c>
      <c r="K554" t="s">
        <v>2248</v>
      </c>
      <c r="L554">
        <v>18070003006</v>
      </c>
      <c r="M554" t="s">
        <v>467</v>
      </c>
      <c r="N554">
        <v>0</v>
      </c>
      <c r="O554" t="s">
        <v>2837</v>
      </c>
    </row>
    <row r="555" spans="1:15" x14ac:dyDescent="0.25">
      <c r="A555" s="9" t="e">
        <f>VLOOKUP(B555,TC!A:C,3,0)</f>
        <v>#REF!</v>
      </c>
      <c r="B555" s="9" t="e">
        <f>#REF!</f>
        <v>#REF!</v>
      </c>
      <c r="C555" s="9" t="e">
        <f>#REF!</f>
        <v>#REF!</v>
      </c>
      <c r="D555" s="9" t="e">
        <f>ROUND(VLOOKUP(B555,#REF!,10,0),0)</f>
        <v>#REF!</v>
      </c>
      <c r="E555" s="9" t="e">
        <f>IF(ROUND(VLOOKUP(B555,#REF!,10,0),0)&gt;=(VLOOKUP(B555,'FLAT PASS SCORE'!A555:G2553,7,0)),"PASS",IF(ABS(ROUND(VLOOKUP(B555,#REF!,10,0),0)-(VLOOKUP(B555,'FLAT PASS SCORE'!A555:G2553,7,0)))&lt;=5,"RETAKE","FAIL"))</f>
        <v>#REF!</v>
      </c>
      <c r="K555" t="s">
        <v>2524</v>
      </c>
      <c r="L555">
        <v>18080004073</v>
      </c>
      <c r="M555" t="s">
        <v>1070</v>
      </c>
      <c r="N555">
        <v>0</v>
      </c>
      <c r="O555" t="s">
        <v>2837</v>
      </c>
    </row>
    <row r="556" spans="1:15" x14ac:dyDescent="0.25">
      <c r="A556" s="9" t="e">
        <f>VLOOKUP(B556,TC!A:C,3,0)</f>
        <v>#REF!</v>
      </c>
      <c r="B556" s="9" t="e">
        <f>#REF!</f>
        <v>#REF!</v>
      </c>
      <c r="C556" s="9" t="e">
        <f>#REF!</f>
        <v>#REF!</v>
      </c>
      <c r="D556" s="9" t="e">
        <f>ROUND(VLOOKUP(B556,#REF!,10,0),0)</f>
        <v>#REF!</v>
      </c>
      <c r="E556" s="9" t="e">
        <f>IF(ROUND(VLOOKUP(B556,#REF!,10,0),0)&gt;=(VLOOKUP(B556,'FLAT PASS SCORE'!A556:G2554,7,0)),"PASS",IF(ABS(ROUND(VLOOKUP(B556,#REF!,10,0),0)-(VLOOKUP(B556,'FLAT PASS SCORE'!A556:G2554,7,0)))&lt;=5,"RETAKE","FAIL"))</f>
        <v>#REF!</v>
      </c>
      <c r="K556" t="s">
        <v>2722</v>
      </c>
      <c r="L556">
        <v>18110002012</v>
      </c>
      <c r="M556" t="s">
        <v>900</v>
      </c>
      <c r="N556">
        <v>0</v>
      </c>
      <c r="O556" t="s">
        <v>2837</v>
      </c>
    </row>
    <row r="557" spans="1:15" x14ac:dyDescent="0.25">
      <c r="A557" s="9" t="e">
        <f>VLOOKUP(B557,TC!A:C,3,0)</f>
        <v>#REF!</v>
      </c>
      <c r="B557" s="9" t="e">
        <f>#REF!</f>
        <v>#REF!</v>
      </c>
      <c r="C557" s="9" t="e">
        <f>#REF!</f>
        <v>#REF!</v>
      </c>
      <c r="D557" s="9" t="e">
        <f>ROUND(VLOOKUP(B557,#REF!,10,0),0)</f>
        <v>#REF!</v>
      </c>
      <c r="E557" s="9" t="e">
        <f>IF(ROUND(VLOOKUP(B557,#REF!,10,0),0)&gt;=(VLOOKUP(B557,'FLAT PASS SCORE'!A557:G2555,7,0)),"PASS",IF(ABS(ROUND(VLOOKUP(B557,#REF!,10,0),0)-(VLOOKUP(B557,'FLAT PASS SCORE'!A557:G2555,7,0)))&lt;=5,"RETAKE","FAIL"))</f>
        <v>#REF!</v>
      </c>
      <c r="K557" t="s">
        <v>2755</v>
      </c>
      <c r="L557">
        <v>18222201013</v>
      </c>
      <c r="M557" t="s">
        <v>796</v>
      </c>
      <c r="N557">
        <v>0</v>
      </c>
      <c r="O557" t="s">
        <v>2837</v>
      </c>
    </row>
    <row r="558" spans="1:15" x14ac:dyDescent="0.25">
      <c r="A558" s="9" t="e">
        <f>VLOOKUP(B558,TC!A:C,3,0)</f>
        <v>#REF!</v>
      </c>
      <c r="B558" s="9" t="e">
        <f>#REF!</f>
        <v>#REF!</v>
      </c>
      <c r="C558" s="9" t="e">
        <f>#REF!</f>
        <v>#REF!</v>
      </c>
      <c r="D558" s="9" t="e">
        <f>ROUND(VLOOKUP(B558,#REF!,10,0),0)</f>
        <v>#REF!</v>
      </c>
      <c r="E558" s="9" t="e">
        <f>IF(ROUND(VLOOKUP(B558,#REF!,10,0),0)&gt;=(VLOOKUP(B558,'FLAT PASS SCORE'!A558:G2556,7,0)),"PASS",IF(ABS(ROUND(VLOOKUP(B558,#REF!,10,0),0)-(VLOOKUP(B558,'FLAT PASS SCORE'!A558:G2556,7,0)))&lt;=5,"RETAKE","FAIL"))</f>
        <v>#REF!</v>
      </c>
      <c r="K558" t="s">
        <v>2766</v>
      </c>
      <c r="L558">
        <v>18222202009</v>
      </c>
      <c r="M558" t="s">
        <v>962</v>
      </c>
      <c r="N558">
        <v>0</v>
      </c>
      <c r="O558" t="s">
        <v>2837</v>
      </c>
    </row>
    <row r="559" spans="1:15" x14ac:dyDescent="0.25">
      <c r="A559" s="9" t="e">
        <f>VLOOKUP(B559,TC!A:C,3,0)</f>
        <v>#REF!</v>
      </c>
      <c r="B559" s="9" t="e">
        <f>#REF!</f>
        <v>#REF!</v>
      </c>
      <c r="C559" s="9" t="e">
        <f>#REF!</f>
        <v>#REF!</v>
      </c>
      <c r="D559" s="9" t="e">
        <f>ROUND(VLOOKUP(B559,#REF!,10,0),0)</f>
        <v>#REF!</v>
      </c>
      <c r="E559" s="9" t="e">
        <f>IF(ROUND(VLOOKUP(B559,#REF!,10,0),0)&gt;=(VLOOKUP(B559,'FLAT PASS SCORE'!A559:G2557,7,0)),"PASS",IF(ABS(ROUND(VLOOKUP(B559,#REF!,10,0),0)-(VLOOKUP(B559,'FLAT PASS SCORE'!A559:G2557,7,0)))&lt;=5,"RETAKE","FAIL"))</f>
        <v>#REF!</v>
      </c>
      <c r="K559" t="s">
        <v>1618</v>
      </c>
      <c r="L559">
        <v>17060001050</v>
      </c>
      <c r="M559" t="s">
        <v>1349</v>
      </c>
      <c r="N559">
        <v>0</v>
      </c>
      <c r="O559" t="s">
        <v>2837</v>
      </c>
    </row>
    <row r="560" spans="1:15" x14ac:dyDescent="0.25">
      <c r="A560" s="9" t="e">
        <f>VLOOKUP(B560,TC!A:C,3,0)</f>
        <v>#REF!</v>
      </c>
      <c r="B560" s="9" t="e">
        <f>#REF!</f>
        <v>#REF!</v>
      </c>
      <c r="C560" s="9" t="e">
        <f>#REF!</f>
        <v>#REF!</v>
      </c>
      <c r="D560" s="9" t="e">
        <f>ROUND(VLOOKUP(B560,#REF!,10,0),0)</f>
        <v>#REF!</v>
      </c>
      <c r="E560" s="9" t="e">
        <f>IF(ROUND(VLOOKUP(B560,#REF!,10,0),0)&gt;=(VLOOKUP(B560,'FLAT PASS SCORE'!A560:G2558,7,0)),"PASS",IF(ABS(ROUND(VLOOKUP(B560,#REF!,10,0),0)-(VLOOKUP(B560,'FLAT PASS SCORE'!A560:G2558,7,0)))&lt;=5,"RETAKE","FAIL"))</f>
        <v>#REF!</v>
      </c>
      <c r="K560" t="s">
        <v>2242</v>
      </c>
      <c r="L560">
        <v>18070002059</v>
      </c>
      <c r="M560" t="s">
        <v>903</v>
      </c>
      <c r="N560">
        <v>0</v>
      </c>
      <c r="O560" t="s">
        <v>2837</v>
      </c>
    </row>
    <row r="561" spans="1:15" x14ac:dyDescent="0.25">
      <c r="A561" s="9" t="e">
        <f>VLOOKUP(B561,TC!A:C,3,0)</f>
        <v>#REF!</v>
      </c>
      <c r="B561" s="9" t="e">
        <f>#REF!</f>
        <v>#REF!</v>
      </c>
      <c r="C561" s="9" t="e">
        <f>#REF!</f>
        <v>#REF!</v>
      </c>
      <c r="D561" s="9" t="e">
        <f>ROUND(VLOOKUP(B561,#REF!,10,0),0)</f>
        <v>#REF!</v>
      </c>
      <c r="E561" s="9" t="e">
        <f>IF(ROUND(VLOOKUP(B561,#REF!,10,0),0)&gt;=(VLOOKUP(B561,'FLAT PASS SCORE'!A561:G2559,7,0)),"PASS",IF(ABS(ROUND(VLOOKUP(B561,#REF!,10,0),0)-(VLOOKUP(B561,'FLAT PASS SCORE'!A561:G2559,7,0)))&lt;=5,"RETAKE","FAIL"))</f>
        <v>#REF!</v>
      </c>
      <c r="K561" t="s">
        <v>2770</v>
      </c>
      <c r="L561">
        <v>18222202013</v>
      </c>
      <c r="M561" t="s">
        <v>1218</v>
      </c>
      <c r="N561">
        <v>0</v>
      </c>
      <c r="O561" t="s">
        <v>2837</v>
      </c>
    </row>
    <row r="562" spans="1:15" x14ac:dyDescent="0.25">
      <c r="A562" s="9" t="e">
        <f>VLOOKUP(B562,TC!A:C,3,0)</f>
        <v>#REF!</v>
      </c>
      <c r="B562" s="9" t="e">
        <f>#REF!</f>
        <v>#REF!</v>
      </c>
      <c r="C562" s="9" t="e">
        <f>#REF!</f>
        <v>#REF!</v>
      </c>
      <c r="D562" s="9" t="e">
        <f>ROUND(VLOOKUP(B562,#REF!,10,0),0)</f>
        <v>#REF!</v>
      </c>
      <c r="E562" s="9" t="e">
        <f>IF(ROUND(VLOOKUP(B562,#REF!,10,0),0)&gt;=(VLOOKUP(B562,'FLAT PASS SCORE'!A562:G2560,7,0)),"PASS",IF(ABS(ROUND(VLOOKUP(B562,#REF!,10,0),0)-(VLOOKUP(B562,'FLAT PASS SCORE'!A562:G2560,7,0)))&lt;=5,"RETAKE","FAIL"))</f>
        <v>#REF!</v>
      </c>
      <c r="K562" t="s">
        <v>2419</v>
      </c>
      <c r="L562">
        <v>18080003020</v>
      </c>
      <c r="M562" t="s">
        <v>689</v>
      </c>
      <c r="N562">
        <v>0</v>
      </c>
      <c r="O562" t="s">
        <v>2837</v>
      </c>
    </row>
    <row r="563" spans="1:15" x14ac:dyDescent="0.25">
      <c r="A563" s="9" t="e">
        <f>VLOOKUP(B563,TC!A:C,3,0)</f>
        <v>#REF!</v>
      </c>
      <c r="B563" s="9" t="e">
        <f>#REF!</f>
        <v>#REF!</v>
      </c>
      <c r="C563" s="9" t="e">
        <f>#REF!</f>
        <v>#REF!</v>
      </c>
      <c r="D563" s="9" t="e">
        <f>ROUND(VLOOKUP(B563,#REF!,10,0),0)</f>
        <v>#REF!</v>
      </c>
      <c r="E563" s="9" t="e">
        <f>IF(ROUND(VLOOKUP(B563,#REF!,10,0),0)&gt;=(VLOOKUP(B563,'FLAT PASS SCORE'!A563:G2561,7,0)),"PASS",IF(ABS(ROUND(VLOOKUP(B563,#REF!,10,0),0)-(VLOOKUP(B563,'FLAT PASS SCORE'!A563:G2561,7,0)))&lt;=5,"RETAKE","FAIL"))</f>
        <v>#REF!</v>
      </c>
      <c r="K563" t="s">
        <v>2332</v>
      </c>
      <c r="L563">
        <v>18070006008</v>
      </c>
      <c r="M563" t="s">
        <v>1051</v>
      </c>
      <c r="N563">
        <v>0</v>
      </c>
      <c r="O563" t="s">
        <v>2837</v>
      </c>
    </row>
    <row r="564" spans="1:15" x14ac:dyDescent="0.25">
      <c r="A564" s="9" t="e">
        <f>VLOOKUP(B564,TC!A:C,3,0)</f>
        <v>#REF!</v>
      </c>
      <c r="B564" s="9" t="e">
        <f>#REF!</f>
        <v>#REF!</v>
      </c>
      <c r="C564" s="9" t="e">
        <f>#REF!</f>
        <v>#REF!</v>
      </c>
      <c r="D564" s="9" t="e">
        <f>ROUND(VLOOKUP(B564,#REF!,10,0),0)</f>
        <v>#REF!</v>
      </c>
      <c r="E564" s="9" t="e">
        <f>IF(ROUND(VLOOKUP(B564,#REF!,10,0),0)&gt;=(VLOOKUP(B564,'FLAT PASS SCORE'!A564:G2562,7,0)),"PASS",IF(ABS(ROUND(VLOOKUP(B564,#REF!,10,0),0)-(VLOOKUP(B564,'FLAT PASS SCORE'!A564:G2562,7,0)))&lt;=5,"RETAKE","FAIL"))</f>
        <v>#REF!</v>
      </c>
      <c r="K564" t="s">
        <v>2063</v>
      </c>
      <c r="L564">
        <v>18050002208</v>
      </c>
      <c r="M564" t="s">
        <v>957</v>
      </c>
      <c r="N564">
        <v>0</v>
      </c>
      <c r="O564" t="s">
        <v>2837</v>
      </c>
    </row>
    <row r="565" spans="1:15" x14ac:dyDescent="0.25">
      <c r="A565" s="9" t="e">
        <f>VLOOKUP(B565,TC!A:C,3,0)</f>
        <v>#REF!</v>
      </c>
      <c r="B565" s="9" t="e">
        <f>#REF!</f>
        <v>#REF!</v>
      </c>
      <c r="C565" s="9" t="e">
        <f>#REF!</f>
        <v>#REF!</v>
      </c>
      <c r="D565" s="9" t="e">
        <f>ROUND(VLOOKUP(B565,#REF!,10,0),0)</f>
        <v>#REF!</v>
      </c>
      <c r="E565" s="9" t="e">
        <f>IF(ROUND(VLOOKUP(B565,#REF!,10,0),0)&gt;=(VLOOKUP(B565,'FLAT PASS SCORE'!A565:G2563,7,0)),"PASS",IF(ABS(ROUND(VLOOKUP(B565,#REF!,10,0),0)-(VLOOKUP(B565,'FLAT PASS SCORE'!A565:G2563,7,0)))&lt;=5,"RETAKE","FAIL"))</f>
        <v>#REF!</v>
      </c>
      <c r="K565" t="s">
        <v>2052</v>
      </c>
      <c r="L565">
        <v>18050002195</v>
      </c>
      <c r="M565" t="s">
        <v>921</v>
      </c>
      <c r="N565">
        <v>0</v>
      </c>
      <c r="O565" t="s">
        <v>2837</v>
      </c>
    </row>
    <row r="566" spans="1:15" x14ac:dyDescent="0.25">
      <c r="A566" s="9" t="e">
        <f>VLOOKUP(B566,TC!A:C,3,0)</f>
        <v>#REF!</v>
      </c>
      <c r="B566" s="9" t="e">
        <f>#REF!</f>
        <v>#REF!</v>
      </c>
      <c r="C566" s="9" t="e">
        <f>#REF!</f>
        <v>#REF!</v>
      </c>
      <c r="D566" s="9" t="e">
        <f>ROUND(VLOOKUP(B566,#REF!,10,0),0)</f>
        <v>#REF!</v>
      </c>
      <c r="E566" s="9" t="e">
        <f>IF(ROUND(VLOOKUP(B566,#REF!,10,0),0)&gt;=(VLOOKUP(B566,'FLAT PASS SCORE'!A566:G2564,7,0)),"PASS",IF(ABS(ROUND(VLOOKUP(B566,#REF!,10,0),0)-(VLOOKUP(B566,'FLAT PASS SCORE'!A566:G2564,7,0)))&lt;=5,"RETAKE","FAIL"))</f>
        <v>#REF!</v>
      </c>
      <c r="K566" t="s">
        <v>2601</v>
      </c>
      <c r="L566">
        <v>18090902034</v>
      </c>
      <c r="M566" t="s">
        <v>1002</v>
      </c>
      <c r="N566">
        <v>0</v>
      </c>
      <c r="O566" t="s">
        <v>2837</v>
      </c>
    </row>
    <row r="567" spans="1:15" x14ac:dyDescent="0.25">
      <c r="A567" s="9" t="e">
        <f>VLOOKUP(B567,TC!A:C,3,0)</f>
        <v>#REF!</v>
      </c>
      <c r="B567" s="9" t="e">
        <f>#REF!</f>
        <v>#REF!</v>
      </c>
      <c r="C567" s="9" t="e">
        <f>#REF!</f>
        <v>#REF!</v>
      </c>
      <c r="D567" s="9" t="e">
        <f>ROUND(VLOOKUP(B567,#REF!,10,0),0)</f>
        <v>#REF!</v>
      </c>
      <c r="E567" s="9" t="e">
        <f>IF(ROUND(VLOOKUP(B567,#REF!,10,0),0)&gt;=(VLOOKUP(B567,'FLAT PASS SCORE'!A567:G2565,7,0)),"PASS",IF(ABS(ROUND(VLOOKUP(B567,#REF!,10,0),0)-(VLOOKUP(B567,'FLAT PASS SCORE'!A567:G2565,7,0)))&lt;=5,"RETAKE","FAIL"))</f>
        <v>#REF!</v>
      </c>
      <c r="K567" t="s">
        <v>1722</v>
      </c>
      <c r="L567">
        <v>17090904059</v>
      </c>
      <c r="M567" t="s">
        <v>1396</v>
      </c>
      <c r="N567">
        <v>0</v>
      </c>
      <c r="O567" t="s">
        <v>2837</v>
      </c>
    </row>
    <row r="568" spans="1:15" x14ac:dyDescent="0.25">
      <c r="A568" s="9" t="e">
        <f>VLOOKUP(B568,TC!A:C,3,0)</f>
        <v>#REF!</v>
      </c>
      <c r="B568" s="9" t="e">
        <f>#REF!</f>
        <v>#REF!</v>
      </c>
      <c r="C568" s="9" t="e">
        <f>#REF!</f>
        <v>#REF!</v>
      </c>
      <c r="D568" s="9" t="e">
        <f>ROUND(VLOOKUP(B568,#REF!,10,0),0)</f>
        <v>#REF!</v>
      </c>
      <c r="E568" s="9" t="e">
        <f>IF(ROUND(VLOOKUP(B568,#REF!,10,0),0)&gt;=(VLOOKUP(B568,'FLAT PASS SCORE'!A568:G2566,7,0)),"PASS",IF(ABS(ROUND(VLOOKUP(B568,#REF!,10,0),0)-(VLOOKUP(B568,'FLAT PASS SCORE'!A568:G2566,7,0)))&lt;=5,"RETAKE","FAIL"))</f>
        <v>#REF!</v>
      </c>
      <c r="K568" t="s">
        <v>1606</v>
      </c>
      <c r="L568">
        <v>17040004026</v>
      </c>
      <c r="M568" t="s">
        <v>1377</v>
      </c>
      <c r="N568">
        <v>0</v>
      </c>
      <c r="O568" t="s">
        <v>2837</v>
      </c>
    </row>
    <row r="569" spans="1:15" x14ac:dyDescent="0.25">
      <c r="A569" s="9" t="e">
        <f>VLOOKUP(B569,TC!A:C,3,0)</f>
        <v>#REF!</v>
      </c>
      <c r="B569" s="9" t="e">
        <f>#REF!</f>
        <v>#REF!</v>
      </c>
      <c r="C569" s="9" t="e">
        <f>#REF!</f>
        <v>#REF!</v>
      </c>
      <c r="D569" s="9" t="e">
        <f>ROUND(VLOOKUP(B569,#REF!,10,0),0)</f>
        <v>#REF!</v>
      </c>
      <c r="E569" s="9" t="e">
        <f>IF(ROUND(VLOOKUP(B569,#REF!,10,0),0)&gt;=(VLOOKUP(B569,'FLAT PASS SCORE'!A569:G2567,7,0)),"PASS",IF(ABS(ROUND(VLOOKUP(B569,#REF!,10,0),0)-(VLOOKUP(B569,'FLAT PASS SCORE'!A569:G2567,7,0)))&lt;=5,"RETAKE","FAIL"))</f>
        <v>#REF!</v>
      </c>
      <c r="K569" t="s">
        <v>1758</v>
      </c>
      <c r="L569">
        <v>17222203032</v>
      </c>
      <c r="M569" t="s">
        <v>227</v>
      </c>
      <c r="N569">
        <v>0</v>
      </c>
      <c r="O569" t="s">
        <v>2837</v>
      </c>
    </row>
    <row r="570" spans="1:15" x14ac:dyDescent="0.25">
      <c r="A570" s="9" t="e">
        <f>VLOOKUP(B570,TC!A:C,3,0)</f>
        <v>#REF!</v>
      </c>
      <c r="B570" s="9" t="e">
        <f>#REF!</f>
        <v>#REF!</v>
      </c>
      <c r="C570" s="9" t="e">
        <f>#REF!</f>
        <v>#REF!</v>
      </c>
      <c r="D570" s="9" t="e">
        <f>ROUND(VLOOKUP(B570,#REF!,10,0),0)</f>
        <v>#REF!</v>
      </c>
      <c r="E570" s="9" t="e">
        <f>IF(ROUND(VLOOKUP(B570,#REF!,10,0),0)&gt;=(VLOOKUP(B570,'FLAT PASS SCORE'!A570:G2568,7,0)),"PASS",IF(ABS(ROUND(VLOOKUP(B570,#REF!,10,0),0)-(VLOOKUP(B570,'FLAT PASS SCORE'!A570:G2568,7,0)))&lt;=5,"RETAKE","FAIL"))</f>
        <v>#REF!</v>
      </c>
      <c r="K570" t="s">
        <v>2548</v>
      </c>
      <c r="L570">
        <v>18090901008</v>
      </c>
      <c r="M570" t="s">
        <v>1345</v>
      </c>
      <c r="N570">
        <v>0</v>
      </c>
      <c r="O570" t="s">
        <v>2837</v>
      </c>
    </row>
    <row r="571" spans="1:15" x14ac:dyDescent="0.25">
      <c r="A571" s="9" t="e">
        <f>VLOOKUP(B571,TC!A:C,3,0)</f>
        <v>#REF!</v>
      </c>
      <c r="B571" s="9" t="e">
        <f>#REF!</f>
        <v>#REF!</v>
      </c>
      <c r="C571" s="9" t="e">
        <f>#REF!</f>
        <v>#REF!</v>
      </c>
      <c r="D571" s="9" t="e">
        <f>ROUND(VLOOKUP(B571,#REF!,10,0),0)</f>
        <v>#REF!</v>
      </c>
      <c r="E571" s="9" t="e">
        <f>IF(ROUND(VLOOKUP(B571,#REF!,10,0),0)&gt;=(VLOOKUP(B571,'FLAT PASS SCORE'!A571:G2569,7,0)),"PASS",IF(ABS(ROUND(VLOOKUP(B571,#REF!,10,0),0)-(VLOOKUP(B571,'FLAT PASS SCORE'!A571:G2569,7,0)))&lt;=5,"RETAKE","FAIL"))</f>
        <v>#REF!</v>
      </c>
      <c r="K571" t="s">
        <v>1812</v>
      </c>
      <c r="L571">
        <v>18040001034</v>
      </c>
      <c r="M571" t="s">
        <v>1209</v>
      </c>
      <c r="N571">
        <v>0</v>
      </c>
      <c r="O571" t="s">
        <v>2837</v>
      </c>
    </row>
    <row r="572" spans="1:15" x14ac:dyDescent="0.25">
      <c r="A572" s="9" t="e">
        <f>VLOOKUP(B572,TC!A:C,3,0)</f>
        <v>#REF!</v>
      </c>
      <c r="B572" s="9" t="e">
        <f>#REF!</f>
        <v>#REF!</v>
      </c>
      <c r="C572" s="9" t="e">
        <f>#REF!</f>
        <v>#REF!</v>
      </c>
      <c r="D572" s="9" t="e">
        <f>ROUND(VLOOKUP(B572,#REF!,10,0),0)</f>
        <v>#REF!</v>
      </c>
      <c r="E572" s="9" t="e">
        <f>IF(ROUND(VLOOKUP(B572,#REF!,10,0),0)&gt;=(VLOOKUP(B572,'FLAT PASS SCORE'!A572:G2570,7,0)),"PASS",IF(ABS(ROUND(VLOOKUP(B572,#REF!,10,0),0)-(VLOOKUP(B572,'FLAT PASS SCORE'!A572:G2570,7,0)))&lt;=5,"RETAKE","FAIL"))</f>
        <v>#REF!</v>
      </c>
      <c r="K572" t="s">
        <v>2543</v>
      </c>
      <c r="L572">
        <v>18090901003</v>
      </c>
      <c r="M572" t="s">
        <v>926</v>
      </c>
      <c r="N572">
        <v>0</v>
      </c>
      <c r="O572" t="s">
        <v>2837</v>
      </c>
    </row>
    <row r="573" spans="1:15" x14ac:dyDescent="0.25">
      <c r="A573" s="9" t="e">
        <f>VLOOKUP(B573,TC!A:C,3,0)</f>
        <v>#REF!</v>
      </c>
      <c r="B573" s="9" t="e">
        <f>#REF!</f>
        <v>#REF!</v>
      </c>
      <c r="C573" s="9" t="e">
        <f>#REF!</f>
        <v>#REF!</v>
      </c>
      <c r="D573" s="9" t="e">
        <f>ROUND(VLOOKUP(B573,#REF!,10,0),0)</f>
        <v>#REF!</v>
      </c>
      <c r="E573" s="9" t="e">
        <f>IF(ROUND(VLOOKUP(B573,#REF!,10,0),0)&gt;=(VLOOKUP(B573,'FLAT PASS SCORE'!A573:G2571,7,0)),"PASS",IF(ABS(ROUND(VLOOKUP(B573,#REF!,10,0),0)-(VLOOKUP(B573,'FLAT PASS SCORE'!A573:G2571,7,0)))&lt;=5,"RETAKE","FAIL"))</f>
        <v>#REF!</v>
      </c>
      <c r="K573" t="s">
        <v>2308</v>
      </c>
      <c r="L573">
        <v>18070005030</v>
      </c>
      <c r="M573" t="s">
        <v>839</v>
      </c>
      <c r="N573">
        <v>0</v>
      </c>
      <c r="O573" t="s">
        <v>2837</v>
      </c>
    </row>
    <row r="574" spans="1:15" x14ac:dyDescent="0.25">
      <c r="A574" s="9" t="e">
        <f>VLOOKUP(B574,TC!A:C,3,0)</f>
        <v>#REF!</v>
      </c>
      <c r="B574" s="9" t="e">
        <f>#REF!</f>
        <v>#REF!</v>
      </c>
      <c r="C574" s="9" t="e">
        <f>#REF!</f>
        <v>#REF!</v>
      </c>
      <c r="D574" s="9" t="e">
        <f>ROUND(VLOOKUP(B574,#REF!,10,0),0)</f>
        <v>#REF!</v>
      </c>
      <c r="E574" s="9" t="e">
        <f>IF(ROUND(VLOOKUP(B574,#REF!,10,0),0)&gt;=(VLOOKUP(B574,'FLAT PASS SCORE'!A574:G2572,7,0)),"PASS",IF(ABS(ROUND(VLOOKUP(B574,#REF!,10,0),0)-(VLOOKUP(B574,'FLAT PASS SCORE'!A574:G2572,7,0)))&lt;=5,"RETAKE","FAIL"))</f>
        <v>#REF!</v>
      </c>
      <c r="K574" t="s">
        <v>2290</v>
      </c>
      <c r="L574">
        <v>18070005012</v>
      </c>
      <c r="M574" t="s">
        <v>337</v>
      </c>
      <c r="N574">
        <v>0</v>
      </c>
      <c r="O574" t="s">
        <v>2837</v>
      </c>
    </row>
    <row r="575" spans="1:15" x14ac:dyDescent="0.25">
      <c r="A575" s="9" t="e">
        <f>VLOOKUP(B575,TC!A:C,3,0)</f>
        <v>#REF!</v>
      </c>
      <c r="B575" s="9" t="e">
        <f>#REF!</f>
        <v>#REF!</v>
      </c>
      <c r="C575" s="9" t="e">
        <f>#REF!</f>
        <v>#REF!</v>
      </c>
      <c r="D575" s="9" t="e">
        <f>ROUND(VLOOKUP(B575,#REF!,10,0),0)</f>
        <v>#REF!</v>
      </c>
      <c r="E575" s="9" t="e">
        <f>IF(ROUND(VLOOKUP(B575,#REF!,10,0),0)&gt;=(VLOOKUP(B575,'FLAT PASS SCORE'!A575:G2573,7,0)),"PASS",IF(ABS(ROUND(VLOOKUP(B575,#REF!,10,0),0)-(VLOOKUP(B575,'FLAT PASS SCORE'!A575:G2573,7,0)))&lt;=5,"RETAKE","FAIL"))</f>
        <v>#REF!</v>
      </c>
      <c r="K575" t="s">
        <v>2436</v>
      </c>
      <c r="L575">
        <v>18080003038</v>
      </c>
      <c r="M575" t="s">
        <v>1206</v>
      </c>
      <c r="N575">
        <v>0</v>
      </c>
      <c r="O575" t="s">
        <v>2837</v>
      </c>
    </row>
    <row r="576" spans="1:15" x14ac:dyDescent="0.25">
      <c r="A576" s="9" t="e">
        <f>VLOOKUP(B576,TC!A:C,3,0)</f>
        <v>#REF!</v>
      </c>
      <c r="B576" s="9" t="e">
        <f>#REF!</f>
        <v>#REF!</v>
      </c>
      <c r="C576" s="9" t="e">
        <f>#REF!</f>
        <v>#REF!</v>
      </c>
      <c r="D576" s="9" t="e">
        <f>ROUND(VLOOKUP(B576,#REF!,10,0),0)</f>
        <v>#REF!</v>
      </c>
      <c r="E576" s="9" t="e">
        <f>IF(ROUND(VLOOKUP(B576,#REF!,10,0),0)&gt;=(VLOOKUP(B576,'FLAT PASS SCORE'!A576:G2574,7,0)),"PASS",IF(ABS(ROUND(VLOOKUP(B576,#REF!,10,0),0)-(VLOOKUP(B576,'FLAT PASS SCORE'!A576:G2574,7,0)))&lt;=5,"RETAKE","FAIL"))</f>
        <v>#REF!</v>
      </c>
      <c r="K576" t="s">
        <v>1668</v>
      </c>
      <c r="L576">
        <v>17080003022</v>
      </c>
      <c r="M576" t="s">
        <v>224</v>
      </c>
      <c r="N576">
        <v>0</v>
      </c>
      <c r="O576" t="s">
        <v>2837</v>
      </c>
    </row>
    <row r="577" spans="1:15" x14ac:dyDescent="0.25">
      <c r="A577" s="9" t="e">
        <f>VLOOKUP(B577,TC!A:C,3,0)</f>
        <v>#REF!</v>
      </c>
      <c r="B577" s="9" t="e">
        <f>#REF!</f>
        <v>#REF!</v>
      </c>
      <c r="C577" s="9" t="e">
        <f>#REF!</f>
        <v>#REF!</v>
      </c>
      <c r="D577" s="9" t="e">
        <f>ROUND(VLOOKUP(B577,#REF!,10,0),0)</f>
        <v>#REF!</v>
      </c>
      <c r="E577" s="9" t="e">
        <f>IF(ROUND(VLOOKUP(B577,#REF!,10,0),0)&gt;=(VLOOKUP(B577,'FLAT PASS SCORE'!A577:G2575,7,0)),"PASS",IF(ABS(ROUND(VLOOKUP(B577,#REF!,10,0),0)-(VLOOKUP(B577,'FLAT PASS SCORE'!A577:G2575,7,0)))&lt;=5,"RETAKE","FAIL"))</f>
        <v>#REF!</v>
      </c>
      <c r="K577" t="s">
        <v>1739</v>
      </c>
      <c r="L577">
        <v>17222202010</v>
      </c>
      <c r="M577" t="s">
        <v>201</v>
      </c>
      <c r="N577">
        <v>0</v>
      </c>
      <c r="O577" t="s">
        <v>2837</v>
      </c>
    </row>
    <row r="578" spans="1:15" x14ac:dyDescent="0.25">
      <c r="A578" s="9" t="e">
        <f>VLOOKUP(B578,TC!A:C,3,0)</f>
        <v>#REF!</v>
      </c>
      <c r="B578" s="9" t="e">
        <f>#REF!</f>
        <v>#REF!</v>
      </c>
      <c r="C578" s="9" t="e">
        <f>#REF!</f>
        <v>#REF!</v>
      </c>
      <c r="D578" s="9" t="e">
        <f>ROUND(VLOOKUP(B578,#REF!,10,0),0)</f>
        <v>#REF!</v>
      </c>
      <c r="E578" s="9" t="e">
        <f>IF(ROUND(VLOOKUP(B578,#REF!,10,0),0)&gt;=(VLOOKUP(B578,'FLAT PASS SCORE'!A578:G2576,7,0)),"PASS",IF(ABS(ROUND(VLOOKUP(B578,#REF!,10,0),0)-(VLOOKUP(B578,'FLAT PASS SCORE'!A578:G2576,7,0)))&lt;=5,"RETAKE","FAIL"))</f>
        <v>#REF!</v>
      </c>
      <c r="K578" t="s">
        <v>2626</v>
      </c>
      <c r="L578">
        <v>18090903031</v>
      </c>
      <c r="M578" t="s">
        <v>389</v>
      </c>
      <c r="N578">
        <v>0</v>
      </c>
      <c r="O578" t="s">
        <v>2837</v>
      </c>
    </row>
    <row r="579" spans="1:15" x14ac:dyDescent="0.25">
      <c r="A579" s="9" t="e">
        <f>VLOOKUP(B579,TC!A:C,3,0)</f>
        <v>#REF!</v>
      </c>
      <c r="B579" s="9" t="e">
        <f>#REF!</f>
        <v>#REF!</v>
      </c>
      <c r="C579" s="9" t="e">
        <f>#REF!</f>
        <v>#REF!</v>
      </c>
      <c r="D579" s="9" t="e">
        <f>ROUND(VLOOKUP(B579,#REF!,10,0),0)</f>
        <v>#REF!</v>
      </c>
      <c r="E579" s="9" t="e">
        <f>IF(ROUND(VLOOKUP(B579,#REF!,10,0),0)&gt;=(VLOOKUP(B579,'FLAT PASS SCORE'!A579:G2577,7,0)),"PASS",IF(ABS(ROUND(VLOOKUP(B579,#REF!,10,0),0)-(VLOOKUP(B579,'FLAT PASS SCORE'!A579:G2577,7,0)))&lt;=5,"RETAKE","FAIL"))</f>
        <v>#REF!</v>
      </c>
      <c r="K579" t="s">
        <v>2451</v>
      </c>
      <c r="L579">
        <v>18080003054</v>
      </c>
      <c r="M579" t="s">
        <v>301</v>
      </c>
      <c r="N579">
        <v>0</v>
      </c>
      <c r="O579" t="s">
        <v>2837</v>
      </c>
    </row>
    <row r="580" spans="1:15" x14ac:dyDescent="0.25">
      <c r="A580" s="9" t="e">
        <f>VLOOKUP(B580,TC!A:C,3,0)</f>
        <v>#REF!</v>
      </c>
      <c r="B580" s="9" t="e">
        <f>#REF!</f>
        <v>#REF!</v>
      </c>
      <c r="C580" s="9" t="e">
        <f>#REF!</f>
        <v>#REF!</v>
      </c>
      <c r="D580" s="9" t="e">
        <f>ROUND(VLOOKUP(B580,#REF!,10,0),0)</f>
        <v>#REF!</v>
      </c>
      <c r="E580" s="9" t="e">
        <f>IF(ROUND(VLOOKUP(B580,#REF!,10,0),0)&gt;=(VLOOKUP(B580,'FLAT PASS SCORE'!A580:G2578,7,0)),"PASS",IF(ABS(ROUND(VLOOKUP(B580,#REF!,10,0),0)-(VLOOKUP(B580,'FLAT PASS SCORE'!A580:G2578,7,0)))&lt;=5,"RETAKE","FAIL"))</f>
        <v>#REF!</v>
      </c>
      <c r="K580" t="s">
        <v>2504</v>
      </c>
      <c r="L580">
        <v>18080004053</v>
      </c>
      <c r="M580" t="s">
        <v>1333</v>
      </c>
      <c r="N580">
        <v>0</v>
      </c>
      <c r="O580" t="s">
        <v>2837</v>
      </c>
    </row>
    <row r="581" spans="1:15" x14ac:dyDescent="0.25">
      <c r="A581" s="9" t="e">
        <f>VLOOKUP(B581,TC!A:C,3,0)</f>
        <v>#REF!</v>
      </c>
      <c r="B581" s="9" t="e">
        <f>#REF!</f>
        <v>#REF!</v>
      </c>
      <c r="C581" s="9" t="e">
        <f>#REF!</f>
        <v>#REF!</v>
      </c>
      <c r="D581" s="9" t="e">
        <f>ROUND(VLOOKUP(B581,#REF!,10,0),0)</f>
        <v>#REF!</v>
      </c>
      <c r="E581" s="9" t="e">
        <f>IF(ROUND(VLOOKUP(B581,#REF!,10,0),0)&gt;=(VLOOKUP(B581,'FLAT PASS SCORE'!A581:G2579,7,0)),"PASS",IF(ABS(ROUND(VLOOKUP(B581,#REF!,10,0),0)-(VLOOKUP(B581,'FLAT PASS SCORE'!A581:G2579,7,0)))&lt;=5,"RETAKE","FAIL"))</f>
        <v>#REF!</v>
      </c>
      <c r="K581" t="s">
        <v>2327</v>
      </c>
      <c r="L581">
        <v>18070005051</v>
      </c>
      <c r="M581" t="s">
        <v>357</v>
      </c>
      <c r="N581">
        <v>0</v>
      </c>
      <c r="O581" t="s">
        <v>2837</v>
      </c>
    </row>
    <row r="582" spans="1:15" x14ac:dyDescent="0.25">
      <c r="A582" s="9" t="e">
        <f>VLOOKUP(B582,TC!A:C,3,0)</f>
        <v>#REF!</v>
      </c>
      <c r="B582" s="9" t="e">
        <f>#REF!</f>
        <v>#REF!</v>
      </c>
      <c r="C582" s="9" t="e">
        <f>#REF!</f>
        <v>#REF!</v>
      </c>
      <c r="D582" s="9" t="e">
        <f>ROUND(VLOOKUP(B582,#REF!,10,0),0)</f>
        <v>#REF!</v>
      </c>
      <c r="E582" s="9" t="e">
        <f>IF(ROUND(VLOOKUP(B582,#REF!,10,0),0)&gt;=(VLOOKUP(B582,'FLAT PASS SCORE'!A582:G2580,7,0)),"PASS",IF(ABS(ROUND(VLOOKUP(B582,#REF!,10,0),0)-(VLOOKUP(B582,'FLAT PASS SCORE'!A582:G2580,7,0)))&lt;=5,"RETAKE","FAIL"))</f>
        <v>#REF!</v>
      </c>
      <c r="K582" t="s">
        <v>2586</v>
      </c>
      <c r="L582">
        <v>18090902017</v>
      </c>
      <c r="M582" t="s">
        <v>1300</v>
      </c>
      <c r="N582">
        <v>0</v>
      </c>
      <c r="O582" t="s">
        <v>2837</v>
      </c>
    </row>
    <row r="583" spans="1:15" x14ac:dyDescent="0.25">
      <c r="A583" s="9" t="e">
        <f>VLOOKUP(B583,TC!A:C,3,0)</f>
        <v>#REF!</v>
      </c>
      <c r="B583" s="9" t="e">
        <f>#REF!</f>
        <v>#REF!</v>
      </c>
      <c r="C583" s="9" t="e">
        <f>#REF!</f>
        <v>#REF!</v>
      </c>
      <c r="D583" s="9" t="e">
        <f>ROUND(VLOOKUP(B583,#REF!,10,0),0)</f>
        <v>#REF!</v>
      </c>
      <c r="E583" s="9" t="e">
        <f>IF(ROUND(VLOOKUP(B583,#REF!,10,0),0)&gt;=(VLOOKUP(B583,'FLAT PASS SCORE'!A583:G2581,7,0)),"PASS",IF(ABS(ROUND(VLOOKUP(B583,#REF!,10,0),0)-(VLOOKUP(B583,'FLAT PASS SCORE'!A583:G2581,7,0)))&lt;=5,"RETAKE","FAIL"))</f>
        <v>#REF!</v>
      </c>
      <c r="K583" t="s">
        <v>2230</v>
      </c>
      <c r="L583">
        <v>18070002047</v>
      </c>
      <c r="M583" t="s">
        <v>556</v>
      </c>
      <c r="N583">
        <v>0</v>
      </c>
      <c r="O583" t="s">
        <v>2837</v>
      </c>
    </row>
    <row r="584" spans="1:15" x14ac:dyDescent="0.25">
      <c r="A584" s="9" t="e">
        <f>VLOOKUP(B584,TC!A:C,3,0)</f>
        <v>#REF!</v>
      </c>
      <c r="B584" s="9" t="e">
        <f>#REF!</f>
        <v>#REF!</v>
      </c>
      <c r="C584" s="9" t="e">
        <f>#REF!</f>
        <v>#REF!</v>
      </c>
      <c r="D584" s="9" t="e">
        <f>ROUND(VLOOKUP(B584,#REF!,10,0),0)</f>
        <v>#REF!</v>
      </c>
      <c r="E584" s="9" t="e">
        <f>IF(ROUND(VLOOKUP(B584,#REF!,10,0),0)&gt;=(VLOOKUP(B584,'FLAT PASS SCORE'!A584:G2582,7,0)),"PASS",IF(ABS(ROUND(VLOOKUP(B584,#REF!,10,0),0)-(VLOOKUP(B584,'FLAT PASS SCORE'!A584:G2582,7,0)))&lt;=5,"RETAKE","FAIL"))</f>
        <v>#REF!</v>
      </c>
      <c r="K584" t="s">
        <v>1646</v>
      </c>
      <c r="L584">
        <v>17070003060</v>
      </c>
      <c r="M584" t="s">
        <v>1376</v>
      </c>
      <c r="N584">
        <v>0</v>
      </c>
      <c r="O584" t="s">
        <v>2837</v>
      </c>
    </row>
    <row r="585" spans="1:15" x14ac:dyDescent="0.25">
      <c r="A585" s="9" t="e">
        <f>VLOOKUP(B585,TC!A:C,3,0)</f>
        <v>#REF!</v>
      </c>
      <c r="B585" s="9" t="e">
        <f>#REF!</f>
        <v>#REF!</v>
      </c>
      <c r="C585" s="9" t="e">
        <f>#REF!</f>
        <v>#REF!</v>
      </c>
      <c r="D585" s="9" t="e">
        <f>ROUND(VLOOKUP(B585,#REF!,10,0),0)</f>
        <v>#REF!</v>
      </c>
      <c r="E585" s="9" t="e">
        <f>IF(ROUND(VLOOKUP(B585,#REF!,10,0),0)&gt;=(VLOOKUP(B585,'FLAT PASS SCORE'!A585:G2583,7,0)),"PASS",IF(ABS(ROUND(VLOOKUP(B585,#REF!,10,0),0)-(VLOOKUP(B585,'FLAT PASS SCORE'!A585:G2583,7,0)))&lt;=5,"RETAKE","FAIL"))</f>
        <v>#REF!</v>
      </c>
      <c r="K585" t="s">
        <v>1709</v>
      </c>
      <c r="L585">
        <v>17090904026</v>
      </c>
      <c r="M585" t="s">
        <v>268</v>
      </c>
      <c r="N585">
        <v>0</v>
      </c>
      <c r="O585" t="s">
        <v>2837</v>
      </c>
    </row>
    <row r="586" spans="1:15" x14ac:dyDescent="0.25">
      <c r="A586" s="9" t="e">
        <f>VLOOKUP(B586,TC!A:C,3,0)</f>
        <v>#REF!</v>
      </c>
      <c r="B586" s="9" t="e">
        <f>#REF!</f>
        <v>#REF!</v>
      </c>
      <c r="C586" s="9" t="e">
        <f>#REF!</f>
        <v>#REF!</v>
      </c>
      <c r="D586" s="9" t="e">
        <f>ROUND(VLOOKUP(B586,#REF!,10,0),0)</f>
        <v>#REF!</v>
      </c>
      <c r="E586" s="9" t="e">
        <f>IF(ROUND(VLOOKUP(B586,#REF!,10,0),0)&gt;=(VLOOKUP(B586,'FLAT PASS SCORE'!A586:G2584,7,0)),"PASS",IF(ABS(ROUND(VLOOKUP(B586,#REF!,10,0),0)-(VLOOKUP(B586,'FLAT PASS SCORE'!A586:G2584,7,0)))&lt;=5,"RETAKE","FAIL"))</f>
        <v>#REF!</v>
      </c>
      <c r="K586" t="s">
        <v>2009</v>
      </c>
      <c r="L586">
        <v>18050002150</v>
      </c>
      <c r="M586" t="s">
        <v>1277</v>
      </c>
      <c r="N586">
        <v>0</v>
      </c>
      <c r="O586" t="s">
        <v>2837</v>
      </c>
    </row>
    <row r="587" spans="1:15" x14ac:dyDescent="0.25">
      <c r="A587" s="9" t="e">
        <f>VLOOKUP(B587,TC!A:C,3,0)</f>
        <v>#REF!</v>
      </c>
      <c r="B587" s="9" t="e">
        <f>#REF!</f>
        <v>#REF!</v>
      </c>
      <c r="C587" s="9" t="e">
        <f>#REF!</f>
        <v>#REF!</v>
      </c>
      <c r="D587" s="9" t="e">
        <f>ROUND(VLOOKUP(B587,#REF!,10,0),0)</f>
        <v>#REF!</v>
      </c>
      <c r="E587" s="9" t="e">
        <f>IF(ROUND(VLOOKUP(B587,#REF!,10,0),0)&gt;=(VLOOKUP(B587,'FLAT PASS SCORE'!A587:G2585,7,0)),"PASS",IF(ABS(ROUND(VLOOKUP(B587,#REF!,10,0),0)-(VLOOKUP(B587,'FLAT PASS SCORE'!A587:G2585,7,0)))&lt;=5,"RETAKE","FAIL"))</f>
        <v>#REF!</v>
      </c>
      <c r="K587" t="s">
        <v>2149</v>
      </c>
      <c r="L587">
        <v>18070001014</v>
      </c>
      <c r="M587" t="s">
        <v>890</v>
      </c>
      <c r="N587">
        <v>0</v>
      </c>
      <c r="O587" t="s">
        <v>2837</v>
      </c>
    </row>
    <row r="588" spans="1:15" x14ac:dyDescent="0.25">
      <c r="A588" s="9" t="e">
        <f>VLOOKUP(B588,TC!A:C,3,0)</f>
        <v>#REF!</v>
      </c>
      <c r="B588" s="9" t="e">
        <f>#REF!</f>
        <v>#REF!</v>
      </c>
      <c r="C588" s="9" t="e">
        <f>#REF!</f>
        <v>#REF!</v>
      </c>
      <c r="D588" s="9" t="e">
        <f>ROUND(VLOOKUP(B588,#REF!,10,0),0)</f>
        <v>#REF!</v>
      </c>
      <c r="E588" s="9" t="e">
        <f>IF(ROUND(VLOOKUP(B588,#REF!,10,0),0)&gt;=(VLOOKUP(B588,'FLAT PASS SCORE'!A588:G2586,7,0)),"PASS",IF(ABS(ROUND(VLOOKUP(B588,#REF!,10,0),0)-(VLOOKUP(B588,'FLAT PASS SCORE'!A588:G2586,7,0)))&lt;=5,"RETAKE","FAIL"))</f>
        <v>#REF!</v>
      </c>
      <c r="K588" t="s">
        <v>1636</v>
      </c>
      <c r="L588">
        <v>17070002087</v>
      </c>
      <c r="M588" t="s">
        <v>1443</v>
      </c>
      <c r="N588">
        <v>0</v>
      </c>
      <c r="O588" t="s">
        <v>2837</v>
      </c>
    </row>
    <row r="589" spans="1:15" x14ac:dyDescent="0.25">
      <c r="A589" s="9" t="e">
        <f>VLOOKUP(B589,TC!A:C,3,0)</f>
        <v>#REF!</v>
      </c>
      <c r="B589" s="9" t="e">
        <f>#REF!</f>
        <v>#REF!</v>
      </c>
      <c r="C589" s="9" t="e">
        <f>#REF!</f>
        <v>#REF!</v>
      </c>
      <c r="D589" s="9" t="e">
        <f>ROUND(VLOOKUP(B589,#REF!,10,0),0)</f>
        <v>#REF!</v>
      </c>
      <c r="E589" s="9" t="e">
        <f>IF(ROUND(VLOOKUP(B589,#REF!,10,0),0)&gt;=(VLOOKUP(B589,'FLAT PASS SCORE'!A589:G2587,7,0)),"PASS",IF(ABS(ROUND(VLOOKUP(B589,#REF!,10,0),0)-(VLOOKUP(B589,'FLAT PASS SCORE'!A589:G2587,7,0)))&lt;=5,"RETAKE","FAIL"))</f>
        <v>#REF!</v>
      </c>
      <c r="K589" t="s">
        <v>2251</v>
      </c>
      <c r="L589">
        <v>18070003009</v>
      </c>
      <c r="M589" t="s">
        <v>829</v>
      </c>
      <c r="N589">
        <v>0</v>
      </c>
      <c r="O589" t="s">
        <v>2837</v>
      </c>
    </row>
    <row r="590" spans="1:15" x14ac:dyDescent="0.25">
      <c r="A590" s="9" t="e">
        <f>VLOOKUP(B590,TC!A:C,3,0)</f>
        <v>#REF!</v>
      </c>
      <c r="B590" s="9" t="e">
        <f>#REF!</f>
        <v>#REF!</v>
      </c>
      <c r="C590" s="9" t="e">
        <f>#REF!</f>
        <v>#REF!</v>
      </c>
      <c r="D590" s="9" t="e">
        <f>ROUND(VLOOKUP(B590,#REF!,10,0),0)</f>
        <v>#REF!</v>
      </c>
      <c r="E590" s="9" t="e">
        <f>IF(ROUND(VLOOKUP(B590,#REF!,10,0),0)&gt;=(VLOOKUP(B590,'FLAT PASS SCORE'!A590:G2588,7,0)),"PASS",IF(ABS(ROUND(VLOOKUP(B590,#REF!,10,0),0)-(VLOOKUP(B590,'FLAT PASS SCORE'!A590:G2588,7,0)))&lt;=5,"RETAKE","FAIL"))</f>
        <v>#REF!</v>
      </c>
      <c r="K590" t="s">
        <v>1716</v>
      </c>
      <c r="L590">
        <v>17090904050</v>
      </c>
      <c r="M590" t="s">
        <v>1402</v>
      </c>
      <c r="N590">
        <v>0</v>
      </c>
      <c r="O590" t="s">
        <v>2837</v>
      </c>
    </row>
    <row r="591" spans="1:15" x14ac:dyDescent="0.25">
      <c r="A591" s="9" t="e">
        <f>VLOOKUP(B591,TC!A:C,3,0)</f>
        <v>#REF!</v>
      </c>
      <c r="B591" s="9" t="e">
        <f>#REF!</f>
        <v>#REF!</v>
      </c>
      <c r="C591" s="9" t="e">
        <f>#REF!</f>
        <v>#REF!</v>
      </c>
      <c r="D591" s="9" t="e">
        <f>ROUND(VLOOKUP(B591,#REF!,10,0),0)</f>
        <v>#REF!</v>
      </c>
      <c r="E591" s="9" t="e">
        <f>IF(ROUND(VLOOKUP(B591,#REF!,10,0),0)&gt;=(VLOOKUP(B591,'FLAT PASS SCORE'!A591:G2589,7,0)),"PASS",IF(ABS(ROUND(VLOOKUP(B591,#REF!,10,0),0)-(VLOOKUP(B591,'FLAT PASS SCORE'!A591:G2589,7,0)))&lt;=5,"RETAKE","FAIL"))</f>
        <v>#REF!</v>
      </c>
      <c r="K591" t="s">
        <v>1943</v>
      </c>
      <c r="L591">
        <v>18050002083</v>
      </c>
      <c r="M591" t="s">
        <v>728</v>
      </c>
      <c r="N591">
        <v>0</v>
      </c>
      <c r="O591" t="s">
        <v>2837</v>
      </c>
    </row>
    <row r="592" spans="1:15" x14ac:dyDescent="0.25">
      <c r="A592" s="9" t="e">
        <f>VLOOKUP(B592,TC!A:C,3,0)</f>
        <v>#REF!</v>
      </c>
      <c r="B592" s="9" t="e">
        <f>#REF!</f>
        <v>#REF!</v>
      </c>
      <c r="C592" s="9" t="e">
        <f>#REF!</f>
        <v>#REF!</v>
      </c>
      <c r="D592" s="9" t="e">
        <f>ROUND(VLOOKUP(B592,#REF!,10,0),0)</f>
        <v>#REF!</v>
      </c>
      <c r="E592" s="9" t="e">
        <f>IF(ROUND(VLOOKUP(B592,#REF!,10,0),0)&gt;=(VLOOKUP(B592,'FLAT PASS SCORE'!A592:G2590,7,0)),"PASS",IF(ABS(ROUND(VLOOKUP(B592,#REF!,10,0),0)-(VLOOKUP(B592,'FLAT PASS SCORE'!A592:G2590,7,0)))&lt;=5,"RETAKE","FAIL"))</f>
        <v>#REF!</v>
      </c>
      <c r="K592" t="s">
        <v>2076</v>
      </c>
      <c r="L592">
        <v>18060002004</v>
      </c>
      <c r="M592" t="s">
        <v>1239</v>
      </c>
      <c r="N592">
        <v>0</v>
      </c>
      <c r="O592" t="s">
        <v>2837</v>
      </c>
    </row>
    <row r="593" spans="1:15" x14ac:dyDescent="0.25">
      <c r="A593" s="9" t="e">
        <f>VLOOKUP(B593,TC!A:C,3,0)</f>
        <v>#REF!</v>
      </c>
      <c r="B593" s="9" t="e">
        <f>#REF!</f>
        <v>#REF!</v>
      </c>
      <c r="C593" s="9" t="e">
        <f>#REF!</f>
        <v>#REF!</v>
      </c>
      <c r="D593" s="9" t="e">
        <f>ROUND(VLOOKUP(B593,#REF!,10,0),0)</f>
        <v>#REF!</v>
      </c>
      <c r="E593" s="9" t="e">
        <f>IF(ROUND(VLOOKUP(B593,#REF!,10,0),0)&gt;=(VLOOKUP(B593,'FLAT PASS SCORE'!A593:G2591,7,0)),"PASS",IF(ABS(ROUND(VLOOKUP(B593,#REF!,10,0),0)-(VLOOKUP(B593,'FLAT PASS SCORE'!A593:G2591,7,0)))&lt;=5,"RETAKE","FAIL"))</f>
        <v>#REF!</v>
      </c>
      <c r="K593" t="s">
        <v>1603</v>
      </c>
      <c r="L593">
        <v>17040004022</v>
      </c>
      <c r="M593" t="s">
        <v>1422</v>
      </c>
      <c r="N593">
        <v>0</v>
      </c>
      <c r="O593" t="s">
        <v>2837</v>
      </c>
    </row>
    <row r="594" spans="1:15" x14ac:dyDescent="0.25">
      <c r="A594" s="9" t="e">
        <f>VLOOKUP(B594,TC!A:C,3,0)</f>
        <v>#REF!</v>
      </c>
      <c r="B594" s="9" t="e">
        <f>#REF!</f>
        <v>#REF!</v>
      </c>
      <c r="C594" s="9" t="e">
        <f>#REF!</f>
        <v>#REF!</v>
      </c>
      <c r="D594" s="9" t="e">
        <f>ROUND(VLOOKUP(B594,#REF!,10,0),0)</f>
        <v>#REF!</v>
      </c>
      <c r="E594" s="9" t="e">
        <f>IF(ROUND(VLOOKUP(B594,#REF!,10,0),0)&gt;=(VLOOKUP(B594,'FLAT PASS SCORE'!A594:G2592,7,0)),"PASS",IF(ABS(ROUND(VLOOKUP(B594,#REF!,10,0),0)-(VLOOKUP(B594,'FLAT PASS SCORE'!A594:G2592,7,0)))&lt;=5,"RETAKE","FAIL"))</f>
        <v>#REF!</v>
      </c>
      <c r="K594" t="s">
        <v>2659</v>
      </c>
      <c r="L594">
        <v>18090903066</v>
      </c>
      <c r="M594" t="s">
        <v>1163</v>
      </c>
      <c r="N594">
        <v>0</v>
      </c>
      <c r="O594" t="s">
        <v>2837</v>
      </c>
    </row>
    <row r="595" spans="1:15" x14ac:dyDescent="0.25">
      <c r="A595" s="9" t="e">
        <f>VLOOKUP(B595,TC!A:C,3,0)</f>
        <v>#REF!</v>
      </c>
      <c r="B595" s="9" t="e">
        <f>#REF!</f>
        <v>#REF!</v>
      </c>
      <c r="C595" s="9" t="e">
        <f>#REF!</f>
        <v>#REF!</v>
      </c>
      <c r="D595" s="9" t="e">
        <f>ROUND(VLOOKUP(B595,#REF!,10,0),0)</f>
        <v>#REF!</v>
      </c>
      <c r="E595" s="9" t="e">
        <f>IF(ROUND(VLOOKUP(B595,#REF!,10,0),0)&gt;=(VLOOKUP(B595,'FLAT PASS SCORE'!A595:G2593,7,0)),"PASS",IF(ABS(ROUND(VLOOKUP(B595,#REF!,10,0),0)-(VLOOKUP(B595,'FLAT PASS SCORE'!A595:G2593,7,0)))&lt;=5,"RETAKE","FAIL"))</f>
        <v>#REF!</v>
      </c>
      <c r="K595" t="s">
        <v>2375</v>
      </c>
      <c r="L595">
        <v>18070006052</v>
      </c>
      <c r="M595" t="s">
        <v>1055</v>
      </c>
      <c r="N595">
        <v>0</v>
      </c>
      <c r="O595" t="s">
        <v>2837</v>
      </c>
    </row>
    <row r="596" spans="1:15" x14ac:dyDescent="0.25">
      <c r="A596" s="9" t="e">
        <f>VLOOKUP(B596,TC!A:C,3,0)</f>
        <v>#REF!</v>
      </c>
      <c r="B596" s="9" t="e">
        <f>#REF!</f>
        <v>#REF!</v>
      </c>
      <c r="C596" s="9" t="e">
        <f>#REF!</f>
        <v>#REF!</v>
      </c>
      <c r="D596" s="9" t="e">
        <f>ROUND(VLOOKUP(B596,#REF!,10,0),0)</f>
        <v>#REF!</v>
      </c>
      <c r="E596" s="9" t="e">
        <f>IF(ROUND(VLOOKUP(B596,#REF!,10,0),0)&gt;=(VLOOKUP(B596,'FLAT PASS SCORE'!A596:G2594,7,0)),"PASS",IF(ABS(ROUND(VLOOKUP(B596,#REF!,10,0),0)-(VLOOKUP(B596,'FLAT PASS SCORE'!A596:G2594,7,0)))&lt;=5,"RETAKE","FAIL"))</f>
        <v>#REF!</v>
      </c>
      <c r="K596">
        <v>27269019680</v>
      </c>
      <c r="L596">
        <v>16020005005</v>
      </c>
      <c r="M596" t="s">
        <v>2836</v>
      </c>
      <c r="N596">
        <v>0</v>
      </c>
      <c r="O596" t="s">
        <v>2837</v>
      </c>
    </row>
    <row r="597" spans="1:15" x14ac:dyDescent="0.25">
      <c r="A597" s="9" t="e">
        <f>VLOOKUP(B597,TC!A:C,3,0)</f>
        <v>#REF!</v>
      </c>
      <c r="B597" s="9" t="e">
        <f>#REF!</f>
        <v>#REF!</v>
      </c>
      <c r="C597" s="9" t="e">
        <f>#REF!</f>
        <v>#REF!</v>
      </c>
      <c r="D597" s="9" t="e">
        <f>ROUND(VLOOKUP(B597,#REF!,10,0),0)</f>
        <v>#REF!</v>
      </c>
      <c r="E597" s="9" t="e">
        <f>IF(ROUND(VLOOKUP(B597,#REF!,10,0),0)&gt;=(VLOOKUP(B597,'FLAT PASS SCORE'!A597:G2595,7,0)),"PASS",IF(ABS(ROUND(VLOOKUP(B597,#REF!,10,0),0)-(VLOOKUP(B597,'FLAT PASS SCORE'!A597:G2595,7,0)))&lt;=5,"RETAKE","FAIL"))</f>
        <v>#REF!</v>
      </c>
      <c r="K597" t="s">
        <v>2739</v>
      </c>
      <c r="L597">
        <v>18110003020</v>
      </c>
      <c r="M597" t="s">
        <v>1063</v>
      </c>
      <c r="N597">
        <v>0</v>
      </c>
      <c r="O597" t="s">
        <v>2837</v>
      </c>
    </row>
    <row r="598" spans="1:15" x14ac:dyDescent="0.25">
      <c r="A598" s="9" t="e">
        <f>VLOOKUP(B598,TC!A:C,3,0)</f>
        <v>#REF!</v>
      </c>
      <c r="B598" s="9" t="e">
        <f>#REF!</f>
        <v>#REF!</v>
      </c>
      <c r="C598" s="9" t="e">
        <f>#REF!</f>
        <v>#REF!</v>
      </c>
      <c r="D598" s="9" t="e">
        <f>ROUND(VLOOKUP(B598,#REF!,10,0),0)</f>
        <v>#REF!</v>
      </c>
      <c r="E598" s="9" t="e">
        <f>IF(ROUND(VLOOKUP(B598,#REF!,10,0),0)&gt;=(VLOOKUP(B598,'FLAT PASS SCORE'!A598:G2596,7,0)),"PASS",IF(ABS(ROUND(VLOOKUP(B598,#REF!,10,0),0)-(VLOOKUP(B598,'FLAT PASS SCORE'!A598:G2596,7,0)))&lt;=5,"RETAKE","FAIL"))</f>
        <v>#REF!</v>
      </c>
      <c r="K598" t="s">
        <v>2532</v>
      </c>
      <c r="L598">
        <v>18080004081</v>
      </c>
      <c r="M598" t="s">
        <v>938</v>
      </c>
      <c r="N598">
        <v>0</v>
      </c>
      <c r="O598" t="s">
        <v>2837</v>
      </c>
    </row>
    <row r="599" spans="1:15" x14ac:dyDescent="0.25">
      <c r="A599" s="9" t="e">
        <f>VLOOKUP(B599,TC!A:C,3,0)</f>
        <v>#REF!</v>
      </c>
      <c r="B599" s="9" t="e">
        <f>#REF!</f>
        <v>#REF!</v>
      </c>
      <c r="C599" s="9" t="e">
        <f>#REF!</f>
        <v>#REF!</v>
      </c>
      <c r="D599" s="9" t="e">
        <f>ROUND(VLOOKUP(B599,#REF!,10,0),0)</f>
        <v>#REF!</v>
      </c>
      <c r="E599" s="9" t="e">
        <f>IF(ROUND(VLOOKUP(B599,#REF!,10,0),0)&gt;=(VLOOKUP(B599,'FLAT PASS SCORE'!A599:G2597,7,0)),"PASS",IF(ABS(ROUND(VLOOKUP(B599,#REF!,10,0),0)-(VLOOKUP(B599,'FLAT PASS SCORE'!A599:G2597,7,0)))&lt;=5,"RETAKE","FAIL"))</f>
        <v>#REF!</v>
      </c>
      <c r="K599" t="s">
        <v>2476</v>
      </c>
      <c r="L599">
        <v>18080004024</v>
      </c>
      <c r="M599" t="s">
        <v>751</v>
      </c>
      <c r="N599">
        <v>0</v>
      </c>
      <c r="O599" t="s">
        <v>2837</v>
      </c>
    </row>
    <row r="600" spans="1:15" x14ac:dyDescent="0.25">
      <c r="A600" s="9" t="e">
        <f>VLOOKUP(B600,TC!A:C,3,0)</f>
        <v>#REF!</v>
      </c>
      <c r="B600" s="9" t="e">
        <f>#REF!</f>
        <v>#REF!</v>
      </c>
      <c r="C600" s="9" t="e">
        <f>#REF!</f>
        <v>#REF!</v>
      </c>
      <c r="D600" s="9" t="e">
        <f>ROUND(VLOOKUP(B600,#REF!,10,0),0)</f>
        <v>#REF!</v>
      </c>
      <c r="E600" s="9" t="e">
        <f>IF(ROUND(VLOOKUP(B600,#REF!,10,0),0)&gt;=(VLOOKUP(B600,'FLAT PASS SCORE'!A600:G2598,7,0)),"PASS",IF(ABS(ROUND(VLOOKUP(B600,#REF!,10,0),0)-(VLOOKUP(B600,'FLAT PASS SCORE'!A600:G2598,7,0)))&lt;=5,"RETAKE","FAIL"))</f>
        <v>#REF!</v>
      </c>
      <c r="K600" t="s">
        <v>2205</v>
      </c>
      <c r="L600">
        <v>18070002020</v>
      </c>
      <c r="M600" t="s">
        <v>1031</v>
      </c>
      <c r="N600">
        <v>0</v>
      </c>
      <c r="O600" t="s">
        <v>2837</v>
      </c>
    </row>
    <row r="601" spans="1:15" x14ac:dyDescent="0.25">
      <c r="A601" s="9" t="e">
        <f>VLOOKUP(B601,TC!A:C,3,0)</f>
        <v>#REF!</v>
      </c>
      <c r="B601" s="9" t="e">
        <f>#REF!</f>
        <v>#REF!</v>
      </c>
      <c r="C601" s="9" t="e">
        <f>#REF!</f>
        <v>#REF!</v>
      </c>
      <c r="D601" s="9" t="e">
        <f>ROUND(VLOOKUP(B601,#REF!,10,0),0)</f>
        <v>#REF!</v>
      </c>
      <c r="E601" s="9" t="e">
        <f>IF(ROUND(VLOOKUP(B601,#REF!,10,0),0)&gt;=(VLOOKUP(B601,'FLAT PASS SCORE'!A601:G2599,7,0)),"PASS",IF(ABS(ROUND(VLOOKUP(B601,#REF!,10,0),0)-(VLOOKUP(B601,'FLAT PASS SCORE'!A601:G2599,7,0)))&lt;=5,"RETAKE","FAIL"))</f>
        <v>#REF!</v>
      </c>
      <c r="K601" t="s">
        <v>1547</v>
      </c>
      <c r="L601">
        <v>16080003240</v>
      </c>
      <c r="M601" t="s">
        <v>216</v>
      </c>
      <c r="N601">
        <v>0</v>
      </c>
      <c r="O601" t="s">
        <v>2837</v>
      </c>
    </row>
    <row r="602" spans="1:15" x14ac:dyDescent="0.25">
      <c r="A602" s="9" t="e">
        <f>VLOOKUP(B602,TC!A:C,3,0)</f>
        <v>#REF!</v>
      </c>
      <c r="B602" s="9" t="e">
        <f>#REF!</f>
        <v>#REF!</v>
      </c>
      <c r="C602" s="9" t="e">
        <f>#REF!</f>
        <v>#REF!</v>
      </c>
      <c r="D602" s="9" t="e">
        <f>ROUND(VLOOKUP(B602,#REF!,10,0),0)</f>
        <v>#REF!</v>
      </c>
      <c r="E602" s="9" t="e">
        <f>IF(ROUND(VLOOKUP(B602,#REF!,10,0),0)&gt;=(VLOOKUP(B602,'FLAT PASS SCORE'!A602:G2600,7,0)),"PASS",IF(ABS(ROUND(VLOOKUP(B602,#REF!,10,0),0)-(VLOOKUP(B602,'FLAT PASS SCORE'!A602:G2600,7,0)))&lt;=5,"RETAKE","FAIL"))</f>
        <v>#REF!</v>
      </c>
      <c r="K602" t="s">
        <v>1624</v>
      </c>
      <c r="L602">
        <v>17060003014</v>
      </c>
      <c r="M602" t="s">
        <v>215</v>
      </c>
      <c r="N602">
        <v>0</v>
      </c>
      <c r="O602" t="s">
        <v>2837</v>
      </c>
    </row>
    <row r="603" spans="1:15" x14ac:dyDescent="0.25">
      <c r="A603" s="9" t="e">
        <f>VLOOKUP(B603,TC!A:C,3,0)</f>
        <v>#REF!</v>
      </c>
      <c r="B603" s="9" t="e">
        <f>#REF!</f>
        <v>#REF!</v>
      </c>
      <c r="C603" s="9" t="e">
        <f>#REF!</f>
        <v>#REF!</v>
      </c>
      <c r="D603" s="9" t="e">
        <f>ROUND(VLOOKUP(B603,#REF!,10,0),0)</f>
        <v>#REF!</v>
      </c>
      <c r="E603" s="9" t="e">
        <f>IF(ROUND(VLOOKUP(B603,#REF!,10,0),0)&gt;=(VLOOKUP(B603,'FLAT PASS SCORE'!A603:G2601,7,0)),"PASS",IF(ABS(ROUND(VLOOKUP(B603,#REF!,10,0),0)-(VLOOKUP(B603,'FLAT PASS SCORE'!A603:G2601,7,0)))&lt;=5,"RETAKE","FAIL"))</f>
        <v>#REF!</v>
      </c>
      <c r="K603" t="s">
        <v>1966</v>
      </c>
      <c r="L603">
        <v>18050002107</v>
      </c>
      <c r="M603" t="s">
        <v>793</v>
      </c>
      <c r="N603">
        <v>0</v>
      </c>
      <c r="O603" t="s">
        <v>2837</v>
      </c>
    </row>
    <row r="604" spans="1:15" x14ac:dyDescent="0.25">
      <c r="A604" s="9" t="e">
        <f>VLOOKUP(B604,TC!A:C,3,0)</f>
        <v>#REF!</v>
      </c>
      <c r="B604" s="9" t="e">
        <f>#REF!</f>
        <v>#REF!</v>
      </c>
      <c r="C604" s="9" t="e">
        <f>#REF!</f>
        <v>#REF!</v>
      </c>
      <c r="D604" s="9" t="e">
        <f>ROUND(VLOOKUP(B604,#REF!,10,0),0)</f>
        <v>#REF!</v>
      </c>
      <c r="E604" s="9" t="e">
        <f>IF(ROUND(VLOOKUP(B604,#REF!,10,0),0)&gt;=(VLOOKUP(B604,'FLAT PASS SCORE'!A604:G2602,7,0)),"PASS",IF(ABS(ROUND(VLOOKUP(B604,#REF!,10,0),0)-(VLOOKUP(B604,'FLAT PASS SCORE'!A604:G2602,7,0)))&lt;=5,"RETAKE","FAIL"))</f>
        <v>#REF!</v>
      </c>
      <c r="K604" t="s">
        <v>2713</v>
      </c>
      <c r="L604">
        <v>18110002003</v>
      </c>
      <c r="M604" t="s">
        <v>1199</v>
      </c>
      <c r="N604">
        <v>0</v>
      </c>
      <c r="O604" t="s">
        <v>2837</v>
      </c>
    </row>
    <row r="605" spans="1:15" x14ac:dyDescent="0.25">
      <c r="A605" s="9" t="e">
        <f>VLOOKUP(B605,TC!A:C,3,0)</f>
        <v>#REF!</v>
      </c>
      <c r="B605" s="9" t="e">
        <f>#REF!</f>
        <v>#REF!</v>
      </c>
      <c r="C605" s="9" t="e">
        <f>#REF!</f>
        <v>#REF!</v>
      </c>
      <c r="D605" s="9" t="e">
        <f>ROUND(VLOOKUP(B605,#REF!,10,0),0)</f>
        <v>#REF!</v>
      </c>
      <c r="E605" s="9" t="e">
        <f>IF(ROUND(VLOOKUP(B605,#REF!,10,0),0)&gt;=(VLOOKUP(B605,'FLAT PASS SCORE'!A605:G2603,7,0)),"PASS",IF(ABS(ROUND(VLOOKUP(B605,#REF!,10,0),0)-(VLOOKUP(B605,'FLAT PASS SCORE'!A605:G2603,7,0)))&lt;=5,"RETAKE","FAIL"))</f>
        <v>#REF!</v>
      </c>
      <c r="K605" t="s">
        <v>2001</v>
      </c>
      <c r="L605">
        <v>18050002142</v>
      </c>
      <c r="M605" t="s">
        <v>644</v>
      </c>
      <c r="N605">
        <v>0</v>
      </c>
      <c r="O605" t="s">
        <v>2837</v>
      </c>
    </row>
    <row r="606" spans="1:15" x14ac:dyDescent="0.25">
      <c r="A606" s="9" t="e">
        <f>VLOOKUP(B606,TC!A:C,3,0)</f>
        <v>#REF!</v>
      </c>
      <c r="B606" s="9" t="e">
        <f>#REF!</f>
        <v>#REF!</v>
      </c>
      <c r="C606" s="9" t="e">
        <f>#REF!</f>
        <v>#REF!</v>
      </c>
      <c r="D606" s="9" t="e">
        <f>ROUND(VLOOKUP(B606,#REF!,10,0),0)</f>
        <v>#REF!</v>
      </c>
      <c r="E606" s="9" t="e">
        <f>IF(ROUND(VLOOKUP(B606,#REF!,10,0),0)&gt;=(VLOOKUP(B606,'FLAT PASS SCORE'!A606:G2604,7,0)),"PASS",IF(ABS(ROUND(VLOOKUP(B606,#REF!,10,0),0)-(VLOOKUP(B606,'FLAT PASS SCORE'!A606:G2604,7,0)))&lt;=5,"RETAKE","FAIL"))</f>
        <v>#REF!</v>
      </c>
      <c r="K606" t="s">
        <v>1869</v>
      </c>
      <c r="L606">
        <v>18040004004</v>
      </c>
      <c r="M606" t="s">
        <v>1282</v>
      </c>
      <c r="N606">
        <v>0</v>
      </c>
      <c r="O606" t="s">
        <v>2837</v>
      </c>
    </row>
    <row r="607" spans="1:15" x14ac:dyDescent="0.25">
      <c r="A607" s="9" t="e">
        <f>VLOOKUP(B607,TC!A:C,3,0)</f>
        <v>#REF!</v>
      </c>
      <c r="B607" s="9" t="e">
        <f>#REF!</f>
        <v>#REF!</v>
      </c>
      <c r="C607" s="9" t="e">
        <f>#REF!</f>
        <v>#REF!</v>
      </c>
      <c r="D607" s="9" t="e">
        <f>ROUND(VLOOKUP(B607,#REF!,10,0),0)</f>
        <v>#REF!</v>
      </c>
      <c r="E607" s="9" t="e">
        <f>IF(ROUND(VLOOKUP(B607,#REF!,10,0),0)&gt;=(VLOOKUP(B607,'FLAT PASS SCORE'!A607:G2605,7,0)),"PASS",IF(ABS(ROUND(VLOOKUP(B607,#REF!,10,0),0)-(VLOOKUP(B607,'FLAT PASS SCORE'!A607:G2605,7,0)))&lt;=5,"RETAKE","FAIL"))</f>
        <v>#REF!</v>
      </c>
      <c r="K607" t="s">
        <v>1772</v>
      </c>
      <c r="L607">
        <v>17222204033</v>
      </c>
      <c r="M607" t="s">
        <v>1487</v>
      </c>
      <c r="N607">
        <v>0</v>
      </c>
      <c r="O607" t="s">
        <v>2837</v>
      </c>
    </row>
    <row r="608" spans="1:15" x14ac:dyDescent="0.25">
      <c r="A608" s="9" t="e">
        <f>VLOOKUP(B608,TC!A:C,3,0)</f>
        <v>#REF!</v>
      </c>
      <c r="B608" s="9" t="e">
        <f>#REF!</f>
        <v>#REF!</v>
      </c>
      <c r="C608" s="9" t="e">
        <f>#REF!</f>
        <v>#REF!</v>
      </c>
      <c r="D608" s="9" t="e">
        <f>ROUND(VLOOKUP(B608,#REF!,10,0),0)</f>
        <v>#REF!</v>
      </c>
      <c r="E608" s="9" t="e">
        <f>IF(ROUND(VLOOKUP(B608,#REF!,10,0),0)&gt;=(VLOOKUP(B608,'FLAT PASS SCORE'!A608:G2606,7,0)),"PASS",IF(ABS(ROUND(VLOOKUP(B608,#REF!,10,0),0)-(VLOOKUP(B608,'FLAT PASS SCORE'!A608:G2606,7,0)))&lt;=5,"RETAKE","FAIL"))</f>
        <v>#REF!</v>
      </c>
      <c r="K608" t="s">
        <v>1857</v>
      </c>
      <c r="L608">
        <v>18040003017</v>
      </c>
      <c r="M608" t="s">
        <v>1020</v>
      </c>
      <c r="N608">
        <v>0</v>
      </c>
      <c r="O608" t="s">
        <v>2837</v>
      </c>
    </row>
    <row r="609" spans="1:15" x14ac:dyDescent="0.25">
      <c r="A609" s="9" t="e">
        <f>VLOOKUP(B609,TC!A:C,3,0)</f>
        <v>#REF!</v>
      </c>
      <c r="B609" s="9" t="e">
        <f>#REF!</f>
        <v>#REF!</v>
      </c>
      <c r="C609" s="9" t="e">
        <f>#REF!</f>
        <v>#REF!</v>
      </c>
      <c r="D609" s="9" t="e">
        <f>ROUND(VLOOKUP(B609,#REF!,10,0),0)</f>
        <v>#REF!</v>
      </c>
      <c r="E609" s="9" t="e">
        <f>IF(ROUND(VLOOKUP(B609,#REF!,10,0),0)&gt;=(VLOOKUP(B609,'FLAT PASS SCORE'!A609:G2607,7,0)),"PASS",IF(ABS(ROUND(VLOOKUP(B609,#REF!,10,0),0)-(VLOOKUP(B609,'FLAT PASS SCORE'!A609:G2607,7,0)))&lt;=5,"RETAKE","FAIL"))</f>
        <v>#REF!</v>
      </c>
      <c r="K609" t="s">
        <v>2032</v>
      </c>
      <c r="L609">
        <v>18050002174</v>
      </c>
      <c r="M609" t="s">
        <v>361</v>
      </c>
      <c r="N609">
        <v>0</v>
      </c>
      <c r="O609" t="s">
        <v>2837</v>
      </c>
    </row>
    <row r="610" spans="1:15" x14ac:dyDescent="0.25">
      <c r="A610" s="9" t="e">
        <f>VLOOKUP(B610,TC!A:C,3,0)</f>
        <v>#REF!</v>
      </c>
      <c r="B610" s="9" t="e">
        <f>#REF!</f>
        <v>#REF!</v>
      </c>
      <c r="C610" s="9" t="e">
        <f>#REF!</f>
        <v>#REF!</v>
      </c>
      <c r="D610" s="9" t="e">
        <f>ROUND(VLOOKUP(B610,#REF!,10,0),0)</f>
        <v>#REF!</v>
      </c>
      <c r="E610" s="9" t="e">
        <f>IF(ROUND(VLOOKUP(B610,#REF!,10,0),0)&gt;=(VLOOKUP(B610,'FLAT PASS SCORE'!A610:G2608,7,0)),"PASS",IF(ABS(ROUND(VLOOKUP(B610,#REF!,10,0),0)-(VLOOKUP(B610,'FLAT PASS SCORE'!A610:G2608,7,0)))&lt;=5,"RETAKE","FAIL"))</f>
        <v>#REF!</v>
      </c>
      <c r="K610" t="s">
        <v>2583</v>
      </c>
      <c r="L610">
        <v>18090902014</v>
      </c>
      <c r="M610" t="s">
        <v>1064</v>
      </c>
      <c r="N610">
        <v>0</v>
      </c>
      <c r="O610" t="s">
        <v>2837</v>
      </c>
    </row>
    <row r="611" spans="1:15" x14ac:dyDescent="0.25">
      <c r="A611" s="9" t="e">
        <f>VLOOKUP(B611,TC!A:C,3,0)</f>
        <v>#REF!</v>
      </c>
      <c r="B611" s="9" t="e">
        <f>#REF!</f>
        <v>#REF!</v>
      </c>
      <c r="C611" s="9" t="e">
        <f>#REF!</f>
        <v>#REF!</v>
      </c>
      <c r="D611" s="9" t="e">
        <f>ROUND(VLOOKUP(B611,#REF!,10,0),0)</f>
        <v>#REF!</v>
      </c>
      <c r="E611" s="9" t="e">
        <f>IF(ROUND(VLOOKUP(B611,#REF!,10,0),0)&gt;=(VLOOKUP(B611,'FLAT PASS SCORE'!A611:G2609,7,0)),"PASS",IF(ABS(ROUND(VLOOKUP(B611,#REF!,10,0),0)-(VLOOKUP(B611,'FLAT PASS SCORE'!A611:G2609,7,0)))&lt;=5,"RETAKE","FAIL"))</f>
        <v>#REF!</v>
      </c>
      <c r="K611" t="s">
        <v>2759</v>
      </c>
      <c r="L611">
        <v>18222201017</v>
      </c>
      <c r="M611" t="s">
        <v>1029</v>
      </c>
      <c r="N611">
        <v>0</v>
      </c>
      <c r="O611" t="s">
        <v>2837</v>
      </c>
    </row>
    <row r="612" spans="1:15" x14ac:dyDescent="0.25">
      <c r="A612" s="9" t="e">
        <f>VLOOKUP(B612,TC!A:C,3,0)</f>
        <v>#REF!</v>
      </c>
      <c r="B612" s="9" t="e">
        <f>#REF!</f>
        <v>#REF!</v>
      </c>
      <c r="C612" s="9" t="e">
        <f>#REF!</f>
        <v>#REF!</v>
      </c>
      <c r="D612" s="9" t="e">
        <f>ROUND(VLOOKUP(B612,#REF!,10,0),0)</f>
        <v>#REF!</v>
      </c>
      <c r="E612" s="9" t="e">
        <f>IF(ROUND(VLOOKUP(B612,#REF!,10,0),0)&gt;=(VLOOKUP(B612,'FLAT PASS SCORE'!A612:G2610,7,0)),"PASS",IF(ABS(ROUND(VLOOKUP(B612,#REF!,10,0),0)-(VLOOKUP(B612,'FLAT PASS SCORE'!A612:G2610,7,0)))&lt;=5,"RETAKE","FAIL"))</f>
        <v>#REF!</v>
      </c>
      <c r="K612" t="s">
        <v>1614</v>
      </c>
      <c r="L612">
        <v>17060001015</v>
      </c>
      <c r="M612" t="s">
        <v>282</v>
      </c>
      <c r="N612">
        <v>0</v>
      </c>
      <c r="O612" t="s">
        <v>2837</v>
      </c>
    </row>
    <row r="613" spans="1:15" x14ac:dyDescent="0.25">
      <c r="A613" s="9" t="e">
        <f>VLOOKUP(B613,TC!A:C,3,0)</f>
        <v>#REF!</v>
      </c>
      <c r="B613" s="9" t="e">
        <f>#REF!</f>
        <v>#REF!</v>
      </c>
      <c r="C613" s="9" t="e">
        <f>#REF!</f>
        <v>#REF!</v>
      </c>
      <c r="D613" s="9" t="e">
        <f>ROUND(VLOOKUP(B613,#REF!,10,0),0)</f>
        <v>#REF!</v>
      </c>
      <c r="E613" s="9" t="e">
        <f>IF(ROUND(VLOOKUP(B613,#REF!,10,0),0)&gt;=(VLOOKUP(B613,'FLAT PASS SCORE'!A613:G2611,7,0)),"PASS",IF(ABS(ROUND(VLOOKUP(B613,#REF!,10,0),0)-(VLOOKUP(B613,'FLAT PASS SCORE'!A613:G2611,7,0)))&lt;=5,"RETAKE","FAIL"))</f>
        <v>#REF!</v>
      </c>
      <c r="K613" t="s">
        <v>1861</v>
      </c>
      <c r="L613">
        <v>18040003025</v>
      </c>
      <c r="M613" t="s">
        <v>941</v>
      </c>
      <c r="N613">
        <v>0</v>
      </c>
      <c r="O613" t="s">
        <v>2837</v>
      </c>
    </row>
    <row r="614" spans="1:15" x14ac:dyDescent="0.25">
      <c r="A614" s="9" t="e">
        <f>VLOOKUP(B614,TC!A:C,3,0)</f>
        <v>#REF!</v>
      </c>
      <c r="B614" s="9" t="e">
        <f>#REF!</f>
        <v>#REF!</v>
      </c>
      <c r="C614" s="9" t="e">
        <f>#REF!</f>
        <v>#REF!</v>
      </c>
      <c r="D614" s="9" t="e">
        <f>ROUND(VLOOKUP(B614,#REF!,10,0),0)</f>
        <v>#REF!</v>
      </c>
      <c r="E614" s="9" t="e">
        <f>IF(ROUND(VLOOKUP(B614,#REF!,10,0),0)&gt;=(VLOOKUP(B614,'FLAT PASS SCORE'!A614:G2612,7,0)),"PASS",IF(ABS(ROUND(VLOOKUP(B614,#REF!,10,0),0)-(VLOOKUP(B614,'FLAT PASS SCORE'!A614:G2612,7,0)))&lt;=5,"RETAKE","FAIL"))</f>
        <v>#REF!</v>
      </c>
      <c r="K614" t="s">
        <v>2195</v>
      </c>
      <c r="L614">
        <v>18070002010</v>
      </c>
      <c r="M614" t="s">
        <v>1307</v>
      </c>
      <c r="N614">
        <v>0</v>
      </c>
      <c r="O614" t="s">
        <v>2837</v>
      </c>
    </row>
    <row r="615" spans="1:15" x14ac:dyDescent="0.25">
      <c r="A615" s="9" t="e">
        <f>VLOOKUP(B615,TC!A:C,3,0)</f>
        <v>#REF!</v>
      </c>
      <c r="B615" s="9" t="e">
        <f>#REF!</f>
        <v>#REF!</v>
      </c>
      <c r="C615" s="9" t="e">
        <f>#REF!</f>
        <v>#REF!</v>
      </c>
      <c r="D615" s="9" t="e">
        <f>ROUND(VLOOKUP(B615,#REF!,10,0),0)</f>
        <v>#REF!</v>
      </c>
      <c r="E615" s="9" t="e">
        <f>IF(ROUND(VLOOKUP(B615,#REF!,10,0),0)&gt;=(VLOOKUP(B615,'FLAT PASS SCORE'!A615:G2613,7,0)),"PASS",IF(ABS(ROUND(VLOOKUP(B615,#REF!,10,0),0)-(VLOOKUP(B615,'FLAT PASS SCORE'!A615:G2613,7,0)))&lt;=5,"RETAKE","FAIL"))</f>
        <v>#REF!</v>
      </c>
      <c r="K615" t="s">
        <v>1923</v>
      </c>
      <c r="L615">
        <v>18050002062</v>
      </c>
      <c r="M615" t="s">
        <v>573</v>
      </c>
      <c r="N615">
        <v>0</v>
      </c>
      <c r="O615" t="s">
        <v>2837</v>
      </c>
    </row>
    <row r="616" spans="1:15" x14ac:dyDescent="0.25">
      <c r="A616" s="9" t="e">
        <f>VLOOKUP(B616,TC!A:C,3,0)</f>
        <v>#REF!</v>
      </c>
      <c r="B616" s="9" t="e">
        <f>#REF!</f>
        <v>#REF!</v>
      </c>
      <c r="C616" s="9" t="e">
        <f>#REF!</f>
        <v>#REF!</v>
      </c>
      <c r="D616" s="9" t="e">
        <f>ROUND(VLOOKUP(B616,#REF!,10,0),0)</f>
        <v>#REF!</v>
      </c>
      <c r="E616" s="9" t="e">
        <f>IF(ROUND(VLOOKUP(B616,#REF!,10,0),0)&gt;=(VLOOKUP(B616,'FLAT PASS SCORE'!A616:G2614,7,0)),"PASS",IF(ABS(ROUND(VLOOKUP(B616,#REF!,10,0),0)-(VLOOKUP(B616,'FLAT PASS SCORE'!A616:G2614,7,0)))&lt;=5,"RETAKE","FAIL"))</f>
        <v>#REF!</v>
      </c>
      <c r="K616" t="s">
        <v>2002</v>
      </c>
      <c r="L616">
        <v>18050002143</v>
      </c>
      <c r="M616" t="s">
        <v>1274</v>
      </c>
      <c r="N616">
        <v>0</v>
      </c>
      <c r="O616" t="s">
        <v>2837</v>
      </c>
    </row>
    <row r="617" spans="1:15" x14ac:dyDescent="0.25">
      <c r="A617" s="9" t="e">
        <f>VLOOKUP(B617,TC!A:C,3,0)</f>
        <v>#REF!</v>
      </c>
      <c r="B617" s="9" t="e">
        <f>#REF!</f>
        <v>#REF!</v>
      </c>
      <c r="C617" s="9" t="e">
        <f>#REF!</f>
        <v>#REF!</v>
      </c>
      <c r="D617" s="9" t="e">
        <f>ROUND(VLOOKUP(B617,#REF!,10,0),0)</f>
        <v>#REF!</v>
      </c>
      <c r="E617" s="9" t="e">
        <f>IF(ROUND(VLOOKUP(B617,#REF!,10,0),0)&gt;=(VLOOKUP(B617,'FLAT PASS SCORE'!A617:G2615,7,0)),"PASS",IF(ABS(ROUND(VLOOKUP(B617,#REF!,10,0),0)-(VLOOKUP(B617,'FLAT PASS SCORE'!A617:G2615,7,0)))&lt;=5,"RETAKE","FAIL"))</f>
        <v>#REF!</v>
      </c>
      <c r="K617" t="s">
        <v>1567</v>
      </c>
      <c r="L617">
        <v>17040001015</v>
      </c>
      <c r="M617" t="s">
        <v>1386</v>
      </c>
      <c r="N617">
        <v>0</v>
      </c>
      <c r="O617" t="s">
        <v>2837</v>
      </c>
    </row>
    <row r="618" spans="1:15" x14ac:dyDescent="0.25">
      <c r="A618" s="9" t="e">
        <f>VLOOKUP(B618,TC!A:C,3,0)</f>
        <v>#REF!</v>
      </c>
      <c r="B618" s="9" t="e">
        <f>#REF!</f>
        <v>#REF!</v>
      </c>
      <c r="C618" s="9" t="e">
        <f>#REF!</f>
        <v>#REF!</v>
      </c>
      <c r="D618" s="9" t="e">
        <f>ROUND(VLOOKUP(B618,#REF!,10,0),0)</f>
        <v>#REF!</v>
      </c>
      <c r="E618" s="9" t="e">
        <f>IF(ROUND(VLOOKUP(B618,#REF!,10,0),0)&gt;=(VLOOKUP(B618,'FLAT PASS SCORE'!A618:G2616,7,0)),"PASS",IF(ABS(ROUND(VLOOKUP(B618,#REF!,10,0),0)-(VLOOKUP(B618,'FLAT PASS SCORE'!A618:G2616,7,0)))&lt;=5,"RETAKE","FAIL"))</f>
        <v>#REF!</v>
      </c>
      <c r="K618" t="s">
        <v>1845</v>
      </c>
      <c r="L618">
        <v>18040003002</v>
      </c>
      <c r="M618" t="s">
        <v>916</v>
      </c>
      <c r="N618">
        <v>0</v>
      </c>
      <c r="O618" t="s">
        <v>2837</v>
      </c>
    </row>
    <row r="619" spans="1:15" x14ac:dyDescent="0.25">
      <c r="A619" s="9" t="e">
        <f>VLOOKUP(B619,TC!A:C,3,0)</f>
        <v>#REF!</v>
      </c>
      <c r="B619" s="9" t="e">
        <f>#REF!</f>
        <v>#REF!</v>
      </c>
      <c r="C619" s="9" t="e">
        <f>#REF!</f>
        <v>#REF!</v>
      </c>
      <c r="D619" s="9" t="e">
        <f>ROUND(VLOOKUP(B619,#REF!,10,0),0)</f>
        <v>#REF!</v>
      </c>
      <c r="E619" s="9" t="e">
        <f>IF(ROUND(VLOOKUP(B619,#REF!,10,0),0)&gt;=(VLOOKUP(B619,'FLAT PASS SCORE'!A619:G2617,7,0)),"PASS",IF(ABS(ROUND(VLOOKUP(B619,#REF!,10,0),0)-(VLOOKUP(B619,'FLAT PASS SCORE'!A619:G2617,7,0)))&lt;=5,"RETAKE","FAIL"))</f>
        <v>#REF!</v>
      </c>
      <c r="K619" t="s">
        <v>2609</v>
      </c>
      <c r="L619">
        <v>18090903013</v>
      </c>
      <c r="M619" t="s">
        <v>482</v>
      </c>
      <c r="N619">
        <v>0</v>
      </c>
      <c r="O619" t="s">
        <v>2837</v>
      </c>
    </row>
    <row r="620" spans="1:15" x14ac:dyDescent="0.25">
      <c r="A620" s="9" t="e">
        <f>VLOOKUP(B620,TC!A:C,3,0)</f>
        <v>#REF!</v>
      </c>
      <c r="B620" s="9" t="e">
        <f>#REF!</f>
        <v>#REF!</v>
      </c>
      <c r="C620" s="9" t="e">
        <f>#REF!</f>
        <v>#REF!</v>
      </c>
      <c r="D620" s="9" t="e">
        <f>ROUND(VLOOKUP(B620,#REF!,10,0),0)</f>
        <v>#REF!</v>
      </c>
      <c r="E620" s="9" t="e">
        <f>IF(ROUND(VLOOKUP(B620,#REF!,10,0),0)&gt;=(VLOOKUP(B620,'FLAT PASS SCORE'!A620:G2618,7,0)),"PASS",IF(ABS(ROUND(VLOOKUP(B620,#REF!,10,0),0)-(VLOOKUP(B620,'FLAT PASS SCORE'!A620:G2618,7,0)))&lt;=5,"RETAKE","FAIL"))</f>
        <v>#REF!</v>
      </c>
      <c r="K620" t="s">
        <v>2810</v>
      </c>
      <c r="L620">
        <v>18222203025</v>
      </c>
      <c r="M620" t="s">
        <v>805</v>
      </c>
      <c r="N620">
        <v>0</v>
      </c>
      <c r="O620" t="s">
        <v>2837</v>
      </c>
    </row>
    <row r="621" spans="1:15" x14ac:dyDescent="0.25">
      <c r="A621" s="9" t="e">
        <f>VLOOKUP(B621,TC!A:C,3,0)</f>
        <v>#REF!</v>
      </c>
      <c r="B621" s="9" t="e">
        <f>#REF!</f>
        <v>#REF!</v>
      </c>
      <c r="C621" s="9" t="e">
        <f>#REF!</f>
        <v>#REF!</v>
      </c>
      <c r="D621" s="9" t="e">
        <f>ROUND(VLOOKUP(B621,#REF!,10,0),0)</f>
        <v>#REF!</v>
      </c>
      <c r="E621" s="9" t="e">
        <f>IF(ROUND(VLOOKUP(B621,#REF!,10,0),0)&gt;=(VLOOKUP(B621,'FLAT PASS SCORE'!A621:G2619,7,0)),"PASS",IF(ABS(ROUND(VLOOKUP(B621,#REF!,10,0),0)-(VLOOKUP(B621,'FLAT PASS SCORE'!A621:G2619,7,0)))&lt;=5,"RETAKE","FAIL"))</f>
        <v>#REF!</v>
      </c>
      <c r="K621" t="s">
        <v>1538</v>
      </c>
      <c r="L621">
        <v>16070005044</v>
      </c>
      <c r="M621" t="s">
        <v>265</v>
      </c>
      <c r="N621">
        <v>0</v>
      </c>
      <c r="O621" t="s">
        <v>2837</v>
      </c>
    </row>
    <row r="622" spans="1:15" x14ac:dyDescent="0.25">
      <c r="A622" s="9" t="e">
        <f>VLOOKUP(B622,TC!A:C,3,0)</f>
        <v>#REF!</v>
      </c>
      <c r="B622" s="9" t="e">
        <f>#REF!</f>
        <v>#REF!</v>
      </c>
      <c r="C622" s="9" t="e">
        <f>#REF!</f>
        <v>#REF!</v>
      </c>
      <c r="D622" s="9" t="e">
        <f>ROUND(VLOOKUP(B622,#REF!,10,0),0)</f>
        <v>#REF!</v>
      </c>
      <c r="E622" s="9" t="e">
        <f>IF(ROUND(VLOOKUP(B622,#REF!,10,0),0)&gt;=(VLOOKUP(B622,'FLAT PASS SCORE'!A622:G2620,7,0)),"PASS",IF(ABS(ROUND(VLOOKUP(B622,#REF!,10,0),0)-(VLOOKUP(B622,'FLAT PASS SCORE'!A622:G2620,7,0)))&lt;=5,"RETAKE","FAIL"))</f>
        <v>#REF!</v>
      </c>
      <c r="K622" t="s">
        <v>2100</v>
      </c>
      <c r="L622">
        <v>18060003021</v>
      </c>
      <c r="M622" t="s">
        <v>560</v>
      </c>
      <c r="N622">
        <v>0</v>
      </c>
      <c r="O622" t="s">
        <v>2837</v>
      </c>
    </row>
    <row r="623" spans="1:15" x14ac:dyDescent="0.25">
      <c r="A623" s="9" t="e">
        <f>VLOOKUP(B623,TC!A:C,3,0)</f>
        <v>#REF!</v>
      </c>
      <c r="B623" s="9" t="e">
        <f>#REF!</f>
        <v>#REF!</v>
      </c>
      <c r="C623" s="9" t="e">
        <f>#REF!</f>
        <v>#REF!</v>
      </c>
      <c r="D623" s="9" t="e">
        <f>ROUND(VLOOKUP(B623,#REF!,10,0),0)</f>
        <v>#REF!</v>
      </c>
      <c r="E623" s="9" t="e">
        <f>IF(ROUND(VLOOKUP(B623,#REF!,10,0),0)&gt;=(VLOOKUP(B623,'FLAT PASS SCORE'!A623:G2621,7,0)),"PASS",IF(ABS(ROUND(VLOOKUP(B623,#REF!,10,0),0)-(VLOOKUP(B623,'FLAT PASS SCORE'!A623:G2621,7,0)))&lt;=5,"RETAKE","FAIL"))</f>
        <v>#REF!</v>
      </c>
      <c r="K623" t="s">
        <v>2643</v>
      </c>
      <c r="L623">
        <v>18090903049</v>
      </c>
      <c r="M623" t="s">
        <v>400</v>
      </c>
      <c r="N623">
        <v>0</v>
      </c>
      <c r="O623" t="s">
        <v>2837</v>
      </c>
    </row>
    <row r="624" spans="1:15" x14ac:dyDescent="0.25">
      <c r="A624" s="9" t="e">
        <f>VLOOKUP(B624,TC!A:C,3,0)</f>
        <v>#REF!</v>
      </c>
      <c r="B624" s="9" t="e">
        <f>#REF!</f>
        <v>#REF!</v>
      </c>
      <c r="C624" s="9" t="e">
        <f>#REF!</f>
        <v>#REF!</v>
      </c>
      <c r="D624" s="9" t="e">
        <f>ROUND(VLOOKUP(B624,#REF!,10,0),0)</f>
        <v>#REF!</v>
      </c>
      <c r="E624" s="9" t="e">
        <f>IF(ROUND(VLOOKUP(B624,#REF!,10,0),0)&gt;=(VLOOKUP(B624,'FLAT PASS SCORE'!A624:G2622,7,0)),"PASS",IF(ABS(ROUND(VLOOKUP(B624,#REF!,10,0),0)-(VLOOKUP(B624,'FLAT PASS SCORE'!A624:G2622,7,0)))&lt;=5,"RETAKE","FAIL"))</f>
        <v>#REF!</v>
      </c>
      <c r="K624" t="s">
        <v>1802</v>
      </c>
      <c r="L624">
        <v>18040001020</v>
      </c>
      <c r="M624" t="s">
        <v>1110</v>
      </c>
      <c r="N624">
        <v>0</v>
      </c>
      <c r="O624" t="s">
        <v>2837</v>
      </c>
    </row>
    <row r="625" spans="1:15" x14ac:dyDescent="0.25">
      <c r="A625" s="9" t="e">
        <f>VLOOKUP(B625,TC!A:C,3,0)</f>
        <v>#REF!</v>
      </c>
      <c r="B625" s="9" t="e">
        <f>#REF!</f>
        <v>#REF!</v>
      </c>
      <c r="C625" s="9" t="e">
        <f>#REF!</f>
        <v>#REF!</v>
      </c>
      <c r="D625" s="9" t="e">
        <f>ROUND(VLOOKUP(B625,#REF!,10,0),0)</f>
        <v>#REF!</v>
      </c>
      <c r="E625" s="9" t="e">
        <f>IF(ROUND(VLOOKUP(B625,#REF!,10,0),0)&gt;=(VLOOKUP(B625,'FLAT PASS SCORE'!A625:G2623,7,0)),"PASS",IF(ABS(ROUND(VLOOKUP(B625,#REF!,10,0),0)-(VLOOKUP(B625,'FLAT PASS SCORE'!A625:G2623,7,0)))&lt;=5,"RETAKE","FAIL"))</f>
        <v>#REF!</v>
      </c>
      <c r="K625" t="s">
        <v>2563</v>
      </c>
      <c r="L625">
        <v>18090901025</v>
      </c>
      <c r="M625" t="s">
        <v>843</v>
      </c>
      <c r="N625">
        <v>0</v>
      </c>
      <c r="O625" t="s">
        <v>2837</v>
      </c>
    </row>
    <row r="626" spans="1:15" x14ac:dyDescent="0.25">
      <c r="A626" s="9" t="e">
        <f>VLOOKUP(B626,TC!A:C,3,0)</f>
        <v>#REF!</v>
      </c>
      <c r="B626" s="9" t="e">
        <f>#REF!</f>
        <v>#REF!</v>
      </c>
      <c r="C626" s="9" t="e">
        <f>#REF!</f>
        <v>#REF!</v>
      </c>
      <c r="D626" s="9" t="e">
        <f>ROUND(VLOOKUP(B626,#REF!,10,0),0)</f>
        <v>#REF!</v>
      </c>
      <c r="E626" s="9" t="e">
        <f>IF(ROUND(VLOOKUP(B626,#REF!,10,0),0)&gt;=(VLOOKUP(B626,'FLAT PASS SCORE'!A626:G2624,7,0)),"PASS",IF(ABS(ROUND(VLOOKUP(B626,#REF!,10,0),0)-(VLOOKUP(B626,'FLAT PASS SCORE'!A626:G2624,7,0)))&lt;=5,"RETAKE","FAIL"))</f>
        <v>#REF!</v>
      </c>
      <c r="K626" t="s">
        <v>2220</v>
      </c>
      <c r="L626">
        <v>18070002035</v>
      </c>
      <c r="M626" t="s">
        <v>1203</v>
      </c>
      <c r="N626">
        <v>0</v>
      </c>
      <c r="O626" t="s">
        <v>2837</v>
      </c>
    </row>
    <row r="627" spans="1:15" x14ac:dyDescent="0.25">
      <c r="A627" s="9" t="e">
        <f>VLOOKUP(B627,TC!A:C,3,0)</f>
        <v>#REF!</v>
      </c>
      <c r="B627" s="9" t="e">
        <f>#REF!</f>
        <v>#REF!</v>
      </c>
      <c r="C627" s="9" t="e">
        <f>#REF!</f>
        <v>#REF!</v>
      </c>
      <c r="D627" s="9" t="e">
        <f>ROUND(VLOOKUP(B627,#REF!,10,0),0)</f>
        <v>#REF!</v>
      </c>
      <c r="E627" s="9" t="e">
        <f>IF(ROUND(VLOOKUP(B627,#REF!,10,0),0)&gt;=(VLOOKUP(B627,'FLAT PASS SCORE'!A627:G2625,7,0)),"PASS",IF(ABS(ROUND(VLOOKUP(B627,#REF!,10,0),0)-(VLOOKUP(B627,'FLAT PASS SCORE'!A627:G2625,7,0)))&lt;=5,"RETAKE","FAIL"))</f>
        <v>#REF!</v>
      </c>
      <c r="K627" t="s">
        <v>2093</v>
      </c>
      <c r="L627">
        <v>18060003005</v>
      </c>
      <c r="M627" t="s">
        <v>507</v>
      </c>
      <c r="N627">
        <v>0</v>
      </c>
      <c r="O627" t="s">
        <v>2837</v>
      </c>
    </row>
    <row r="628" spans="1:15" x14ac:dyDescent="0.25">
      <c r="A628" s="9" t="e">
        <f>VLOOKUP(B628,TC!A:C,3,0)</f>
        <v>#REF!</v>
      </c>
      <c r="B628" s="9" t="e">
        <f>#REF!</f>
        <v>#REF!</v>
      </c>
      <c r="C628" s="9" t="e">
        <f>#REF!</f>
        <v>#REF!</v>
      </c>
      <c r="D628" s="9" t="e">
        <f>ROUND(VLOOKUP(B628,#REF!,10,0),0)</f>
        <v>#REF!</v>
      </c>
      <c r="E628" s="9" t="e">
        <f>IF(ROUND(VLOOKUP(B628,#REF!,10,0),0)&gt;=(VLOOKUP(B628,'FLAT PASS SCORE'!A628:G2626,7,0)),"PASS",IF(ABS(ROUND(VLOOKUP(B628,#REF!,10,0),0)-(VLOOKUP(B628,'FLAT PASS SCORE'!A628:G2626,7,0)))&lt;=5,"RETAKE","FAIL"))</f>
        <v>#REF!</v>
      </c>
      <c r="K628" t="s">
        <v>2721</v>
      </c>
      <c r="L628">
        <v>18110002011</v>
      </c>
      <c r="M628" t="s">
        <v>1255</v>
      </c>
      <c r="N628">
        <v>0</v>
      </c>
      <c r="O628" t="s">
        <v>2837</v>
      </c>
    </row>
    <row r="629" spans="1:15" x14ac:dyDescent="0.25">
      <c r="A629" s="9" t="e">
        <f>VLOOKUP(B629,TC!A:C,3,0)</f>
        <v>#REF!</v>
      </c>
      <c r="B629" s="9" t="e">
        <f>#REF!</f>
        <v>#REF!</v>
      </c>
      <c r="C629" s="9" t="e">
        <f>#REF!</f>
        <v>#REF!</v>
      </c>
      <c r="D629" s="9" t="e">
        <f>ROUND(VLOOKUP(B629,#REF!,10,0),0)</f>
        <v>#REF!</v>
      </c>
      <c r="E629" s="9" t="e">
        <f>IF(ROUND(VLOOKUP(B629,#REF!,10,0),0)&gt;=(VLOOKUP(B629,'FLAT PASS SCORE'!A629:G2627,7,0)),"PASS",IF(ABS(ROUND(VLOOKUP(B629,#REF!,10,0),0)-(VLOOKUP(B629,'FLAT PASS SCORE'!A629:G2627,7,0)))&lt;=5,"RETAKE","FAIL"))</f>
        <v>#REF!</v>
      </c>
      <c r="K629" t="s">
        <v>1647</v>
      </c>
      <c r="L629">
        <v>17070003062</v>
      </c>
      <c r="M629" t="s">
        <v>1454</v>
      </c>
      <c r="N629">
        <v>0</v>
      </c>
      <c r="O629" t="s">
        <v>2837</v>
      </c>
    </row>
    <row r="630" spans="1:15" x14ac:dyDescent="0.25">
      <c r="A630" s="9" t="e">
        <f>VLOOKUP(B630,TC!A:C,3,0)</f>
        <v>#REF!</v>
      </c>
      <c r="B630" s="9" t="e">
        <f>#REF!</f>
        <v>#REF!</v>
      </c>
      <c r="C630" s="9" t="e">
        <f>#REF!</f>
        <v>#REF!</v>
      </c>
      <c r="D630" s="9" t="e">
        <f>ROUND(VLOOKUP(B630,#REF!,10,0),0)</f>
        <v>#REF!</v>
      </c>
      <c r="E630" s="9" t="e">
        <f>IF(ROUND(VLOOKUP(B630,#REF!,10,0),0)&gt;=(VLOOKUP(B630,'FLAT PASS SCORE'!A630:G2628,7,0)),"PASS",IF(ABS(ROUND(VLOOKUP(B630,#REF!,10,0),0)-(VLOOKUP(B630,'FLAT PASS SCORE'!A630:G2628,7,0)))&lt;=5,"RETAKE","FAIL"))</f>
        <v>#REF!</v>
      </c>
      <c r="K630" t="s">
        <v>2727</v>
      </c>
      <c r="L630">
        <v>18110003002</v>
      </c>
      <c r="M630" t="s">
        <v>308</v>
      </c>
      <c r="N630">
        <v>0</v>
      </c>
      <c r="O630" t="s">
        <v>2837</v>
      </c>
    </row>
    <row r="631" spans="1:15" x14ac:dyDescent="0.25">
      <c r="A631" s="9" t="e">
        <f>VLOOKUP(B631,TC!A:C,3,0)</f>
        <v>#REF!</v>
      </c>
      <c r="B631" s="9" t="e">
        <f>#REF!</f>
        <v>#REF!</v>
      </c>
      <c r="C631" s="9" t="e">
        <f>#REF!</f>
        <v>#REF!</v>
      </c>
      <c r="D631" s="9" t="e">
        <f>ROUND(VLOOKUP(B631,#REF!,10,0),0)</f>
        <v>#REF!</v>
      </c>
      <c r="E631" s="9" t="e">
        <f>IF(ROUND(VLOOKUP(B631,#REF!,10,0),0)&gt;=(VLOOKUP(B631,'FLAT PASS SCORE'!A631:G2629,7,0)),"PASS",IF(ABS(ROUND(VLOOKUP(B631,#REF!,10,0),0)-(VLOOKUP(B631,'FLAT PASS SCORE'!A631:G2629,7,0)))&lt;=5,"RETAKE","FAIL"))</f>
        <v>#REF!</v>
      </c>
      <c r="K631" t="s">
        <v>1848</v>
      </c>
      <c r="L631">
        <v>18040003005</v>
      </c>
      <c r="M631" t="s">
        <v>808</v>
      </c>
      <c r="N631">
        <v>0</v>
      </c>
      <c r="O631" t="s">
        <v>2837</v>
      </c>
    </row>
    <row r="632" spans="1:15" x14ac:dyDescent="0.25">
      <c r="A632" s="9" t="e">
        <f>VLOOKUP(B632,TC!A:C,3,0)</f>
        <v>#REF!</v>
      </c>
      <c r="B632" s="9" t="e">
        <f>#REF!</f>
        <v>#REF!</v>
      </c>
      <c r="C632" s="9" t="e">
        <f>#REF!</f>
        <v>#REF!</v>
      </c>
      <c r="D632" s="9" t="e">
        <f>ROUND(VLOOKUP(B632,#REF!,10,0),0)</f>
        <v>#REF!</v>
      </c>
      <c r="E632" s="9" t="e">
        <f>IF(ROUND(VLOOKUP(B632,#REF!,10,0),0)&gt;=(VLOOKUP(B632,'FLAT PASS SCORE'!A632:G2630,7,0)),"PASS",IF(ABS(ROUND(VLOOKUP(B632,#REF!,10,0),0)-(VLOOKUP(B632,'FLAT PASS SCORE'!A632:G2630,7,0)))&lt;=5,"RETAKE","FAIL"))</f>
        <v>#REF!</v>
      </c>
      <c r="K632" t="s">
        <v>1611</v>
      </c>
      <c r="L632">
        <v>17050002222</v>
      </c>
      <c r="M632" t="s">
        <v>1419</v>
      </c>
      <c r="N632">
        <v>0</v>
      </c>
      <c r="O632" t="s">
        <v>2837</v>
      </c>
    </row>
    <row r="633" spans="1:15" x14ac:dyDescent="0.25">
      <c r="A633" s="9" t="e">
        <f>VLOOKUP(B633,TC!A:C,3,0)</f>
        <v>#REF!</v>
      </c>
      <c r="B633" s="9" t="e">
        <f>#REF!</f>
        <v>#REF!</v>
      </c>
      <c r="C633" s="9" t="e">
        <f>#REF!</f>
        <v>#REF!</v>
      </c>
      <c r="D633" s="9" t="e">
        <f>ROUND(VLOOKUP(B633,#REF!,10,0),0)</f>
        <v>#REF!</v>
      </c>
      <c r="E633" s="9" t="e">
        <f>IF(ROUND(VLOOKUP(B633,#REF!,10,0),0)&gt;=(VLOOKUP(B633,'FLAT PASS SCORE'!A633:G2631,7,0)),"PASS",IF(ABS(ROUND(VLOOKUP(B633,#REF!,10,0),0)-(VLOOKUP(B633,'FLAT PASS SCORE'!A633:G2631,7,0)))&lt;=5,"RETAKE","FAIL"))</f>
        <v>#REF!</v>
      </c>
      <c r="K633" t="s">
        <v>2061</v>
      </c>
      <c r="L633">
        <v>18050002205</v>
      </c>
      <c r="M633" t="s">
        <v>726</v>
      </c>
      <c r="N633">
        <v>0</v>
      </c>
      <c r="O633" t="s">
        <v>2837</v>
      </c>
    </row>
    <row r="634" spans="1:15" x14ac:dyDescent="0.25">
      <c r="A634" s="9" t="e">
        <f>VLOOKUP(B634,TC!A:C,3,0)</f>
        <v>#REF!</v>
      </c>
      <c r="B634" s="9" t="e">
        <f>#REF!</f>
        <v>#REF!</v>
      </c>
      <c r="C634" s="9" t="e">
        <f>#REF!</f>
        <v>#REF!</v>
      </c>
      <c r="D634" s="9" t="e">
        <f>ROUND(VLOOKUP(B634,#REF!,10,0),0)</f>
        <v>#REF!</v>
      </c>
      <c r="E634" s="9" t="e">
        <f>IF(ROUND(VLOOKUP(B634,#REF!,10,0),0)&gt;=(VLOOKUP(B634,'FLAT PASS SCORE'!A634:G2632,7,0)),"PASS",IF(ABS(ROUND(VLOOKUP(B634,#REF!,10,0),0)-(VLOOKUP(B634,'FLAT PASS SCORE'!A634:G2632,7,0)))&lt;=5,"RETAKE","FAIL"))</f>
        <v>#REF!</v>
      </c>
      <c r="K634" t="s">
        <v>1786</v>
      </c>
      <c r="L634">
        <v>18040001001</v>
      </c>
      <c r="M634" t="s">
        <v>1157</v>
      </c>
      <c r="N634">
        <v>0</v>
      </c>
      <c r="O634" t="s">
        <v>2837</v>
      </c>
    </row>
    <row r="635" spans="1:15" x14ac:dyDescent="0.25">
      <c r="A635" s="9" t="e">
        <f>VLOOKUP(B635,TC!A:C,3,0)</f>
        <v>#REF!</v>
      </c>
      <c r="B635" s="9" t="e">
        <f>#REF!</f>
        <v>#REF!</v>
      </c>
      <c r="C635" s="9" t="e">
        <f>#REF!</f>
        <v>#REF!</v>
      </c>
      <c r="D635" s="9" t="e">
        <f>ROUND(VLOOKUP(B635,#REF!,10,0),0)</f>
        <v>#REF!</v>
      </c>
      <c r="E635" s="9" t="e">
        <f>IF(ROUND(VLOOKUP(B635,#REF!,10,0),0)&gt;=(VLOOKUP(B635,'FLAT PASS SCORE'!A635:G2633,7,0)),"PASS",IF(ABS(ROUND(VLOOKUP(B635,#REF!,10,0),0)-(VLOOKUP(B635,'FLAT PASS SCORE'!A635:G2633,7,0)))&lt;=5,"RETAKE","FAIL"))</f>
        <v>#REF!</v>
      </c>
      <c r="K635" t="s">
        <v>1559</v>
      </c>
      <c r="L635">
        <v>16222204055</v>
      </c>
      <c r="M635" t="s">
        <v>210</v>
      </c>
      <c r="N635">
        <v>0</v>
      </c>
      <c r="O635" t="s">
        <v>2837</v>
      </c>
    </row>
    <row r="636" spans="1:15" x14ac:dyDescent="0.25">
      <c r="A636" s="9" t="e">
        <f>VLOOKUP(B636,TC!A:C,3,0)</f>
        <v>#REF!</v>
      </c>
      <c r="B636" s="9" t="e">
        <f>#REF!</f>
        <v>#REF!</v>
      </c>
      <c r="C636" s="9" t="e">
        <f>#REF!</f>
        <v>#REF!</v>
      </c>
      <c r="D636" s="9" t="e">
        <f>ROUND(VLOOKUP(B636,#REF!,10,0),0)</f>
        <v>#REF!</v>
      </c>
      <c r="E636" s="9" t="e">
        <f>IF(ROUND(VLOOKUP(B636,#REF!,10,0),0)&gt;=(VLOOKUP(B636,'FLAT PASS SCORE'!A636:G2634,7,0)),"PASS",IF(ABS(ROUND(VLOOKUP(B636,#REF!,10,0),0)-(VLOOKUP(B636,'FLAT PASS SCORE'!A636:G2634,7,0)))&lt;=5,"RETAKE","FAIL"))</f>
        <v>#REF!</v>
      </c>
      <c r="K636" t="s">
        <v>2765</v>
      </c>
      <c r="L636">
        <v>18222202008</v>
      </c>
      <c r="M636" t="s">
        <v>710</v>
      </c>
      <c r="N636">
        <v>0</v>
      </c>
      <c r="O636" t="s">
        <v>2837</v>
      </c>
    </row>
    <row r="637" spans="1:15" x14ac:dyDescent="0.25">
      <c r="A637" s="9" t="e">
        <f>VLOOKUP(B637,TC!A:C,3,0)</f>
        <v>#REF!</v>
      </c>
      <c r="B637" s="9" t="e">
        <f>#REF!</f>
        <v>#REF!</v>
      </c>
      <c r="C637" s="9" t="e">
        <f>#REF!</f>
        <v>#REF!</v>
      </c>
      <c r="D637" s="9" t="e">
        <f>ROUND(VLOOKUP(B637,#REF!,10,0),0)</f>
        <v>#REF!</v>
      </c>
      <c r="E637" s="9" t="e">
        <f>IF(ROUND(VLOOKUP(B637,#REF!,10,0),0)&gt;=(VLOOKUP(B637,'FLAT PASS SCORE'!A637:G2635,7,0)),"PASS",IF(ABS(ROUND(VLOOKUP(B637,#REF!,10,0),0)-(VLOOKUP(B637,'FLAT PASS SCORE'!A637:G2635,7,0)))&lt;=5,"RETAKE","FAIL"))</f>
        <v>#REF!</v>
      </c>
      <c r="K637" t="s">
        <v>1939</v>
      </c>
      <c r="L637">
        <v>18050002079</v>
      </c>
      <c r="M637" t="s">
        <v>770</v>
      </c>
      <c r="N637">
        <v>0</v>
      </c>
      <c r="O637" t="s">
        <v>2837</v>
      </c>
    </row>
    <row r="638" spans="1:15" x14ac:dyDescent="0.25">
      <c r="A638" s="9" t="e">
        <f>VLOOKUP(B638,TC!A:C,3,0)</f>
        <v>#REF!</v>
      </c>
      <c r="B638" s="9" t="e">
        <f>#REF!</f>
        <v>#REF!</v>
      </c>
      <c r="C638" s="9" t="e">
        <f>#REF!</f>
        <v>#REF!</v>
      </c>
      <c r="D638" s="9" t="e">
        <f>ROUND(VLOOKUP(B638,#REF!,10,0),0)</f>
        <v>#REF!</v>
      </c>
      <c r="E638" s="9" t="e">
        <f>IF(ROUND(VLOOKUP(B638,#REF!,10,0),0)&gt;=(VLOOKUP(B638,'FLAT PASS SCORE'!A638:G2636,7,0)),"PASS",IF(ABS(ROUND(VLOOKUP(B638,#REF!,10,0),0)-(VLOOKUP(B638,'FLAT PASS SCORE'!A638:G2636,7,0)))&lt;=5,"RETAKE","FAIL"))</f>
        <v>#REF!</v>
      </c>
      <c r="K638" t="s">
        <v>1684</v>
      </c>
      <c r="L638">
        <v>17080004069</v>
      </c>
      <c r="M638" t="s">
        <v>238</v>
      </c>
      <c r="N638">
        <v>0</v>
      </c>
      <c r="O638" t="s">
        <v>2837</v>
      </c>
    </row>
    <row r="639" spans="1:15" x14ac:dyDescent="0.25">
      <c r="A639" s="9" t="e">
        <f>VLOOKUP(B639,TC!A:C,3,0)</f>
        <v>#REF!</v>
      </c>
      <c r="B639" s="9" t="e">
        <f>#REF!</f>
        <v>#REF!</v>
      </c>
      <c r="C639" s="9" t="e">
        <f>#REF!</f>
        <v>#REF!</v>
      </c>
      <c r="D639" s="9" t="e">
        <f>ROUND(VLOOKUP(B639,#REF!,10,0),0)</f>
        <v>#REF!</v>
      </c>
      <c r="E639" s="9" t="e">
        <f>IF(ROUND(VLOOKUP(B639,#REF!,10,0),0)&gt;=(VLOOKUP(B639,'FLAT PASS SCORE'!A639:G2637,7,0)),"PASS",IF(ABS(ROUND(VLOOKUP(B639,#REF!,10,0),0)-(VLOOKUP(B639,'FLAT PASS SCORE'!A639:G2637,7,0)))&lt;=5,"RETAKE","FAIL"))</f>
        <v>#REF!</v>
      </c>
      <c r="K639" t="s">
        <v>1750</v>
      </c>
      <c r="L639">
        <v>17222202048</v>
      </c>
      <c r="M639" t="s">
        <v>291</v>
      </c>
      <c r="N639">
        <v>0</v>
      </c>
      <c r="O639" t="s">
        <v>2837</v>
      </c>
    </row>
    <row r="640" spans="1:15" x14ac:dyDescent="0.25">
      <c r="A640" s="9" t="e">
        <f>VLOOKUP(B640,TC!A:C,3,0)</f>
        <v>#REF!</v>
      </c>
      <c r="B640" s="9" t="e">
        <f>#REF!</f>
        <v>#REF!</v>
      </c>
      <c r="C640" s="9" t="e">
        <f>#REF!</f>
        <v>#REF!</v>
      </c>
      <c r="D640" s="9" t="e">
        <f>ROUND(VLOOKUP(B640,#REF!,10,0),0)</f>
        <v>#REF!</v>
      </c>
      <c r="E640" s="9" t="e">
        <f>IF(ROUND(VLOOKUP(B640,#REF!,10,0),0)&gt;=(VLOOKUP(B640,'FLAT PASS SCORE'!A640:G2638,7,0)),"PASS",IF(ABS(ROUND(VLOOKUP(B640,#REF!,10,0),0)-(VLOOKUP(B640,'FLAT PASS SCORE'!A640:G2638,7,0)))&lt;=5,"RETAKE","FAIL"))</f>
        <v>#REF!</v>
      </c>
      <c r="K640" t="s">
        <v>2211</v>
      </c>
      <c r="L640">
        <v>18070002026</v>
      </c>
      <c r="M640" t="s">
        <v>874</v>
      </c>
      <c r="N640">
        <v>0</v>
      </c>
      <c r="O640" t="s">
        <v>2837</v>
      </c>
    </row>
    <row r="641" spans="1:15" x14ac:dyDescent="0.25">
      <c r="A641" s="9" t="e">
        <f>VLOOKUP(B641,TC!A:C,3,0)</f>
        <v>#REF!</v>
      </c>
      <c r="B641" s="9" t="e">
        <f>#REF!</f>
        <v>#REF!</v>
      </c>
      <c r="C641" s="9" t="e">
        <f>#REF!</f>
        <v>#REF!</v>
      </c>
      <c r="D641" s="9" t="e">
        <f>ROUND(VLOOKUP(B641,#REF!,10,0),0)</f>
        <v>#REF!</v>
      </c>
      <c r="E641" s="9" t="e">
        <f>IF(ROUND(VLOOKUP(B641,#REF!,10,0),0)&gt;=(VLOOKUP(B641,'FLAT PASS SCORE'!A641:G2639,7,0)),"PASS",IF(ABS(ROUND(VLOOKUP(B641,#REF!,10,0),0)-(VLOOKUP(B641,'FLAT PASS SCORE'!A641:G2639,7,0)))&lt;=5,"RETAKE","FAIL"))</f>
        <v>#REF!</v>
      </c>
      <c r="K641" t="s">
        <v>1591</v>
      </c>
      <c r="L641">
        <v>17040003013</v>
      </c>
      <c r="M641" t="s">
        <v>1412</v>
      </c>
      <c r="N641">
        <v>0</v>
      </c>
      <c r="O641" t="s">
        <v>2837</v>
      </c>
    </row>
    <row r="642" spans="1:15" x14ac:dyDescent="0.25">
      <c r="A642" s="9" t="e">
        <f>VLOOKUP(B642,TC!A:C,3,0)</f>
        <v>#REF!</v>
      </c>
      <c r="B642" s="9" t="e">
        <f>#REF!</f>
        <v>#REF!</v>
      </c>
      <c r="C642" s="9" t="e">
        <f>#REF!</f>
        <v>#REF!</v>
      </c>
      <c r="D642" s="9" t="e">
        <f>ROUND(VLOOKUP(B642,#REF!,10,0),0)</f>
        <v>#REF!</v>
      </c>
      <c r="E642" s="9" t="e">
        <f>IF(ROUND(VLOOKUP(B642,#REF!,10,0),0)&gt;=(VLOOKUP(B642,'FLAT PASS SCORE'!A642:G2640,7,0)),"PASS",IF(ABS(ROUND(VLOOKUP(B642,#REF!,10,0),0)-(VLOOKUP(B642,'FLAT PASS SCORE'!A642:G2640,7,0)))&lt;=5,"RETAKE","FAIL"))</f>
        <v>#REF!</v>
      </c>
      <c r="K642" t="s">
        <v>1856</v>
      </c>
      <c r="L642">
        <v>18040003016</v>
      </c>
      <c r="M642" t="s">
        <v>648</v>
      </c>
      <c r="N642">
        <v>0</v>
      </c>
      <c r="O642" t="s">
        <v>2837</v>
      </c>
    </row>
    <row r="643" spans="1:15" x14ac:dyDescent="0.25">
      <c r="A643" s="9" t="e">
        <f>VLOOKUP(B643,TC!A:C,3,0)</f>
        <v>#REF!</v>
      </c>
      <c r="B643" s="9" t="e">
        <f>#REF!</f>
        <v>#REF!</v>
      </c>
      <c r="C643" s="9" t="e">
        <f>#REF!</f>
        <v>#REF!</v>
      </c>
      <c r="D643" s="9" t="e">
        <f>ROUND(VLOOKUP(B643,#REF!,10,0),0)</f>
        <v>#REF!</v>
      </c>
      <c r="E643" s="9" t="e">
        <f>IF(ROUND(VLOOKUP(B643,#REF!,10,0),0)&gt;=(VLOOKUP(B643,'FLAT PASS SCORE'!A643:G2641,7,0)),"PASS",IF(ABS(ROUND(VLOOKUP(B643,#REF!,10,0),0)-(VLOOKUP(B643,'FLAT PASS SCORE'!A643:G2641,7,0)))&lt;=5,"RETAKE","FAIL"))</f>
        <v>#REF!</v>
      </c>
      <c r="K643" t="s">
        <v>2170</v>
      </c>
      <c r="L643">
        <v>18070001035</v>
      </c>
      <c r="M643" t="s">
        <v>1252</v>
      </c>
      <c r="N643">
        <v>0</v>
      </c>
      <c r="O643" t="s">
        <v>2837</v>
      </c>
    </row>
    <row r="644" spans="1:15" x14ac:dyDescent="0.25">
      <c r="A644" s="9" t="e">
        <f>VLOOKUP(B644,TC!A:C,3,0)</f>
        <v>#REF!</v>
      </c>
      <c r="B644" s="9" t="e">
        <f>#REF!</f>
        <v>#REF!</v>
      </c>
      <c r="C644" s="9" t="e">
        <f>#REF!</f>
        <v>#REF!</v>
      </c>
      <c r="D644" s="9" t="e">
        <f>ROUND(VLOOKUP(B644,#REF!,10,0),0)</f>
        <v>#REF!</v>
      </c>
      <c r="E644" s="9" t="e">
        <f>IF(ROUND(VLOOKUP(B644,#REF!,10,0),0)&gt;=(VLOOKUP(B644,'FLAT PASS SCORE'!A644:G2642,7,0)),"PASS",IF(ABS(ROUND(VLOOKUP(B644,#REF!,10,0),0)-(VLOOKUP(B644,'FLAT PASS SCORE'!A644:G2642,7,0)))&lt;=5,"RETAKE","FAIL"))</f>
        <v>#REF!</v>
      </c>
      <c r="K644" t="s">
        <v>1843</v>
      </c>
      <c r="L644">
        <v>18040002031</v>
      </c>
      <c r="M644" t="s">
        <v>1066</v>
      </c>
      <c r="N644">
        <v>0</v>
      </c>
      <c r="O644" t="s">
        <v>2837</v>
      </c>
    </row>
    <row r="645" spans="1:15" x14ac:dyDescent="0.25">
      <c r="A645" s="9" t="e">
        <f>VLOOKUP(B645,TC!A:C,3,0)</f>
        <v>#REF!</v>
      </c>
      <c r="B645" s="9" t="e">
        <f>#REF!</f>
        <v>#REF!</v>
      </c>
      <c r="C645" s="9" t="e">
        <f>#REF!</f>
        <v>#REF!</v>
      </c>
      <c r="D645" s="9" t="e">
        <f>ROUND(VLOOKUP(B645,#REF!,10,0),0)</f>
        <v>#REF!</v>
      </c>
      <c r="E645" s="9" t="e">
        <f>IF(ROUND(VLOOKUP(B645,#REF!,10,0),0)&gt;=(VLOOKUP(B645,'FLAT PASS SCORE'!A645:G2643,7,0)),"PASS",IF(ABS(ROUND(VLOOKUP(B645,#REF!,10,0),0)-(VLOOKUP(B645,'FLAT PASS SCORE'!A645:G2643,7,0)))&lt;=5,"RETAKE","FAIL"))</f>
        <v>#REF!</v>
      </c>
      <c r="K645" t="s">
        <v>2763</v>
      </c>
      <c r="L645">
        <v>18222202006</v>
      </c>
      <c r="M645" t="s">
        <v>813</v>
      </c>
      <c r="N645">
        <v>0</v>
      </c>
      <c r="O645" t="s">
        <v>2837</v>
      </c>
    </row>
    <row r="646" spans="1:15" x14ac:dyDescent="0.25">
      <c r="A646" s="9" t="e">
        <f>VLOOKUP(B646,TC!A:C,3,0)</f>
        <v>#REF!</v>
      </c>
      <c r="B646" s="9" t="e">
        <f>#REF!</f>
        <v>#REF!</v>
      </c>
      <c r="C646" s="9" t="e">
        <f>#REF!</f>
        <v>#REF!</v>
      </c>
      <c r="D646" s="9" t="e">
        <f>ROUND(VLOOKUP(B646,#REF!,10,0),0)</f>
        <v>#REF!</v>
      </c>
      <c r="E646" s="9" t="e">
        <f>IF(ROUND(VLOOKUP(B646,#REF!,10,0),0)&gt;=(VLOOKUP(B646,'FLAT PASS SCORE'!A646:G2644,7,0)),"PASS",IF(ABS(ROUND(VLOOKUP(B646,#REF!,10,0),0)-(VLOOKUP(B646,'FLAT PASS SCORE'!A646:G2644,7,0)))&lt;=5,"RETAKE","FAIL"))</f>
        <v>#REF!</v>
      </c>
      <c r="K646" t="s">
        <v>2694</v>
      </c>
      <c r="L646">
        <v>18090904019</v>
      </c>
      <c r="M646" t="s">
        <v>717</v>
      </c>
      <c r="N646">
        <v>0</v>
      </c>
      <c r="O646" t="s">
        <v>2837</v>
      </c>
    </row>
    <row r="647" spans="1:15" x14ac:dyDescent="0.25">
      <c r="A647" s="9" t="e">
        <f>VLOOKUP(B647,TC!A:C,3,0)</f>
        <v>#REF!</v>
      </c>
      <c r="B647" s="9" t="e">
        <f>#REF!</f>
        <v>#REF!</v>
      </c>
      <c r="C647" s="9" t="e">
        <f>#REF!</f>
        <v>#REF!</v>
      </c>
      <c r="D647" s="9" t="e">
        <f>ROUND(VLOOKUP(B647,#REF!,10,0),0)</f>
        <v>#REF!</v>
      </c>
      <c r="E647" s="9" t="e">
        <f>IF(ROUND(VLOOKUP(B647,#REF!,10,0),0)&gt;=(VLOOKUP(B647,'FLAT PASS SCORE'!A647:G2645,7,0)),"PASS",IF(ABS(ROUND(VLOOKUP(B647,#REF!,10,0),0)-(VLOOKUP(B647,'FLAT PASS SCORE'!A647:G2645,7,0)))&lt;=5,"RETAKE","FAIL"))</f>
        <v>#REF!</v>
      </c>
      <c r="K647" t="s">
        <v>1746</v>
      </c>
      <c r="L647">
        <v>17222202042</v>
      </c>
      <c r="M647" t="s">
        <v>1493</v>
      </c>
      <c r="N647">
        <v>0</v>
      </c>
      <c r="O647" t="s">
        <v>2837</v>
      </c>
    </row>
    <row r="648" spans="1:15" x14ac:dyDescent="0.25">
      <c r="A648" s="9" t="e">
        <f>VLOOKUP(B648,TC!A:C,3,0)</f>
        <v>#REF!</v>
      </c>
      <c r="B648" s="9" t="e">
        <f>#REF!</f>
        <v>#REF!</v>
      </c>
      <c r="C648" s="9" t="e">
        <f>#REF!</f>
        <v>#REF!</v>
      </c>
      <c r="D648" s="9" t="e">
        <f>ROUND(VLOOKUP(B648,#REF!,10,0),0)</f>
        <v>#REF!</v>
      </c>
      <c r="E648" s="9" t="e">
        <f>IF(ROUND(VLOOKUP(B648,#REF!,10,0),0)&gt;=(VLOOKUP(B648,'FLAT PASS SCORE'!A648:G2646,7,0)),"PASS",IF(ABS(ROUND(VLOOKUP(B648,#REF!,10,0),0)-(VLOOKUP(B648,'FLAT PASS SCORE'!A648:G2646,7,0)))&lt;=5,"RETAKE","FAIL"))</f>
        <v>#REF!</v>
      </c>
      <c r="K648" t="s">
        <v>2596</v>
      </c>
      <c r="L648">
        <v>18090902029</v>
      </c>
      <c r="M648" t="s">
        <v>461</v>
      </c>
      <c r="N648">
        <v>0</v>
      </c>
      <c r="O648" t="s">
        <v>2837</v>
      </c>
    </row>
    <row r="649" spans="1:15" x14ac:dyDescent="0.25">
      <c r="A649" s="9" t="e">
        <f>VLOOKUP(B649,TC!A:C,3,0)</f>
        <v>#REF!</v>
      </c>
      <c r="B649" s="9" t="e">
        <f>#REF!</f>
        <v>#REF!</v>
      </c>
      <c r="C649" s="9" t="e">
        <f>#REF!</f>
        <v>#REF!</v>
      </c>
      <c r="D649" s="9" t="e">
        <f>ROUND(VLOOKUP(B649,#REF!,10,0),0)</f>
        <v>#REF!</v>
      </c>
      <c r="E649" s="9" t="e">
        <f>IF(ROUND(VLOOKUP(B649,#REF!,10,0),0)&gt;=(VLOOKUP(B649,'FLAT PASS SCORE'!A649:G2647,7,0)),"PASS",IF(ABS(ROUND(VLOOKUP(B649,#REF!,10,0),0)-(VLOOKUP(B649,'FLAT PASS SCORE'!A649:G2647,7,0)))&lt;=5,"RETAKE","FAIL"))</f>
        <v>#REF!</v>
      </c>
      <c r="K649" t="s">
        <v>2581</v>
      </c>
      <c r="L649">
        <v>18090902012</v>
      </c>
      <c r="M649" t="s">
        <v>790</v>
      </c>
      <c r="N649">
        <v>0</v>
      </c>
      <c r="O649" t="s">
        <v>2837</v>
      </c>
    </row>
    <row r="650" spans="1:15" x14ac:dyDescent="0.25">
      <c r="A650" s="9" t="e">
        <f>VLOOKUP(B650,TC!A:C,3,0)</f>
        <v>#REF!</v>
      </c>
      <c r="B650" s="9" t="e">
        <f>#REF!</f>
        <v>#REF!</v>
      </c>
      <c r="C650" s="9" t="e">
        <f>#REF!</f>
        <v>#REF!</v>
      </c>
      <c r="D650" s="9" t="e">
        <f>ROUND(VLOOKUP(B650,#REF!,10,0),0)</f>
        <v>#REF!</v>
      </c>
      <c r="E650" s="9" t="e">
        <f>IF(ROUND(VLOOKUP(B650,#REF!,10,0),0)&gt;=(VLOOKUP(B650,'FLAT PASS SCORE'!A650:G2648,7,0)),"PASS",IF(ABS(ROUND(VLOOKUP(B650,#REF!,10,0),0)-(VLOOKUP(B650,'FLAT PASS SCORE'!A650:G2648,7,0)))&lt;=5,"RETAKE","FAIL"))</f>
        <v>#REF!</v>
      </c>
      <c r="K650" t="s">
        <v>2520</v>
      </c>
      <c r="L650">
        <v>18080004069</v>
      </c>
      <c r="M650" t="s">
        <v>1297</v>
      </c>
      <c r="N650">
        <v>0</v>
      </c>
      <c r="O650" t="s">
        <v>2837</v>
      </c>
    </row>
    <row r="651" spans="1:15" x14ac:dyDescent="0.25">
      <c r="A651" s="9" t="e">
        <f>VLOOKUP(B651,TC!A:C,3,0)</f>
        <v>#REF!</v>
      </c>
      <c r="B651" s="9" t="e">
        <f>#REF!</f>
        <v>#REF!</v>
      </c>
      <c r="C651" s="9" t="e">
        <f>#REF!</f>
        <v>#REF!</v>
      </c>
      <c r="D651" s="9" t="e">
        <f>ROUND(VLOOKUP(B651,#REF!,10,0),0)</f>
        <v>#REF!</v>
      </c>
      <c r="E651" s="9" t="e">
        <f>IF(ROUND(VLOOKUP(B651,#REF!,10,0),0)&gt;=(VLOOKUP(B651,'FLAT PASS SCORE'!A651:G2649,7,0)),"PASS",IF(ABS(ROUND(VLOOKUP(B651,#REF!,10,0),0)-(VLOOKUP(B651,'FLAT PASS SCORE'!A651:G2649,7,0)))&lt;=5,"RETAKE","FAIL"))</f>
        <v>#REF!</v>
      </c>
      <c r="K651" t="s">
        <v>2452</v>
      </c>
      <c r="L651">
        <v>18080003055</v>
      </c>
      <c r="M651" t="s">
        <v>1195</v>
      </c>
      <c r="N651">
        <v>0</v>
      </c>
      <c r="O651" t="s">
        <v>2837</v>
      </c>
    </row>
    <row r="652" spans="1:15" x14ac:dyDescent="0.25">
      <c r="A652" s="9" t="e">
        <f>VLOOKUP(B652,TC!A:C,3,0)</f>
        <v>#REF!</v>
      </c>
      <c r="B652" s="9" t="e">
        <f>#REF!</f>
        <v>#REF!</v>
      </c>
      <c r="C652" s="9" t="e">
        <f>#REF!</f>
        <v>#REF!</v>
      </c>
      <c r="D652" s="9" t="e">
        <f>ROUND(VLOOKUP(B652,#REF!,10,0),0)</f>
        <v>#REF!</v>
      </c>
      <c r="E652" s="9" t="e">
        <f>IF(ROUND(VLOOKUP(B652,#REF!,10,0),0)&gt;=(VLOOKUP(B652,'FLAT PASS SCORE'!A652:G2650,7,0)),"PASS",IF(ABS(ROUND(VLOOKUP(B652,#REF!,10,0),0)-(VLOOKUP(B652,'FLAT PASS SCORE'!A652:G2650,7,0)))&lt;=5,"RETAKE","FAIL"))</f>
        <v>#REF!</v>
      </c>
      <c r="K652" t="s">
        <v>1851</v>
      </c>
      <c r="L652">
        <v>18040003010</v>
      </c>
      <c r="M652" t="s">
        <v>1131</v>
      </c>
      <c r="N652">
        <v>0</v>
      </c>
      <c r="O652" t="s">
        <v>2837</v>
      </c>
    </row>
    <row r="653" spans="1:15" x14ac:dyDescent="0.25">
      <c r="A653" s="9" t="e">
        <f>VLOOKUP(B653,TC!A:C,3,0)</f>
        <v>#REF!</v>
      </c>
      <c r="B653" s="9" t="e">
        <f>#REF!</f>
        <v>#REF!</v>
      </c>
      <c r="C653" s="9" t="e">
        <f>#REF!</f>
        <v>#REF!</v>
      </c>
      <c r="D653" s="9" t="e">
        <f>ROUND(VLOOKUP(B653,#REF!,10,0),0)</f>
        <v>#REF!</v>
      </c>
      <c r="E653" s="9" t="e">
        <f>IF(ROUND(VLOOKUP(B653,#REF!,10,0),0)&gt;=(VLOOKUP(B653,'FLAT PASS SCORE'!A653:G2651,7,0)),"PASS",IF(ABS(ROUND(VLOOKUP(B653,#REF!,10,0),0)-(VLOOKUP(B653,'FLAT PASS SCORE'!A653:G2651,7,0)))&lt;=5,"RETAKE","FAIL"))</f>
        <v>#REF!</v>
      </c>
      <c r="K653" t="s">
        <v>2328</v>
      </c>
      <c r="L653">
        <v>18070005053</v>
      </c>
      <c r="M653" t="s">
        <v>341</v>
      </c>
      <c r="N653">
        <v>0</v>
      </c>
      <c r="O653" t="s">
        <v>2837</v>
      </c>
    </row>
    <row r="654" spans="1:15" x14ac:dyDescent="0.25">
      <c r="A654" s="9" t="e">
        <f>VLOOKUP(B654,TC!A:C,3,0)</f>
        <v>#REF!</v>
      </c>
      <c r="B654" s="9" t="e">
        <f>#REF!</f>
        <v>#REF!</v>
      </c>
      <c r="C654" s="9" t="e">
        <f>#REF!</f>
        <v>#REF!</v>
      </c>
      <c r="D654" s="9" t="e">
        <f>ROUND(VLOOKUP(B654,#REF!,10,0),0)</f>
        <v>#REF!</v>
      </c>
      <c r="E654" s="9" t="e">
        <f>IF(ROUND(VLOOKUP(B654,#REF!,10,0),0)&gt;=(VLOOKUP(B654,'FLAT PASS SCORE'!A654:G2652,7,0)),"PASS",IF(ABS(ROUND(VLOOKUP(B654,#REF!,10,0),0)-(VLOOKUP(B654,'FLAT PASS SCORE'!A654:G2652,7,0)))&lt;=5,"RETAKE","FAIL"))</f>
        <v>#REF!</v>
      </c>
      <c r="K654" t="s">
        <v>2368</v>
      </c>
      <c r="L654">
        <v>18070006044</v>
      </c>
      <c r="M654" t="s">
        <v>428</v>
      </c>
      <c r="N654">
        <v>0</v>
      </c>
      <c r="O654" t="s">
        <v>2837</v>
      </c>
    </row>
    <row r="655" spans="1:15" x14ac:dyDescent="0.25">
      <c r="A655" s="9" t="e">
        <f>VLOOKUP(B655,TC!A:C,3,0)</f>
        <v>#REF!</v>
      </c>
      <c r="B655" s="9" t="e">
        <f>#REF!</f>
        <v>#REF!</v>
      </c>
      <c r="C655" s="9" t="e">
        <f>#REF!</f>
        <v>#REF!</v>
      </c>
      <c r="D655" s="9" t="e">
        <f>ROUND(VLOOKUP(B655,#REF!,10,0),0)</f>
        <v>#REF!</v>
      </c>
      <c r="E655" s="9" t="e">
        <f>IF(ROUND(VLOOKUP(B655,#REF!,10,0),0)&gt;=(VLOOKUP(B655,'FLAT PASS SCORE'!A655:G2653,7,0)),"PASS",IF(ABS(ROUND(VLOOKUP(B655,#REF!,10,0),0)-(VLOOKUP(B655,'FLAT PASS SCORE'!A655:G2653,7,0)))&lt;=5,"RETAKE","FAIL"))</f>
        <v>#REF!</v>
      </c>
      <c r="K655" t="s">
        <v>1807</v>
      </c>
      <c r="L655">
        <v>18040001027</v>
      </c>
      <c r="M655" t="s">
        <v>1289</v>
      </c>
      <c r="N655">
        <v>0</v>
      </c>
      <c r="O655" t="s">
        <v>2837</v>
      </c>
    </row>
    <row r="656" spans="1:15" x14ac:dyDescent="0.25">
      <c r="A656" s="9" t="e">
        <f>VLOOKUP(B656,TC!A:C,3,0)</f>
        <v>#REF!</v>
      </c>
      <c r="B656" s="9" t="e">
        <f>#REF!</f>
        <v>#REF!</v>
      </c>
      <c r="C656" s="9" t="e">
        <f>#REF!</f>
        <v>#REF!</v>
      </c>
      <c r="D656" s="9" t="e">
        <f>ROUND(VLOOKUP(B656,#REF!,10,0),0)</f>
        <v>#REF!</v>
      </c>
      <c r="E656" s="9" t="e">
        <f>IF(ROUND(VLOOKUP(B656,#REF!,10,0),0)&gt;=(VLOOKUP(B656,'FLAT PASS SCORE'!A656:G2654,7,0)),"PASS",IF(ABS(ROUND(VLOOKUP(B656,#REF!,10,0),0)-(VLOOKUP(B656,'FLAT PASS SCORE'!A656:G2654,7,0)))&lt;=5,"RETAKE","FAIL"))</f>
        <v>#REF!</v>
      </c>
      <c r="K656" t="s">
        <v>2385</v>
      </c>
      <c r="L656">
        <v>18070007011</v>
      </c>
      <c r="M656" t="s">
        <v>778</v>
      </c>
      <c r="N656">
        <v>0</v>
      </c>
      <c r="O656" t="s">
        <v>2837</v>
      </c>
    </row>
    <row r="657" spans="1:15" x14ac:dyDescent="0.25">
      <c r="A657" s="9" t="e">
        <f>VLOOKUP(B657,TC!A:C,3,0)</f>
        <v>#REF!</v>
      </c>
      <c r="B657" s="9" t="e">
        <f>#REF!</f>
        <v>#REF!</v>
      </c>
      <c r="C657" s="9" t="e">
        <f>#REF!</f>
        <v>#REF!</v>
      </c>
      <c r="D657" s="9" t="e">
        <f>ROUND(VLOOKUP(B657,#REF!,10,0),0)</f>
        <v>#REF!</v>
      </c>
      <c r="E657" s="9" t="e">
        <f>IF(ROUND(VLOOKUP(B657,#REF!,10,0),0)&gt;=(VLOOKUP(B657,'FLAT PASS SCORE'!A657:G2655,7,0)),"PASS",IF(ABS(ROUND(VLOOKUP(B657,#REF!,10,0),0)-(VLOOKUP(B657,'FLAT PASS SCORE'!A657:G2655,7,0)))&lt;=5,"RETAKE","FAIL"))</f>
        <v>#REF!</v>
      </c>
      <c r="K657" t="s">
        <v>2320</v>
      </c>
      <c r="L657">
        <v>18070005044</v>
      </c>
      <c r="M657" t="s">
        <v>553</v>
      </c>
      <c r="N657">
        <v>0</v>
      </c>
      <c r="O657" t="s">
        <v>2837</v>
      </c>
    </row>
    <row r="658" spans="1:15" x14ac:dyDescent="0.25">
      <c r="A658" s="9" t="e">
        <f>VLOOKUP(B658,TC!A:C,3,0)</f>
        <v>#REF!</v>
      </c>
      <c r="B658" s="9" t="e">
        <f>#REF!</f>
        <v>#REF!</v>
      </c>
      <c r="C658" s="9" t="e">
        <f>#REF!</f>
        <v>#REF!</v>
      </c>
      <c r="D658" s="9" t="e">
        <f>ROUND(VLOOKUP(B658,#REF!,10,0),0)</f>
        <v>#REF!</v>
      </c>
      <c r="E658" s="9" t="e">
        <f>IF(ROUND(VLOOKUP(B658,#REF!,10,0),0)&gt;=(VLOOKUP(B658,'FLAT PASS SCORE'!A658:G2656,7,0)),"PASS",IF(ABS(ROUND(VLOOKUP(B658,#REF!,10,0),0)-(VLOOKUP(B658,'FLAT PASS SCORE'!A658:G2656,7,0)))&lt;=5,"RETAKE","FAIL"))</f>
        <v>#REF!</v>
      </c>
      <c r="K658" t="s">
        <v>1790</v>
      </c>
      <c r="L658">
        <v>18040001005</v>
      </c>
      <c r="M658" t="s">
        <v>1074</v>
      </c>
      <c r="N658">
        <v>0</v>
      </c>
      <c r="O658" t="s">
        <v>2837</v>
      </c>
    </row>
    <row r="659" spans="1:15" x14ac:dyDescent="0.25">
      <c r="A659" s="9" t="e">
        <f>VLOOKUP(B659,TC!A:C,3,0)</f>
        <v>#REF!</v>
      </c>
      <c r="B659" s="9" t="e">
        <f>#REF!</f>
        <v>#REF!</v>
      </c>
      <c r="C659" s="9" t="e">
        <f>#REF!</f>
        <v>#REF!</v>
      </c>
      <c r="D659" s="9" t="e">
        <f>ROUND(VLOOKUP(B659,#REF!,10,0),0)</f>
        <v>#REF!</v>
      </c>
      <c r="E659" s="9" t="e">
        <f>IF(ROUND(VLOOKUP(B659,#REF!,10,0),0)&gt;=(VLOOKUP(B659,'FLAT PASS SCORE'!A659:G2657,7,0)),"PASS",IF(ABS(ROUND(VLOOKUP(B659,#REF!,10,0),0)-(VLOOKUP(B659,'FLAT PASS SCORE'!A659:G2657,7,0)))&lt;=5,"RETAKE","FAIL"))</f>
        <v>#REF!</v>
      </c>
      <c r="K659" t="s">
        <v>1896</v>
      </c>
      <c r="L659">
        <v>18050002035</v>
      </c>
      <c r="M659" t="s">
        <v>735</v>
      </c>
      <c r="N659">
        <v>0</v>
      </c>
      <c r="O659" t="s">
        <v>2837</v>
      </c>
    </row>
    <row r="660" spans="1:15" x14ac:dyDescent="0.25">
      <c r="A660" s="9" t="e">
        <f>VLOOKUP(B660,TC!A:C,3,0)</f>
        <v>#REF!</v>
      </c>
      <c r="B660" s="9" t="e">
        <f>#REF!</f>
        <v>#REF!</v>
      </c>
      <c r="C660" s="9" t="e">
        <f>#REF!</f>
        <v>#REF!</v>
      </c>
      <c r="D660" s="9" t="e">
        <f>ROUND(VLOOKUP(B660,#REF!,10,0),0)</f>
        <v>#REF!</v>
      </c>
      <c r="E660" s="9" t="e">
        <f>IF(ROUND(VLOOKUP(B660,#REF!,10,0),0)&gt;=(VLOOKUP(B660,'FLAT PASS SCORE'!A660:G2658,7,0)),"PASS",IF(ABS(ROUND(VLOOKUP(B660,#REF!,10,0),0)-(VLOOKUP(B660,'FLAT PASS SCORE'!A660:G2658,7,0)))&lt;=5,"RETAKE","FAIL"))</f>
        <v>#REF!</v>
      </c>
      <c r="K660" t="s">
        <v>1889</v>
      </c>
      <c r="L660">
        <v>18050002027</v>
      </c>
      <c r="M660" t="s">
        <v>673</v>
      </c>
      <c r="N660">
        <v>0</v>
      </c>
      <c r="O660" t="s">
        <v>2837</v>
      </c>
    </row>
    <row r="661" spans="1:15" x14ac:dyDescent="0.25">
      <c r="A661" s="9" t="e">
        <f>VLOOKUP(B661,TC!A:C,3,0)</f>
        <v>#REF!</v>
      </c>
      <c r="B661" s="9" t="e">
        <f>#REF!</f>
        <v>#REF!</v>
      </c>
      <c r="C661" s="9" t="e">
        <f>#REF!</f>
        <v>#REF!</v>
      </c>
      <c r="D661" s="9" t="e">
        <f>ROUND(VLOOKUP(B661,#REF!,10,0),0)</f>
        <v>#REF!</v>
      </c>
      <c r="E661" s="9" t="e">
        <f>IF(ROUND(VLOOKUP(B661,#REF!,10,0),0)&gt;=(VLOOKUP(B661,'FLAT PASS SCORE'!A661:G2659,7,0)),"PASS",IF(ABS(ROUND(VLOOKUP(B661,#REF!,10,0),0)-(VLOOKUP(B661,'FLAT PASS SCORE'!A661:G2659,7,0)))&lt;=5,"RETAKE","FAIL"))</f>
        <v>#REF!</v>
      </c>
      <c r="K661" t="s">
        <v>2067</v>
      </c>
      <c r="L661">
        <v>18060001002</v>
      </c>
      <c r="M661" t="s">
        <v>809</v>
      </c>
      <c r="N661">
        <v>0</v>
      </c>
      <c r="O661" t="s">
        <v>2837</v>
      </c>
    </row>
    <row r="662" spans="1:15" x14ac:dyDescent="0.25">
      <c r="A662" s="9" t="e">
        <f>VLOOKUP(B662,TC!A:C,3,0)</f>
        <v>#REF!</v>
      </c>
      <c r="B662" s="9" t="e">
        <f>#REF!</f>
        <v>#REF!</v>
      </c>
      <c r="C662" s="9" t="e">
        <f>#REF!</f>
        <v>#REF!</v>
      </c>
      <c r="D662" s="9" t="e">
        <f>ROUND(VLOOKUP(B662,#REF!,10,0),0)</f>
        <v>#REF!</v>
      </c>
      <c r="E662" s="9" t="e">
        <f>IF(ROUND(VLOOKUP(B662,#REF!,10,0),0)&gt;=(VLOOKUP(B662,'FLAT PASS SCORE'!A662:G2660,7,0)),"PASS",IF(ABS(ROUND(VLOOKUP(B662,#REF!,10,0),0)-(VLOOKUP(B662,'FLAT PASS SCORE'!A662:G2660,7,0)))&lt;=5,"RETAKE","FAIL"))</f>
        <v>#REF!</v>
      </c>
      <c r="K662" t="s">
        <v>2446</v>
      </c>
      <c r="L662">
        <v>18080003049</v>
      </c>
      <c r="M662" t="s">
        <v>928</v>
      </c>
      <c r="N662">
        <v>0</v>
      </c>
      <c r="O662" t="s">
        <v>2837</v>
      </c>
    </row>
    <row r="663" spans="1:15" x14ac:dyDescent="0.25">
      <c r="A663" s="9" t="e">
        <f>VLOOKUP(B663,TC!A:C,3,0)</f>
        <v>#REF!</v>
      </c>
      <c r="B663" s="9" t="e">
        <f>#REF!</f>
        <v>#REF!</v>
      </c>
      <c r="C663" s="9" t="e">
        <f>#REF!</f>
        <v>#REF!</v>
      </c>
      <c r="D663" s="9" t="e">
        <f>ROUND(VLOOKUP(B663,#REF!,10,0),0)</f>
        <v>#REF!</v>
      </c>
      <c r="E663" s="9" t="e">
        <f>IF(ROUND(VLOOKUP(B663,#REF!,10,0),0)&gt;=(VLOOKUP(B663,'FLAT PASS SCORE'!A663:G2661,7,0)),"PASS",IF(ABS(ROUND(VLOOKUP(B663,#REF!,10,0),0)-(VLOOKUP(B663,'FLAT PASS SCORE'!A663:G2661,7,0)))&lt;=5,"RETAKE","FAIL"))</f>
        <v>#REF!</v>
      </c>
      <c r="K663" t="s">
        <v>2399</v>
      </c>
      <c r="L663">
        <v>18070009002</v>
      </c>
      <c r="M663" t="s">
        <v>1263</v>
      </c>
      <c r="N663">
        <v>0</v>
      </c>
      <c r="O663" t="s">
        <v>2837</v>
      </c>
    </row>
    <row r="664" spans="1:15" x14ac:dyDescent="0.25">
      <c r="A664" s="9" t="e">
        <f>VLOOKUP(B664,TC!A:C,3,0)</f>
        <v>#REF!</v>
      </c>
      <c r="B664" s="9" t="e">
        <f>#REF!</f>
        <v>#REF!</v>
      </c>
      <c r="C664" s="9" t="e">
        <f>#REF!</f>
        <v>#REF!</v>
      </c>
      <c r="D664" s="9" t="e">
        <f>ROUND(VLOOKUP(B664,#REF!,10,0),0)</f>
        <v>#REF!</v>
      </c>
      <c r="E664" s="9" t="e">
        <f>IF(ROUND(VLOOKUP(B664,#REF!,10,0),0)&gt;=(VLOOKUP(B664,'FLAT PASS SCORE'!A664:G2662,7,0)),"PASS",IF(ABS(ROUND(VLOOKUP(B664,#REF!,10,0),0)-(VLOOKUP(B664,'FLAT PASS SCORE'!A664:G2662,7,0)))&lt;=5,"RETAKE","FAIL"))</f>
        <v>#REF!</v>
      </c>
      <c r="K664" t="s">
        <v>1524</v>
      </c>
      <c r="L664">
        <v>16040003050</v>
      </c>
      <c r="M664" t="s">
        <v>195</v>
      </c>
      <c r="N664">
        <v>0</v>
      </c>
      <c r="O664" t="s">
        <v>2837</v>
      </c>
    </row>
    <row r="665" spans="1:15" x14ac:dyDescent="0.25">
      <c r="A665" s="9" t="e">
        <f>VLOOKUP(B665,TC!A:C,3,0)</f>
        <v>#REF!</v>
      </c>
      <c r="B665" s="9" t="e">
        <f>#REF!</f>
        <v>#REF!</v>
      </c>
      <c r="C665" s="9" t="e">
        <f>#REF!</f>
        <v>#REF!</v>
      </c>
      <c r="D665" s="9" t="e">
        <f>ROUND(VLOOKUP(B665,#REF!,10,0),0)</f>
        <v>#REF!</v>
      </c>
      <c r="E665" s="9" t="e">
        <f>IF(ROUND(VLOOKUP(B665,#REF!,10,0),0)&gt;=(VLOOKUP(B665,'FLAT PASS SCORE'!A665:G2663,7,0)),"PASS",IF(ABS(ROUND(VLOOKUP(B665,#REF!,10,0),0)-(VLOOKUP(B665,'FLAT PASS SCORE'!A665:G2663,7,0)))&lt;=5,"RETAKE","FAIL"))</f>
        <v>#REF!</v>
      </c>
      <c r="K665" t="s">
        <v>1876</v>
      </c>
      <c r="L665">
        <v>18040004012</v>
      </c>
      <c r="M665" t="s">
        <v>894</v>
      </c>
      <c r="N665">
        <v>0</v>
      </c>
      <c r="O665" t="s">
        <v>2837</v>
      </c>
    </row>
    <row r="666" spans="1:15" x14ac:dyDescent="0.25">
      <c r="A666" s="9" t="e">
        <f>VLOOKUP(B666,TC!A:C,3,0)</f>
        <v>#REF!</v>
      </c>
      <c r="B666" s="9" t="e">
        <f>#REF!</f>
        <v>#REF!</v>
      </c>
      <c r="C666" s="9" t="e">
        <f>#REF!</f>
        <v>#REF!</v>
      </c>
      <c r="D666" s="9" t="e">
        <f>ROUND(VLOOKUP(B666,#REF!,10,0),0)</f>
        <v>#REF!</v>
      </c>
      <c r="E666" s="9" t="e">
        <f>IF(ROUND(VLOOKUP(B666,#REF!,10,0),0)&gt;=(VLOOKUP(B666,'FLAT PASS SCORE'!A666:G2664,7,0)),"PASS",IF(ABS(ROUND(VLOOKUP(B666,#REF!,10,0),0)-(VLOOKUP(B666,'FLAT PASS SCORE'!A666:G2664,7,0)))&lt;=5,"RETAKE","FAIL"))</f>
        <v>#REF!</v>
      </c>
      <c r="K666" t="s">
        <v>2428</v>
      </c>
      <c r="L666">
        <v>18080003030</v>
      </c>
      <c r="M666" t="s">
        <v>607</v>
      </c>
      <c r="N666">
        <v>0</v>
      </c>
      <c r="O666" t="s">
        <v>2837</v>
      </c>
    </row>
    <row r="667" spans="1:15" x14ac:dyDescent="0.25">
      <c r="A667" s="9" t="e">
        <f>VLOOKUP(B667,TC!A:C,3,0)</f>
        <v>#REF!</v>
      </c>
      <c r="B667" s="9" t="e">
        <f>#REF!</f>
        <v>#REF!</v>
      </c>
      <c r="C667" s="9" t="e">
        <f>#REF!</f>
        <v>#REF!</v>
      </c>
      <c r="D667" s="9" t="e">
        <f>ROUND(VLOOKUP(B667,#REF!,10,0),0)</f>
        <v>#REF!</v>
      </c>
      <c r="E667" s="9" t="e">
        <f>IF(ROUND(VLOOKUP(B667,#REF!,10,0),0)&gt;=(VLOOKUP(B667,'FLAT PASS SCORE'!A667:G2665,7,0)),"PASS",IF(ABS(ROUND(VLOOKUP(B667,#REF!,10,0),0)-(VLOOKUP(B667,'FLAT PASS SCORE'!A667:G2665,7,0)))&lt;=5,"RETAKE","FAIL"))</f>
        <v>#REF!</v>
      </c>
      <c r="K667" t="s">
        <v>1700</v>
      </c>
      <c r="L667">
        <v>17090903052</v>
      </c>
      <c r="M667" t="s">
        <v>1488</v>
      </c>
      <c r="N667">
        <v>0</v>
      </c>
      <c r="O667" t="s">
        <v>2837</v>
      </c>
    </row>
    <row r="668" spans="1:15" x14ac:dyDescent="0.25">
      <c r="A668" s="9" t="e">
        <f>VLOOKUP(B668,TC!A:C,3,0)</f>
        <v>#REF!</v>
      </c>
      <c r="B668" s="9" t="e">
        <f>#REF!</f>
        <v>#REF!</v>
      </c>
      <c r="C668" s="9" t="e">
        <f>#REF!</f>
        <v>#REF!</v>
      </c>
      <c r="D668" s="9" t="e">
        <f>ROUND(VLOOKUP(B668,#REF!,10,0),0)</f>
        <v>#REF!</v>
      </c>
      <c r="E668" s="9" t="e">
        <f>IF(ROUND(VLOOKUP(B668,#REF!,10,0),0)&gt;=(VLOOKUP(B668,'FLAT PASS SCORE'!A668:G2666,7,0)),"PASS",IF(ABS(ROUND(VLOOKUP(B668,#REF!,10,0),0)-(VLOOKUP(B668,'FLAT PASS SCORE'!A668:G2666,7,0)))&lt;=5,"RETAKE","FAIL"))</f>
        <v>#REF!</v>
      </c>
      <c r="K668" t="s">
        <v>1650</v>
      </c>
      <c r="L668">
        <v>17070005036</v>
      </c>
      <c r="M668" t="s">
        <v>192</v>
      </c>
      <c r="N668">
        <v>0</v>
      </c>
      <c r="O668" t="s">
        <v>2837</v>
      </c>
    </row>
    <row r="669" spans="1:15" x14ac:dyDescent="0.25">
      <c r="A669" s="9" t="e">
        <f>VLOOKUP(B669,TC!A:C,3,0)</f>
        <v>#REF!</v>
      </c>
      <c r="B669" s="9" t="e">
        <f>#REF!</f>
        <v>#REF!</v>
      </c>
      <c r="C669" s="9" t="e">
        <f>#REF!</f>
        <v>#REF!</v>
      </c>
      <c r="D669" s="9" t="e">
        <f>ROUND(VLOOKUP(B669,#REF!,10,0),0)</f>
        <v>#REF!</v>
      </c>
      <c r="E669" s="9" t="e">
        <f>IF(ROUND(VLOOKUP(B669,#REF!,10,0),0)&gt;=(VLOOKUP(B669,'FLAT PASS SCORE'!A669:G2667,7,0)),"PASS",IF(ABS(ROUND(VLOOKUP(B669,#REF!,10,0),0)-(VLOOKUP(B669,'FLAT PASS SCORE'!A669:G2667,7,0)))&lt;=5,"RETAKE","FAIL"))</f>
        <v>#REF!</v>
      </c>
      <c r="K669" t="s">
        <v>1598</v>
      </c>
      <c r="L669">
        <v>17040004009</v>
      </c>
      <c r="M669" t="s">
        <v>260</v>
      </c>
      <c r="N669">
        <v>0</v>
      </c>
      <c r="O669" t="s">
        <v>2837</v>
      </c>
    </row>
    <row r="670" spans="1:15" x14ac:dyDescent="0.25">
      <c r="A670" s="9" t="e">
        <f>VLOOKUP(B670,TC!A:C,3,0)</f>
        <v>#REF!</v>
      </c>
      <c r="B670" s="9" t="e">
        <f>#REF!</f>
        <v>#REF!</v>
      </c>
      <c r="C670" s="9" t="e">
        <f>#REF!</f>
        <v>#REF!</v>
      </c>
      <c r="D670" s="9" t="e">
        <f>ROUND(VLOOKUP(B670,#REF!,10,0),0)</f>
        <v>#REF!</v>
      </c>
      <c r="E670" s="9" t="e">
        <f>IF(ROUND(VLOOKUP(B670,#REF!,10,0),0)&gt;=(VLOOKUP(B670,'FLAT PASS SCORE'!A670:G2668,7,0)),"PASS",IF(ABS(ROUND(VLOOKUP(B670,#REF!,10,0),0)-(VLOOKUP(B670,'FLAT PASS SCORE'!A670:G2668,7,0)))&lt;=5,"RETAKE","FAIL"))</f>
        <v>#REF!</v>
      </c>
      <c r="K670" t="s">
        <v>2441</v>
      </c>
      <c r="L670">
        <v>18080003044</v>
      </c>
      <c r="M670" t="s">
        <v>786</v>
      </c>
      <c r="N670">
        <v>0</v>
      </c>
      <c r="O670" t="s">
        <v>2837</v>
      </c>
    </row>
    <row r="671" spans="1:15" x14ac:dyDescent="0.25">
      <c r="A671" s="9" t="e">
        <f>VLOOKUP(B671,TC!A:C,3,0)</f>
        <v>#REF!</v>
      </c>
      <c r="B671" s="9" t="e">
        <f>#REF!</f>
        <v>#REF!</v>
      </c>
      <c r="C671" s="9" t="e">
        <f>#REF!</f>
        <v>#REF!</v>
      </c>
      <c r="D671" s="9" t="e">
        <f>ROUND(VLOOKUP(B671,#REF!,10,0),0)</f>
        <v>#REF!</v>
      </c>
      <c r="E671" s="9" t="e">
        <f>IF(ROUND(VLOOKUP(B671,#REF!,10,0),0)&gt;=(VLOOKUP(B671,'FLAT PASS SCORE'!A671:G2669,7,0)),"PASS",IF(ABS(ROUND(VLOOKUP(B671,#REF!,10,0),0)-(VLOOKUP(B671,'FLAT PASS SCORE'!A671:G2669,7,0)))&lt;=5,"RETAKE","FAIL"))</f>
        <v>#REF!</v>
      </c>
      <c r="K671" t="s">
        <v>2784</v>
      </c>
      <c r="L671">
        <v>18222202028</v>
      </c>
      <c r="M671" t="s">
        <v>654</v>
      </c>
      <c r="N671">
        <v>0</v>
      </c>
      <c r="O671" t="s">
        <v>2837</v>
      </c>
    </row>
    <row r="672" spans="1:15" x14ac:dyDescent="0.25">
      <c r="A672" s="9" t="e">
        <f>VLOOKUP(B672,TC!A:C,3,0)</f>
        <v>#REF!</v>
      </c>
      <c r="B672" s="9" t="e">
        <f>#REF!</f>
        <v>#REF!</v>
      </c>
      <c r="C672" s="9" t="e">
        <f>#REF!</f>
        <v>#REF!</v>
      </c>
      <c r="D672" s="9" t="e">
        <f>ROUND(VLOOKUP(B672,#REF!,10,0),0)</f>
        <v>#REF!</v>
      </c>
      <c r="E672" s="9" t="e">
        <f>IF(ROUND(VLOOKUP(B672,#REF!,10,0),0)&gt;=(VLOOKUP(B672,'FLAT PASS SCORE'!A672:G2670,7,0)),"PASS",IF(ABS(ROUND(VLOOKUP(B672,#REF!,10,0),0)-(VLOOKUP(B672,'FLAT PASS SCORE'!A672:G2670,7,0)))&lt;=5,"RETAKE","FAIL"))</f>
        <v>#REF!</v>
      </c>
      <c r="K672" t="s">
        <v>2059</v>
      </c>
      <c r="L672">
        <v>18050002203</v>
      </c>
      <c r="M672" t="s">
        <v>355</v>
      </c>
      <c r="N672">
        <v>0</v>
      </c>
      <c r="O672" t="s">
        <v>2837</v>
      </c>
    </row>
    <row r="673" spans="1:15" x14ac:dyDescent="0.25">
      <c r="A673" s="9" t="e">
        <f>VLOOKUP(B673,TC!A:C,3,0)</f>
        <v>#REF!</v>
      </c>
      <c r="B673" s="9" t="e">
        <f>#REF!</f>
        <v>#REF!</v>
      </c>
      <c r="C673" s="9" t="e">
        <f>#REF!</f>
        <v>#REF!</v>
      </c>
      <c r="D673" s="9" t="e">
        <f>ROUND(VLOOKUP(B673,#REF!,10,0),0)</f>
        <v>#REF!</v>
      </c>
      <c r="E673" s="9" t="e">
        <f>IF(ROUND(VLOOKUP(B673,#REF!,10,0),0)&gt;=(VLOOKUP(B673,'FLAT PASS SCORE'!A673:G2671,7,0)),"PASS",IF(ABS(ROUND(VLOOKUP(B673,#REF!,10,0),0)-(VLOOKUP(B673,'FLAT PASS SCORE'!A673:G2671,7,0)))&lt;=5,"RETAKE","FAIL"))</f>
        <v>#REF!</v>
      </c>
      <c r="K673" t="s">
        <v>1651</v>
      </c>
      <c r="L673">
        <v>17070005044</v>
      </c>
      <c r="M673" t="s">
        <v>1416</v>
      </c>
      <c r="N673">
        <v>0</v>
      </c>
      <c r="O673" t="s">
        <v>2837</v>
      </c>
    </row>
    <row r="674" spans="1:15" x14ac:dyDescent="0.25">
      <c r="A674" s="9" t="e">
        <f>VLOOKUP(B674,TC!A:C,3,0)</f>
        <v>#REF!</v>
      </c>
      <c r="B674" s="9" t="e">
        <f>#REF!</f>
        <v>#REF!</v>
      </c>
      <c r="C674" s="9" t="e">
        <f>#REF!</f>
        <v>#REF!</v>
      </c>
      <c r="D674" s="9" t="e">
        <f>ROUND(VLOOKUP(B674,#REF!,10,0),0)</f>
        <v>#REF!</v>
      </c>
      <c r="E674" s="9" t="e">
        <f>IF(ROUND(VLOOKUP(B674,#REF!,10,0),0)&gt;=(VLOOKUP(B674,'FLAT PASS SCORE'!A674:G2672,7,0)),"PASS",IF(ABS(ROUND(VLOOKUP(B674,#REF!,10,0),0)-(VLOOKUP(B674,'FLAT PASS SCORE'!A674:G2672,7,0)))&lt;=5,"RETAKE","FAIL"))</f>
        <v>#REF!</v>
      </c>
      <c r="K674" t="s">
        <v>1904</v>
      </c>
      <c r="L674">
        <v>18050002043</v>
      </c>
      <c r="M674" t="s">
        <v>401</v>
      </c>
      <c r="N674">
        <v>0</v>
      </c>
      <c r="O674" t="s">
        <v>2837</v>
      </c>
    </row>
    <row r="675" spans="1:15" x14ac:dyDescent="0.25">
      <c r="A675" s="9" t="e">
        <f>VLOOKUP(B675,TC!A:C,3,0)</f>
        <v>#REF!</v>
      </c>
      <c r="B675" s="9" t="e">
        <f>#REF!</f>
        <v>#REF!</v>
      </c>
      <c r="C675" s="9" t="e">
        <f>#REF!</f>
        <v>#REF!</v>
      </c>
      <c r="D675" s="9" t="e">
        <f>ROUND(VLOOKUP(B675,#REF!,10,0),0)</f>
        <v>#REF!</v>
      </c>
      <c r="E675" s="9" t="e">
        <f>IF(ROUND(VLOOKUP(B675,#REF!,10,0),0)&gt;=(VLOOKUP(B675,'FLAT PASS SCORE'!A675:G2673,7,0)),"PASS",IF(ABS(ROUND(VLOOKUP(B675,#REF!,10,0),0)-(VLOOKUP(B675,'FLAT PASS SCORE'!A675:G2673,7,0)))&lt;=5,"RETAKE","FAIL"))</f>
        <v>#REF!</v>
      </c>
      <c r="K675" t="s">
        <v>2584</v>
      </c>
      <c r="L675">
        <v>18090902015</v>
      </c>
      <c r="M675" t="s">
        <v>492</v>
      </c>
      <c r="N675">
        <v>0</v>
      </c>
      <c r="O675" t="s">
        <v>2837</v>
      </c>
    </row>
    <row r="676" spans="1:15" x14ac:dyDescent="0.25">
      <c r="A676" s="9" t="e">
        <f>VLOOKUP(B676,TC!A:C,3,0)</f>
        <v>#REF!</v>
      </c>
      <c r="B676" s="9" t="e">
        <f>#REF!</f>
        <v>#REF!</v>
      </c>
      <c r="C676" s="9" t="e">
        <f>#REF!</f>
        <v>#REF!</v>
      </c>
      <c r="D676" s="9" t="e">
        <f>ROUND(VLOOKUP(B676,#REF!,10,0),0)</f>
        <v>#REF!</v>
      </c>
      <c r="E676" s="9" t="e">
        <f>IF(ROUND(VLOOKUP(B676,#REF!,10,0),0)&gt;=(VLOOKUP(B676,'FLAT PASS SCORE'!A676:G2674,7,0)),"PASS",IF(ABS(ROUND(VLOOKUP(B676,#REF!,10,0),0)-(VLOOKUP(B676,'FLAT PASS SCORE'!A676:G2674,7,0)))&lt;=5,"RETAKE","FAIL"))</f>
        <v>#REF!</v>
      </c>
      <c r="K676" t="s">
        <v>1931</v>
      </c>
      <c r="L676">
        <v>18050002071</v>
      </c>
      <c r="M676" t="s">
        <v>430</v>
      </c>
      <c r="N676">
        <v>0</v>
      </c>
      <c r="O676" t="s">
        <v>2837</v>
      </c>
    </row>
    <row r="677" spans="1:15" x14ac:dyDescent="0.25">
      <c r="A677" s="9" t="e">
        <f>VLOOKUP(B677,TC!A:C,3,0)</f>
        <v>#REF!</v>
      </c>
      <c r="B677" s="9" t="e">
        <f>#REF!</f>
        <v>#REF!</v>
      </c>
      <c r="C677" s="9" t="e">
        <f>#REF!</f>
        <v>#REF!</v>
      </c>
      <c r="D677" s="9" t="e">
        <f>ROUND(VLOOKUP(B677,#REF!,10,0),0)</f>
        <v>#REF!</v>
      </c>
      <c r="E677" s="9" t="e">
        <f>IF(ROUND(VLOOKUP(B677,#REF!,10,0),0)&gt;=(VLOOKUP(B677,'FLAT PASS SCORE'!A677:G2675,7,0)),"PASS",IF(ABS(ROUND(VLOOKUP(B677,#REF!,10,0),0)-(VLOOKUP(B677,'FLAT PASS SCORE'!A677:G2675,7,0)))&lt;=5,"RETAKE","FAIL"))</f>
        <v>#REF!</v>
      </c>
      <c r="K677" t="s">
        <v>2096</v>
      </c>
      <c r="L677">
        <v>18060003011</v>
      </c>
      <c r="M677" t="s">
        <v>1097</v>
      </c>
      <c r="N677">
        <v>0</v>
      </c>
      <c r="O677" t="s">
        <v>2837</v>
      </c>
    </row>
    <row r="678" spans="1:15" x14ac:dyDescent="0.25">
      <c r="A678" s="9" t="e">
        <f>VLOOKUP(B678,TC!A:C,3,0)</f>
        <v>#REF!</v>
      </c>
      <c r="B678" s="9" t="e">
        <f>#REF!</f>
        <v>#REF!</v>
      </c>
      <c r="C678" s="9" t="e">
        <f>#REF!</f>
        <v>#REF!</v>
      </c>
      <c r="D678" s="9" t="e">
        <f>ROUND(VLOOKUP(B678,#REF!,10,0),0)</f>
        <v>#REF!</v>
      </c>
      <c r="E678" s="9" t="e">
        <f>IF(ROUND(VLOOKUP(B678,#REF!,10,0),0)&gt;=(VLOOKUP(B678,'FLAT PASS SCORE'!A678:G2676,7,0)),"PASS",IF(ABS(ROUND(VLOOKUP(B678,#REF!,10,0),0)-(VLOOKUP(B678,'FLAT PASS SCORE'!A678:G2676,7,0)))&lt;=5,"RETAKE","FAIL"))</f>
        <v>#REF!</v>
      </c>
      <c r="K678" t="s">
        <v>2257</v>
      </c>
      <c r="L678">
        <v>18070003015</v>
      </c>
      <c r="M678" t="s">
        <v>1238</v>
      </c>
      <c r="N678">
        <v>0</v>
      </c>
      <c r="O678" t="s">
        <v>2837</v>
      </c>
    </row>
    <row r="679" spans="1:15" x14ac:dyDescent="0.25">
      <c r="A679" s="9" t="e">
        <f>VLOOKUP(B679,TC!A:C,3,0)</f>
        <v>#REF!</v>
      </c>
      <c r="B679" s="9" t="e">
        <f>#REF!</f>
        <v>#REF!</v>
      </c>
      <c r="C679" s="9" t="e">
        <f>#REF!</f>
        <v>#REF!</v>
      </c>
      <c r="D679" s="9" t="e">
        <f>ROUND(VLOOKUP(B679,#REF!,10,0),0)</f>
        <v>#REF!</v>
      </c>
      <c r="E679" s="9" t="e">
        <f>IF(ROUND(VLOOKUP(B679,#REF!,10,0),0)&gt;=(VLOOKUP(B679,'FLAT PASS SCORE'!A679:G2677,7,0)),"PASS",IF(ABS(ROUND(VLOOKUP(B679,#REF!,10,0),0)-(VLOOKUP(B679,'FLAT PASS SCORE'!A679:G2677,7,0)))&lt;=5,"RETAKE","FAIL"))</f>
        <v>#REF!</v>
      </c>
      <c r="K679" t="s">
        <v>2346</v>
      </c>
      <c r="L679">
        <v>18070006022</v>
      </c>
      <c r="M679" t="s">
        <v>1050</v>
      </c>
      <c r="N679">
        <v>0</v>
      </c>
      <c r="O679" t="s">
        <v>2837</v>
      </c>
    </row>
    <row r="680" spans="1:15" x14ac:dyDescent="0.25">
      <c r="A680" s="9" t="e">
        <f>VLOOKUP(B680,TC!A:C,3,0)</f>
        <v>#REF!</v>
      </c>
      <c r="B680" s="9" t="e">
        <f>#REF!</f>
        <v>#REF!</v>
      </c>
      <c r="C680" s="9" t="e">
        <f>#REF!</f>
        <v>#REF!</v>
      </c>
      <c r="D680" s="9" t="e">
        <f>ROUND(VLOOKUP(B680,#REF!,10,0),0)</f>
        <v>#REF!</v>
      </c>
      <c r="E680" s="9" t="e">
        <f>IF(ROUND(VLOOKUP(B680,#REF!,10,0),0)&gt;=(VLOOKUP(B680,'FLAT PASS SCORE'!A680:G2678,7,0)),"PASS",IF(ABS(ROUND(VLOOKUP(B680,#REF!,10,0),0)-(VLOOKUP(B680,'FLAT PASS SCORE'!A680:G2678,7,0)))&lt;=5,"RETAKE","FAIL"))</f>
        <v>#REF!</v>
      </c>
      <c r="K680" t="s">
        <v>1562</v>
      </c>
      <c r="L680">
        <v>17020007020</v>
      </c>
      <c r="M680" t="s">
        <v>1458</v>
      </c>
      <c r="N680">
        <v>0</v>
      </c>
      <c r="O680" t="s">
        <v>2837</v>
      </c>
    </row>
    <row r="681" spans="1:15" x14ac:dyDescent="0.25">
      <c r="A681" s="9" t="e">
        <f>VLOOKUP(B681,TC!A:C,3,0)</f>
        <v>#REF!</v>
      </c>
      <c r="B681" s="9" t="e">
        <f>#REF!</f>
        <v>#REF!</v>
      </c>
      <c r="C681" s="9" t="e">
        <f>#REF!</f>
        <v>#REF!</v>
      </c>
      <c r="D681" s="9" t="e">
        <f>ROUND(VLOOKUP(B681,#REF!,10,0),0)</f>
        <v>#REF!</v>
      </c>
      <c r="E681" s="9" t="e">
        <f>IF(ROUND(VLOOKUP(B681,#REF!,10,0),0)&gt;=(VLOOKUP(B681,'FLAT PASS SCORE'!A681:G2679,7,0)),"PASS",IF(ABS(ROUND(VLOOKUP(B681,#REF!,10,0),0)-(VLOOKUP(B681,'FLAT PASS SCORE'!A681:G2679,7,0)))&lt;=5,"RETAKE","FAIL"))</f>
        <v>#REF!</v>
      </c>
      <c r="K681" t="s">
        <v>1909</v>
      </c>
      <c r="L681">
        <v>18050002048</v>
      </c>
      <c r="M681" t="s">
        <v>568</v>
      </c>
      <c r="N681">
        <v>0</v>
      </c>
      <c r="O681" t="s">
        <v>2837</v>
      </c>
    </row>
    <row r="682" spans="1:15" x14ac:dyDescent="0.25">
      <c r="A682" s="9" t="e">
        <f>VLOOKUP(B682,TC!A:C,3,0)</f>
        <v>#REF!</v>
      </c>
      <c r="B682" s="9" t="e">
        <f>#REF!</f>
        <v>#REF!</v>
      </c>
      <c r="C682" s="9" t="e">
        <f>#REF!</f>
        <v>#REF!</v>
      </c>
      <c r="D682" s="9" t="e">
        <f>ROUND(VLOOKUP(B682,#REF!,10,0),0)</f>
        <v>#REF!</v>
      </c>
      <c r="E682" s="9" t="e">
        <f>IF(ROUND(VLOOKUP(B682,#REF!,10,0),0)&gt;=(VLOOKUP(B682,'FLAT PASS SCORE'!A682:G2680,7,0)),"PASS",IF(ABS(ROUND(VLOOKUP(B682,#REF!,10,0),0)-(VLOOKUP(B682,'FLAT PASS SCORE'!A682:G2680,7,0)))&lt;=5,"RETAKE","FAIL"))</f>
        <v>#REF!</v>
      </c>
      <c r="K682" t="s">
        <v>2736</v>
      </c>
      <c r="L682">
        <v>18110003017</v>
      </c>
      <c r="M682" t="s">
        <v>352</v>
      </c>
      <c r="N682">
        <v>0</v>
      </c>
      <c r="O682" t="s">
        <v>2837</v>
      </c>
    </row>
    <row r="683" spans="1:15" x14ac:dyDescent="0.25">
      <c r="A683" s="9" t="e">
        <f>VLOOKUP(B683,TC!A:C,3,0)</f>
        <v>#REF!</v>
      </c>
      <c r="B683" s="9" t="e">
        <f>#REF!</f>
        <v>#REF!</v>
      </c>
      <c r="C683" s="9" t="e">
        <f>#REF!</f>
        <v>#REF!</v>
      </c>
      <c r="D683" s="9" t="e">
        <f>ROUND(VLOOKUP(B683,#REF!,10,0),0)</f>
        <v>#REF!</v>
      </c>
      <c r="E683" s="9" t="e">
        <f>IF(ROUND(VLOOKUP(B683,#REF!,10,0),0)&gt;=(VLOOKUP(B683,'FLAT PASS SCORE'!A683:G2681,7,0)),"PASS",IF(ABS(ROUND(VLOOKUP(B683,#REF!,10,0),0)-(VLOOKUP(B683,'FLAT PASS SCORE'!A683:G2681,7,0)))&lt;=5,"RETAKE","FAIL"))</f>
        <v>#REF!</v>
      </c>
      <c r="K683" t="s">
        <v>1912</v>
      </c>
      <c r="L683">
        <v>18050002051</v>
      </c>
      <c r="M683" t="s">
        <v>722</v>
      </c>
      <c r="N683">
        <v>0</v>
      </c>
      <c r="O683" t="s">
        <v>2837</v>
      </c>
    </row>
    <row r="684" spans="1:15" x14ac:dyDescent="0.25">
      <c r="A684" s="9" t="e">
        <f>VLOOKUP(B684,TC!A:C,3,0)</f>
        <v>#REF!</v>
      </c>
      <c r="B684" s="9" t="e">
        <f>#REF!</f>
        <v>#REF!</v>
      </c>
      <c r="C684" s="9" t="e">
        <f>#REF!</f>
        <v>#REF!</v>
      </c>
      <c r="D684" s="9" t="e">
        <f>ROUND(VLOOKUP(B684,#REF!,10,0),0)</f>
        <v>#REF!</v>
      </c>
      <c r="E684" s="9" t="e">
        <f>IF(ROUND(VLOOKUP(B684,#REF!,10,0),0)&gt;=(VLOOKUP(B684,'FLAT PASS SCORE'!A684:G2682,7,0)),"PASS",IF(ABS(ROUND(VLOOKUP(B684,#REF!,10,0),0)-(VLOOKUP(B684,'FLAT PASS SCORE'!A684:G2682,7,0)))&lt;=5,"RETAKE","FAIL"))</f>
        <v>#REF!</v>
      </c>
      <c r="K684" t="s">
        <v>2091</v>
      </c>
      <c r="L684">
        <v>18060003003</v>
      </c>
      <c r="M684" t="s">
        <v>1053</v>
      </c>
      <c r="N684">
        <v>0</v>
      </c>
      <c r="O684" t="s">
        <v>2837</v>
      </c>
    </row>
    <row r="685" spans="1:15" x14ac:dyDescent="0.25">
      <c r="A685" s="9" t="e">
        <f>VLOOKUP(B685,TC!A:C,3,0)</f>
        <v>#REF!</v>
      </c>
      <c r="B685" s="9" t="e">
        <f>#REF!</f>
        <v>#REF!</v>
      </c>
      <c r="C685" s="9" t="e">
        <f>#REF!</f>
        <v>#REF!</v>
      </c>
      <c r="D685" s="9" t="e">
        <f>ROUND(VLOOKUP(B685,#REF!,10,0),0)</f>
        <v>#REF!</v>
      </c>
      <c r="E685" s="9" t="e">
        <f>IF(ROUND(VLOOKUP(B685,#REF!,10,0),0)&gt;=(VLOOKUP(B685,'FLAT PASS SCORE'!A685:G2683,7,0)),"PASS",IF(ABS(ROUND(VLOOKUP(B685,#REF!,10,0),0)-(VLOOKUP(B685,'FLAT PASS SCORE'!A685:G2683,7,0)))&lt;=5,"RETAKE","FAIL"))</f>
        <v>#REF!</v>
      </c>
      <c r="K685" t="s">
        <v>1842</v>
      </c>
      <c r="L685">
        <v>18040002030</v>
      </c>
      <c r="M685" t="s">
        <v>315</v>
      </c>
      <c r="N685">
        <v>0</v>
      </c>
      <c r="O685" t="s">
        <v>2837</v>
      </c>
    </row>
    <row r="686" spans="1:15" x14ac:dyDescent="0.25">
      <c r="A686" s="9" t="e">
        <f>VLOOKUP(B686,TC!A:C,3,0)</f>
        <v>#REF!</v>
      </c>
      <c r="B686" s="9" t="e">
        <f>#REF!</f>
        <v>#REF!</v>
      </c>
      <c r="C686" s="9" t="e">
        <f>#REF!</f>
        <v>#REF!</v>
      </c>
      <c r="D686" s="9" t="e">
        <f>ROUND(VLOOKUP(B686,#REF!,10,0),0)</f>
        <v>#REF!</v>
      </c>
      <c r="E686" s="9" t="e">
        <f>IF(ROUND(VLOOKUP(B686,#REF!,10,0),0)&gt;=(VLOOKUP(B686,'FLAT PASS SCORE'!A686:G2684,7,0)),"PASS",IF(ABS(ROUND(VLOOKUP(B686,#REF!,10,0),0)-(VLOOKUP(B686,'FLAT PASS SCORE'!A686:G2684,7,0)))&lt;=5,"RETAKE","FAIL"))</f>
        <v>#REF!</v>
      </c>
      <c r="K686" t="s">
        <v>1971</v>
      </c>
      <c r="L686">
        <v>18050002112</v>
      </c>
      <c r="M686" t="s">
        <v>1129</v>
      </c>
      <c r="N686">
        <v>0</v>
      </c>
      <c r="O686" t="s">
        <v>2837</v>
      </c>
    </row>
    <row r="687" spans="1:15" x14ac:dyDescent="0.25">
      <c r="A687" s="9" t="e">
        <f>VLOOKUP(B687,TC!A:C,3,0)</f>
        <v>#REF!</v>
      </c>
      <c r="B687" s="9" t="e">
        <f>#REF!</f>
        <v>#REF!</v>
      </c>
      <c r="C687" s="9" t="e">
        <f>#REF!</f>
        <v>#REF!</v>
      </c>
      <c r="D687" s="9" t="e">
        <f>ROUND(VLOOKUP(B687,#REF!,10,0),0)</f>
        <v>#REF!</v>
      </c>
      <c r="E687" s="9" t="e">
        <f>IF(ROUND(VLOOKUP(B687,#REF!,10,0),0)&gt;=(VLOOKUP(B687,'FLAT PASS SCORE'!A687:G2685,7,0)),"PASS",IF(ABS(ROUND(VLOOKUP(B687,#REF!,10,0),0)-(VLOOKUP(B687,'FLAT PASS SCORE'!A687:G2685,7,0)))&lt;=5,"RETAKE","FAIL"))</f>
        <v>#REF!</v>
      </c>
      <c r="K687" t="s">
        <v>2263</v>
      </c>
      <c r="L687">
        <v>18070003022</v>
      </c>
      <c r="M687" t="s">
        <v>414</v>
      </c>
      <c r="N687">
        <v>0</v>
      </c>
      <c r="O687" t="s">
        <v>2837</v>
      </c>
    </row>
    <row r="688" spans="1:15" x14ac:dyDescent="0.25">
      <c r="A688" s="9" t="e">
        <f>VLOOKUP(B688,TC!A:C,3,0)</f>
        <v>#REF!</v>
      </c>
      <c r="B688" s="9" t="e">
        <f>#REF!</f>
        <v>#REF!</v>
      </c>
      <c r="C688" s="9" t="e">
        <f>#REF!</f>
        <v>#REF!</v>
      </c>
      <c r="D688" s="9" t="e">
        <f>ROUND(VLOOKUP(B688,#REF!,10,0),0)</f>
        <v>#REF!</v>
      </c>
      <c r="E688" s="9" t="e">
        <f>IF(ROUND(VLOOKUP(B688,#REF!,10,0),0)&gt;=(VLOOKUP(B688,'FLAT PASS SCORE'!A688:G2686,7,0)),"PASS",IF(ABS(ROUND(VLOOKUP(B688,#REF!,10,0),0)-(VLOOKUP(B688,'FLAT PASS SCORE'!A688:G2686,7,0)))&lt;=5,"RETAKE","FAIL"))</f>
        <v>#REF!</v>
      </c>
      <c r="K688" t="s">
        <v>2069</v>
      </c>
      <c r="L688">
        <v>18060001005</v>
      </c>
      <c r="M688" t="s">
        <v>442</v>
      </c>
      <c r="N688">
        <v>0</v>
      </c>
      <c r="O688" t="s">
        <v>2837</v>
      </c>
    </row>
    <row r="689" spans="1:15" x14ac:dyDescent="0.25">
      <c r="A689" s="9" t="e">
        <f>VLOOKUP(B689,TC!A:C,3,0)</f>
        <v>#REF!</v>
      </c>
      <c r="B689" s="9" t="e">
        <f>#REF!</f>
        <v>#REF!</v>
      </c>
      <c r="C689" s="9" t="e">
        <f>#REF!</f>
        <v>#REF!</v>
      </c>
      <c r="D689" s="9" t="e">
        <f>ROUND(VLOOKUP(B689,#REF!,10,0),0)</f>
        <v>#REF!</v>
      </c>
      <c r="E689" s="9" t="e">
        <f>IF(ROUND(VLOOKUP(B689,#REF!,10,0),0)&gt;=(VLOOKUP(B689,'FLAT PASS SCORE'!A689:G2687,7,0)),"PASS",IF(ABS(ROUND(VLOOKUP(B689,#REF!,10,0),0)-(VLOOKUP(B689,'FLAT PASS SCORE'!A689:G2687,7,0)))&lt;=5,"RETAKE","FAIL"))</f>
        <v>#REF!</v>
      </c>
      <c r="K689" t="s">
        <v>2276</v>
      </c>
      <c r="L689">
        <v>18070003035</v>
      </c>
      <c r="M689" t="s">
        <v>1258</v>
      </c>
      <c r="N689">
        <v>0</v>
      </c>
      <c r="O689" t="s">
        <v>2837</v>
      </c>
    </row>
    <row r="690" spans="1:15" x14ac:dyDescent="0.25">
      <c r="A690" s="9" t="e">
        <f>VLOOKUP(B690,TC!A:C,3,0)</f>
        <v>#REF!</v>
      </c>
      <c r="B690" s="9" t="e">
        <f>#REF!</f>
        <v>#REF!</v>
      </c>
      <c r="C690" s="9" t="e">
        <f>#REF!</f>
        <v>#REF!</v>
      </c>
      <c r="D690" s="9" t="e">
        <f>ROUND(VLOOKUP(B690,#REF!,10,0),0)</f>
        <v>#REF!</v>
      </c>
      <c r="E690" s="9" t="e">
        <f>IF(ROUND(VLOOKUP(B690,#REF!,10,0),0)&gt;=(VLOOKUP(B690,'FLAT PASS SCORE'!A690:G2688,7,0)),"PASS",IF(ABS(ROUND(VLOOKUP(B690,#REF!,10,0),0)-(VLOOKUP(B690,'FLAT PASS SCORE'!A690:G2688,7,0)))&lt;=5,"RETAKE","FAIL"))</f>
        <v>#REF!</v>
      </c>
      <c r="K690" t="s">
        <v>1782</v>
      </c>
      <c r="L690">
        <v>17222204064</v>
      </c>
      <c r="M690" t="s">
        <v>1362</v>
      </c>
      <c r="N690">
        <v>0</v>
      </c>
      <c r="O690" t="s">
        <v>2837</v>
      </c>
    </row>
    <row r="691" spans="1:15" x14ac:dyDescent="0.25">
      <c r="A691" s="9" t="e">
        <f>VLOOKUP(B691,TC!A:C,3,0)</f>
        <v>#REF!</v>
      </c>
      <c r="B691" s="9" t="e">
        <f>#REF!</f>
        <v>#REF!</v>
      </c>
      <c r="C691" s="9" t="e">
        <f>#REF!</f>
        <v>#REF!</v>
      </c>
      <c r="D691" s="9" t="e">
        <f>ROUND(VLOOKUP(B691,#REF!,10,0),0)</f>
        <v>#REF!</v>
      </c>
      <c r="E691" s="9" t="e">
        <f>IF(ROUND(VLOOKUP(B691,#REF!,10,0),0)&gt;=(VLOOKUP(B691,'FLAT PASS SCORE'!A691:G2689,7,0)),"PASS",IF(ABS(ROUND(VLOOKUP(B691,#REF!,10,0),0)-(VLOOKUP(B691,'FLAT PASS SCORE'!A691:G2689,7,0)))&lt;=5,"RETAKE","FAIL"))</f>
        <v>#REF!</v>
      </c>
      <c r="K691" t="s">
        <v>1855</v>
      </c>
      <c r="L691">
        <v>18040003015</v>
      </c>
      <c r="M691" t="s">
        <v>531</v>
      </c>
      <c r="N691">
        <v>0</v>
      </c>
      <c r="O691" t="s">
        <v>2837</v>
      </c>
    </row>
    <row r="692" spans="1:15" x14ac:dyDescent="0.25">
      <c r="A692" s="9" t="e">
        <f>VLOOKUP(B692,TC!A:C,3,0)</f>
        <v>#REF!</v>
      </c>
      <c r="B692" s="9" t="e">
        <f>#REF!</f>
        <v>#REF!</v>
      </c>
      <c r="C692" s="9" t="e">
        <f>#REF!</f>
        <v>#REF!</v>
      </c>
      <c r="D692" s="9" t="e">
        <f>ROUND(VLOOKUP(B692,#REF!,10,0),0)</f>
        <v>#REF!</v>
      </c>
      <c r="E692" s="9" t="e">
        <f>IF(ROUND(VLOOKUP(B692,#REF!,10,0),0)&gt;=(VLOOKUP(B692,'FLAT PASS SCORE'!A692:G2690,7,0)),"PASS",IF(ABS(ROUND(VLOOKUP(B692,#REF!,10,0),0)-(VLOOKUP(B692,'FLAT PASS SCORE'!A692:G2690,7,0)))&lt;=5,"RETAKE","FAIL"))</f>
        <v>#REF!</v>
      </c>
      <c r="K692" t="s">
        <v>1793</v>
      </c>
      <c r="L692">
        <v>18040001008</v>
      </c>
      <c r="M692" t="s">
        <v>1268</v>
      </c>
      <c r="N692">
        <v>0</v>
      </c>
      <c r="O692" t="s">
        <v>2837</v>
      </c>
    </row>
    <row r="693" spans="1:15" x14ac:dyDescent="0.25">
      <c r="A693" s="9" t="e">
        <f>VLOOKUP(B693,TC!A:C,3,0)</f>
        <v>#REF!</v>
      </c>
      <c r="B693" s="9" t="e">
        <f>#REF!</f>
        <v>#REF!</v>
      </c>
      <c r="C693" s="9" t="e">
        <f>#REF!</f>
        <v>#REF!</v>
      </c>
      <c r="D693" s="9" t="e">
        <f>ROUND(VLOOKUP(B693,#REF!,10,0),0)</f>
        <v>#REF!</v>
      </c>
      <c r="E693" s="9" t="e">
        <f>IF(ROUND(VLOOKUP(B693,#REF!,10,0),0)&gt;=(VLOOKUP(B693,'FLAT PASS SCORE'!A693:G2691,7,0)),"PASS",IF(ABS(ROUND(VLOOKUP(B693,#REF!,10,0),0)-(VLOOKUP(B693,'FLAT PASS SCORE'!A693:G2691,7,0)))&lt;=5,"RETAKE","FAIL"))</f>
        <v>#REF!</v>
      </c>
      <c r="K693" t="s">
        <v>2397</v>
      </c>
      <c r="L693">
        <v>18070008006</v>
      </c>
      <c r="M693" t="s">
        <v>934</v>
      </c>
      <c r="N693">
        <v>0</v>
      </c>
      <c r="O693" t="s">
        <v>2837</v>
      </c>
    </row>
    <row r="694" spans="1:15" x14ac:dyDescent="0.25">
      <c r="A694" s="9" t="e">
        <f>VLOOKUP(B694,TC!A:C,3,0)</f>
        <v>#REF!</v>
      </c>
      <c r="B694" s="9" t="e">
        <f>#REF!</f>
        <v>#REF!</v>
      </c>
      <c r="C694" s="9" t="e">
        <f>#REF!</f>
        <v>#REF!</v>
      </c>
      <c r="D694" s="9" t="e">
        <f>ROUND(VLOOKUP(B694,#REF!,10,0),0)</f>
        <v>#REF!</v>
      </c>
      <c r="E694" s="9" t="e">
        <f>IF(ROUND(VLOOKUP(B694,#REF!,10,0),0)&gt;=(VLOOKUP(B694,'FLAT PASS SCORE'!A694:G2692,7,0)),"PASS",IF(ABS(ROUND(VLOOKUP(B694,#REF!,10,0),0)-(VLOOKUP(B694,'FLAT PASS SCORE'!A694:G2692,7,0)))&lt;=5,"RETAKE","FAIL"))</f>
        <v>#REF!</v>
      </c>
      <c r="K694" t="s">
        <v>1840</v>
      </c>
      <c r="L694">
        <v>18040002028</v>
      </c>
      <c r="M694" t="s">
        <v>782</v>
      </c>
      <c r="N694">
        <v>0</v>
      </c>
      <c r="O694" t="s">
        <v>2837</v>
      </c>
    </row>
    <row r="695" spans="1:15" x14ac:dyDescent="0.25">
      <c r="A695" s="9" t="e">
        <f>VLOOKUP(B695,TC!A:C,3,0)</f>
        <v>#REF!</v>
      </c>
      <c r="B695" s="9" t="e">
        <f>#REF!</f>
        <v>#REF!</v>
      </c>
      <c r="C695" s="9" t="e">
        <f>#REF!</f>
        <v>#REF!</v>
      </c>
      <c r="D695" s="9" t="e">
        <f>ROUND(VLOOKUP(B695,#REF!,10,0),0)</f>
        <v>#REF!</v>
      </c>
      <c r="E695" s="9" t="e">
        <f>IF(ROUND(VLOOKUP(B695,#REF!,10,0),0)&gt;=(VLOOKUP(B695,'FLAT PASS SCORE'!A695:G2693,7,0)),"PASS",IF(ABS(ROUND(VLOOKUP(B695,#REF!,10,0),0)-(VLOOKUP(B695,'FLAT PASS SCORE'!A695:G2693,7,0)))&lt;=5,"RETAKE","FAIL"))</f>
        <v>#REF!</v>
      </c>
      <c r="K695" t="s">
        <v>2168</v>
      </c>
      <c r="L695">
        <v>18070001033</v>
      </c>
      <c r="M695" t="s">
        <v>972</v>
      </c>
      <c r="N695">
        <v>0</v>
      </c>
      <c r="O695" t="s">
        <v>2837</v>
      </c>
    </row>
    <row r="696" spans="1:15" x14ac:dyDescent="0.25">
      <c r="A696" s="9" t="e">
        <f>VLOOKUP(B696,TC!A:C,3,0)</f>
        <v>#REF!</v>
      </c>
      <c r="B696" s="9" t="e">
        <f>#REF!</f>
        <v>#REF!</v>
      </c>
      <c r="C696" s="9" t="e">
        <f>#REF!</f>
        <v>#REF!</v>
      </c>
      <c r="D696" s="9" t="e">
        <f>ROUND(VLOOKUP(B696,#REF!,10,0),0)</f>
        <v>#REF!</v>
      </c>
      <c r="E696" s="9" t="e">
        <f>IF(ROUND(VLOOKUP(B696,#REF!,10,0),0)&gt;=(VLOOKUP(B696,'FLAT PASS SCORE'!A696:G2694,7,0)),"PASS",IF(ABS(ROUND(VLOOKUP(B696,#REF!,10,0),0)-(VLOOKUP(B696,'FLAT PASS SCORE'!A696:G2694,7,0)))&lt;=5,"RETAKE","FAIL"))</f>
        <v>#REF!</v>
      </c>
      <c r="K696" t="s">
        <v>1640</v>
      </c>
      <c r="L696">
        <v>17070003013</v>
      </c>
      <c r="M696" t="s">
        <v>1436</v>
      </c>
      <c r="N696">
        <v>0</v>
      </c>
      <c r="O696" t="s">
        <v>2837</v>
      </c>
    </row>
    <row r="697" spans="1:15" x14ac:dyDescent="0.25">
      <c r="A697" s="9" t="e">
        <f>VLOOKUP(B697,TC!A:C,3,0)</f>
        <v>#REF!</v>
      </c>
      <c r="B697" s="9" t="e">
        <f>#REF!</f>
        <v>#REF!</v>
      </c>
      <c r="C697" s="9" t="e">
        <f>#REF!</f>
        <v>#REF!</v>
      </c>
      <c r="D697" s="9" t="e">
        <f>ROUND(VLOOKUP(B697,#REF!,10,0),0)</f>
        <v>#REF!</v>
      </c>
      <c r="E697" s="9" t="e">
        <f>IF(ROUND(VLOOKUP(B697,#REF!,10,0),0)&gt;=(VLOOKUP(B697,'FLAT PASS SCORE'!A697:G2695,7,0)),"PASS",IF(ABS(ROUND(VLOOKUP(B697,#REF!,10,0),0)-(VLOOKUP(B697,'FLAT PASS SCORE'!A697:G2695,7,0)))&lt;=5,"RETAKE","FAIL"))</f>
        <v>#REF!</v>
      </c>
      <c r="K697" t="s">
        <v>2442</v>
      </c>
      <c r="L697">
        <v>18080003045</v>
      </c>
      <c r="M697" t="s">
        <v>1313</v>
      </c>
      <c r="N697">
        <v>0</v>
      </c>
      <c r="O697" t="s">
        <v>2837</v>
      </c>
    </row>
    <row r="698" spans="1:15" x14ac:dyDescent="0.25">
      <c r="A698" s="9" t="e">
        <f>VLOOKUP(B698,TC!A:C,3,0)</f>
        <v>#REF!</v>
      </c>
      <c r="B698" s="9" t="e">
        <f>#REF!</f>
        <v>#REF!</v>
      </c>
      <c r="C698" s="9" t="e">
        <f>#REF!</f>
        <v>#REF!</v>
      </c>
      <c r="D698" s="9" t="e">
        <f>ROUND(VLOOKUP(B698,#REF!,10,0),0)</f>
        <v>#REF!</v>
      </c>
      <c r="E698" s="9" t="e">
        <f>IF(ROUND(VLOOKUP(B698,#REF!,10,0),0)&gt;=(VLOOKUP(B698,'FLAT PASS SCORE'!A698:G2696,7,0)),"PASS",IF(ABS(ROUND(VLOOKUP(B698,#REF!,10,0),0)-(VLOOKUP(B698,'FLAT PASS SCORE'!A698:G2696,7,0)))&lt;=5,"RETAKE","FAIL"))</f>
        <v>#REF!</v>
      </c>
      <c r="K698" t="s">
        <v>2700</v>
      </c>
      <c r="L698">
        <v>18090904026</v>
      </c>
      <c r="M698" t="s">
        <v>832</v>
      </c>
      <c r="N698">
        <v>0</v>
      </c>
      <c r="O698" t="s">
        <v>2837</v>
      </c>
    </row>
    <row r="699" spans="1:15" x14ac:dyDescent="0.25">
      <c r="A699" s="9" t="e">
        <f>VLOOKUP(B699,TC!A:C,3,0)</f>
        <v>#REF!</v>
      </c>
      <c r="B699" s="9" t="e">
        <f>#REF!</f>
        <v>#REF!</v>
      </c>
      <c r="C699" s="9" t="e">
        <f>#REF!</f>
        <v>#REF!</v>
      </c>
      <c r="D699" s="9" t="e">
        <f>ROUND(VLOOKUP(B699,#REF!,10,0),0)</f>
        <v>#REF!</v>
      </c>
      <c r="E699" s="9" t="e">
        <f>IF(ROUND(VLOOKUP(B699,#REF!,10,0),0)&gt;=(VLOOKUP(B699,'FLAT PASS SCORE'!A699:G2697,7,0)),"PASS",IF(ABS(ROUND(VLOOKUP(B699,#REF!,10,0),0)-(VLOOKUP(B699,'FLAT PASS SCORE'!A699:G2697,7,0)))&lt;=5,"RETAKE","FAIL"))</f>
        <v>#REF!</v>
      </c>
      <c r="K699" t="s">
        <v>1789</v>
      </c>
      <c r="L699">
        <v>18040001004</v>
      </c>
      <c r="M699" t="s">
        <v>623</v>
      </c>
      <c r="N699">
        <v>0</v>
      </c>
      <c r="O699" t="s">
        <v>2837</v>
      </c>
    </row>
    <row r="700" spans="1:15" x14ac:dyDescent="0.25">
      <c r="A700" s="9" t="e">
        <f>VLOOKUP(B700,TC!A:C,3,0)</f>
        <v>#REF!</v>
      </c>
      <c r="B700" s="9" t="e">
        <f>#REF!</f>
        <v>#REF!</v>
      </c>
      <c r="C700" s="9" t="e">
        <f>#REF!</f>
        <v>#REF!</v>
      </c>
      <c r="D700" s="9" t="e">
        <f>ROUND(VLOOKUP(B700,#REF!,10,0),0)</f>
        <v>#REF!</v>
      </c>
      <c r="E700" s="9" t="e">
        <f>IF(ROUND(VLOOKUP(B700,#REF!,10,0),0)&gt;=(VLOOKUP(B700,'FLAT PASS SCORE'!A700:G2698,7,0)),"PASS",IF(ABS(ROUND(VLOOKUP(B700,#REF!,10,0),0)-(VLOOKUP(B700,'FLAT PASS SCORE'!A700:G2698,7,0)))&lt;=5,"RETAKE","FAIL"))</f>
        <v>#REF!</v>
      </c>
      <c r="K700" t="s">
        <v>2330</v>
      </c>
      <c r="L700">
        <v>18070006006</v>
      </c>
      <c r="M700" t="s">
        <v>675</v>
      </c>
      <c r="N700">
        <v>0</v>
      </c>
      <c r="O700" t="s">
        <v>2837</v>
      </c>
    </row>
    <row r="701" spans="1:15" x14ac:dyDescent="0.25">
      <c r="A701" s="9" t="e">
        <f>VLOOKUP(B701,TC!A:C,3,0)</f>
        <v>#REF!</v>
      </c>
      <c r="B701" s="9" t="e">
        <f>#REF!</f>
        <v>#REF!</v>
      </c>
      <c r="C701" s="9" t="e">
        <f>#REF!</f>
        <v>#REF!</v>
      </c>
      <c r="D701" s="9" t="e">
        <f>ROUND(VLOOKUP(B701,#REF!,10,0),0)</f>
        <v>#REF!</v>
      </c>
      <c r="E701" s="9" t="e">
        <f>IF(ROUND(VLOOKUP(B701,#REF!,10,0),0)&gt;=(VLOOKUP(B701,'FLAT PASS SCORE'!A701:G2699,7,0)),"PASS",IF(ABS(ROUND(VLOOKUP(B701,#REF!,10,0),0)-(VLOOKUP(B701,'FLAT PASS SCORE'!A701:G2699,7,0)))&lt;=5,"RETAKE","FAIL"))</f>
        <v>#REF!</v>
      </c>
      <c r="K701" t="s">
        <v>1738</v>
      </c>
      <c r="L701">
        <v>17222202008</v>
      </c>
      <c r="M701" t="s">
        <v>1397</v>
      </c>
      <c r="N701">
        <v>0</v>
      </c>
      <c r="O701" t="s">
        <v>2837</v>
      </c>
    </row>
    <row r="702" spans="1:15" x14ac:dyDescent="0.25">
      <c r="A702" s="9" t="e">
        <f>VLOOKUP(B702,TC!A:C,3,0)</f>
        <v>#REF!</v>
      </c>
      <c r="B702" s="9" t="e">
        <f>#REF!</f>
        <v>#REF!</v>
      </c>
      <c r="C702" s="9" t="e">
        <f>#REF!</f>
        <v>#REF!</v>
      </c>
      <c r="D702" s="9" t="e">
        <f>ROUND(VLOOKUP(B702,#REF!,10,0),0)</f>
        <v>#REF!</v>
      </c>
      <c r="E702" s="9" t="e">
        <f>IF(ROUND(VLOOKUP(B702,#REF!,10,0),0)&gt;=(VLOOKUP(B702,'FLAT PASS SCORE'!A702:G2700,7,0)),"PASS",IF(ABS(ROUND(VLOOKUP(B702,#REF!,10,0),0)-(VLOOKUP(B702,'FLAT PASS SCORE'!A702:G2700,7,0)))&lt;=5,"RETAKE","FAIL"))</f>
        <v>#REF!</v>
      </c>
      <c r="K702" t="s">
        <v>1817</v>
      </c>
      <c r="L702">
        <v>18040001042</v>
      </c>
      <c r="M702" t="s">
        <v>516</v>
      </c>
      <c r="N702">
        <v>0</v>
      </c>
      <c r="O702" t="s">
        <v>2837</v>
      </c>
    </row>
    <row r="703" spans="1:15" x14ac:dyDescent="0.25">
      <c r="A703" s="9" t="e">
        <f>VLOOKUP(B703,TC!A:C,3,0)</f>
        <v>#REF!</v>
      </c>
      <c r="B703" s="9" t="e">
        <f>#REF!</f>
        <v>#REF!</v>
      </c>
      <c r="C703" s="9" t="e">
        <f>#REF!</f>
        <v>#REF!</v>
      </c>
      <c r="D703" s="9" t="e">
        <f>ROUND(VLOOKUP(B703,#REF!,10,0),0)</f>
        <v>#REF!</v>
      </c>
      <c r="E703" s="9" t="e">
        <f>IF(ROUND(VLOOKUP(B703,#REF!,10,0),0)&gt;=(VLOOKUP(B703,'FLAT PASS SCORE'!A703:G2701,7,0)),"PASS",IF(ABS(ROUND(VLOOKUP(B703,#REF!,10,0),0)-(VLOOKUP(B703,'FLAT PASS SCORE'!A703:G2701,7,0)))&lt;=5,"RETAKE","FAIL"))</f>
        <v>#REF!</v>
      </c>
      <c r="K703" t="s">
        <v>2828</v>
      </c>
      <c r="L703">
        <v>18222204017</v>
      </c>
      <c r="M703" t="s">
        <v>1153</v>
      </c>
      <c r="N703">
        <v>0</v>
      </c>
      <c r="O703" t="s">
        <v>2837</v>
      </c>
    </row>
    <row r="704" spans="1:15" x14ac:dyDescent="0.25">
      <c r="A704" s="9" t="e">
        <f>VLOOKUP(B704,TC!A:C,3,0)</f>
        <v>#REF!</v>
      </c>
      <c r="B704" s="9" t="e">
        <f>#REF!</f>
        <v>#REF!</v>
      </c>
      <c r="C704" s="9" t="e">
        <f>#REF!</f>
        <v>#REF!</v>
      </c>
      <c r="D704" s="9" t="e">
        <f>ROUND(VLOOKUP(B704,#REF!,10,0),0)</f>
        <v>#REF!</v>
      </c>
      <c r="E704" s="9" t="e">
        <f>IF(ROUND(VLOOKUP(B704,#REF!,10,0),0)&gt;=(VLOOKUP(B704,'FLAT PASS SCORE'!A704:G2702,7,0)),"PASS",IF(ABS(ROUND(VLOOKUP(B704,#REF!,10,0),0)-(VLOOKUP(B704,'FLAT PASS SCORE'!A704:G2702,7,0)))&lt;=5,"RETAKE","FAIL"))</f>
        <v>#REF!</v>
      </c>
      <c r="K704" t="s">
        <v>1796</v>
      </c>
      <c r="L704">
        <v>18040001013</v>
      </c>
      <c r="M704" t="s">
        <v>1327</v>
      </c>
      <c r="N704">
        <v>0</v>
      </c>
      <c r="O704" t="s">
        <v>2837</v>
      </c>
    </row>
    <row r="705" spans="1:15" x14ac:dyDescent="0.25">
      <c r="A705" s="9" t="e">
        <f>VLOOKUP(B705,TC!A:C,3,0)</f>
        <v>#REF!</v>
      </c>
      <c r="B705" s="9" t="e">
        <f>#REF!</f>
        <v>#REF!</v>
      </c>
      <c r="C705" s="9" t="e">
        <f>#REF!</f>
        <v>#REF!</v>
      </c>
      <c r="D705" s="9" t="e">
        <f>ROUND(VLOOKUP(B705,#REF!,10,0),0)</f>
        <v>#REF!</v>
      </c>
      <c r="E705" s="9" t="e">
        <f>IF(ROUND(VLOOKUP(B705,#REF!,10,0),0)&gt;=(VLOOKUP(B705,'FLAT PASS SCORE'!A705:G2703,7,0)),"PASS",IF(ABS(ROUND(VLOOKUP(B705,#REF!,10,0),0)-(VLOOKUP(B705,'FLAT PASS SCORE'!A705:G2703,7,0)))&lt;=5,"RETAKE","FAIL"))</f>
        <v>#REF!</v>
      </c>
      <c r="K705" t="s">
        <v>1984</v>
      </c>
      <c r="L705">
        <v>18050002125</v>
      </c>
      <c r="M705" t="s">
        <v>1173</v>
      </c>
      <c r="N705">
        <v>0</v>
      </c>
      <c r="O705" t="s">
        <v>2837</v>
      </c>
    </row>
    <row r="706" spans="1:15" x14ac:dyDescent="0.25">
      <c r="A706" s="9" t="e">
        <f>VLOOKUP(B706,TC!A:C,3,0)</f>
        <v>#REF!</v>
      </c>
      <c r="B706" s="9" t="e">
        <f>#REF!</f>
        <v>#REF!</v>
      </c>
      <c r="C706" s="9" t="e">
        <f>#REF!</f>
        <v>#REF!</v>
      </c>
      <c r="D706" s="9" t="e">
        <f>ROUND(VLOOKUP(B706,#REF!,10,0),0)</f>
        <v>#REF!</v>
      </c>
      <c r="E706" s="9" t="e">
        <f>IF(ROUND(VLOOKUP(B706,#REF!,10,0),0)&gt;=(VLOOKUP(B706,'FLAT PASS SCORE'!A706:G2704,7,0)),"PASS",IF(ABS(ROUND(VLOOKUP(B706,#REF!,10,0),0)-(VLOOKUP(B706,'FLAT PASS SCORE'!A706:G2704,7,0)))&lt;=5,"RETAKE","FAIL"))</f>
        <v>#REF!</v>
      </c>
      <c r="K706" t="s">
        <v>1543</v>
      </c>
      <c r="L706">
        <v>16080003037</v>
      </c>
      <c r="M706" t="s">
        <v>290</v>
      </c>
      <c r="N706">
        <v>0</v>
      </c>
      <c r="O706" t="s">
        <v>2837</v>
      </c>
    </row>
    <row r="707" spans="1:15" x14ac:dyDescent="0.25">
      <c r="A707" s="9" t="e">
        <f>VLOOKUP(B707,TC!A:C,3,0)</f>
        <v>#REF!</v>
      </c>
      <c r="B707" s="9" t="e">
        <f>#REF!</f>
        <v>#REF!</v>
      </c>
      <c r="C707" s="9" t="e">
        <f>#REF!</f>
        <v>#REF!</v>
      </c>
      <c r="D707" s="9" t="e">
        <f>ROUND(VLOOKUP(B707,#REF!,10,0),0)</f>
        <v>#REF!</v>
      </c>
      <c r="E707" s="9" t="e">
        <f>IF(ROUND(VLOOKUP(B707,#REF!,10,0),0)&gt;=(VLOOKUP(B707,'FLAT PASS SCORE'!A707:G2705,7,0)),"PASS",IF(ABS(ROUND(VLOOKUP(B707,#REF!,10,0),0)-(VLOOKUP(B707,'FLAT PASS SCORE'!A707:G2705,7,0)))&lt;=5,"RETAKE","FAIL"))</f>
        <v>#REF!</v>
      </c>
      <c r="K707" t="s">
        <v>1957</v>
      </c>
      <c r="L707">
        <v>18050002097</v>
      </c>
      <c r="M707" t="s">
        <v>627</v>
      </c>
      <c r="N707">
        <v>0</v>
      </c>
      <c r="O707" t="s">
        <v>2837</v>
      </c>
    </row>
    <row r="708" spans="1:15" x14ac:dyDescent="0.25">
      <c r="A708" s="9" t="e">
        <f>VLOOKUP(B708,TC!A:C,3,0)</f>
        <v>#REF!</v>
      </c>
      <c r="B708" s="9" t="e">
        <f>#REF!</f>
        <v>#REF!</v>
      </c>
      <c r="C708" s="9" t="e">
        <f>#REF!</f>
        <v>#REF!</v>
      </c>
      <c r="D708" s="9" t="e">
        <f>ROUND(VLOOKUP(B708,#REF!,10,0),0)</f>
        <v>#REF!</v>
      </c>
      <c r="E708" s="9" t="e">
        <f>IF(ROUND(VLOOKUP(B708,#REF!,10,0),0)&gt;=(VLOOKUP(B708,'FLAT PASS SCORE'!A708:G2706,7,0)),"PASS",IF(ABS(ROUND(VLOOKUP(B708,#REF!,10,0),0)-(VLOOKUP(B708,'FLAT PASS SCORE'!A708:G2706,7,0)))&lt;=5,"RETAKE","FAIL"))</f>
        <v>#REF!</v>
      </c>
      <c r="K708" t="s">
        <v>2300</v>
      </c>
      <c r="L708">
        <v>18070005022</v>
      </c>
      <c r="M708" t="s">
        <v>888</v>
      </c>
      <c r="N708">
        <v>0</v>
      </c>
      <c r="O708" t="s">
        <v>2837</v>
      </c>
    </row>
    <row r="709" spans="1:15" x14ac:dyDescent="0.25">
      <c r="A709" s="9" t="e">
        <f>VLOOKUP(B709,TC!A:C,3,0)</f>
        <v>#REF!</v>
      </c>
      <c r="B709" s="9" t="e">
        <f>#REF!</f>
        <v>#REF!</v>
      </c>
      <c r="C709" s="9" t="e">
        <f>#REF!</f>
        <v>#REF!</v>
      </c>
      <c r="D709" s="9" t="e">
        <f>ROUND(VLOOKUP(B709,#REF!,10,0),0)</f>
        <v>#REF!</v>
      </c>
      <c r="E709" s="9" t="e">
        <f>IF(ROUND(VLOOKUP(B709,#REF!,10,0),0)&gt;=(VLOOKUP(B709,'FLAT PASS SCORE'!A709:G2707,7,0)),"PASS",IF(ABS(ROUND(VLOOKUP(B709,#REF!,10,0),0)-(VLOOKUP(B709,'FLAT PASS SCORE'!A709:G2707,7,0)))&lt;=5,"RETAKE","FAIL"))</f>
        <v>#REF!</v>
      </c>
      <c r="K709" t="s">
        <v>2217</v>
      </c>
      <c r="L709">
        <v>18070002032</v>
      </c>
      <c r="M709" t="s">
        <v>626</v>
      </c>
      <c r="N709">
        <v>0</v>
      </c>
      <c r="O709" t="s">
        <v>2837</v>
      </c>
    </row>
    <row r="710" spans="1:15" x14ac:dyDescent="0.25">
      <c r="A710" s="9" t="e">
        <f>VLOOKUP(B710,TC!A:C,3,0)</f>
        <v>#REF!</v>
      </c>
      <c r="B710" s="9" t="e">
        <f>#REF!</f>
        <v>#REF!</v>
      </c>
      <c r="C710" s="9" t="e">
        <f>#REF!</f>
        <v>#REF!</v>
      </c>
      <c r="D710" s="9" t="e">
        <f>ROUND(VLOOKUP(B710,#REF!,10,0),0)</f>
        <v>#REF!</v>
      </c>
      <c r="E710" s="9" t="e">
        <f>IF(ROUND(VLOOKUP(B710,#REF!,10,0),0)&gt;=(VLOOKUP(B710,'FLAT PASS SCORE'!A710:G2708,7,0)),"PASS",IF(ABS(ROUND(VLOOKUP(B710,#REF!,10,0),0)-(VLOOKUP(B710,'FLAT PASS SCORE'!A710:G2708,7,0)))&lt;=5,"RETAKE","FAIL"))</f>
        <v>#REF!</v>
      </c>
      <c r="K710" t="s">
        <v>2709</v>
      </c>
      <c r="L710">
        <v>18100016015</v>
      </c>
      <c r="M710" t="s">
        <v>588</v>
      </c>
      <c r="N710">
        <v>0</v>
      </c>
      <c r="O710" t="s">
        <v>2837</v>
      </c>
    </row>
    <row r="711" spans="1:15" x14ac:dyDescent="0.25">
      <c r="A711" s="9" t="e">
        <f>VLOOKUP(B711,TC!A:C,3,0)</f>
        <v>#REF!</v>
      </c>
      <c r="B711" s="9" t="e">
        <f>#REF!</f>
        <v>#REF!</v>
      </c>
      <c r="C711" s="9" t="e">
        <f>#REF!</f>
        <v>#REF!</v>
      </c>
      <c r="D711" s="9" t="e">
        <f>ROUND(VLOOKUP(B711,#REF!,10,0),0)</f>
        <v>#REF!</v>
      </c>
      <c r="E711" s="9" t="e">
        <f>IF(ROUND(VLOOKUP(B711,#REF!,10,0),0)&gt;=(VLOOKUP(B711,'FLAT PASS SCORE'!A711:G2709,7,0)),"PASS",IF(ABS(ROUND(VLOOKUP(B711,#REF!,10,0),0)-(VLOOKUP(B711,'FLAT PASS SCORE'!A711:G2709,7,0)))&lt;=5,"RETAKE","FAIL"))</f>
        <v>#REF!</v>
      </c>
      <c r="K711" t="s">
        <v>2641</v>
      </c>
      <c r="L711">
        <v>18090903047</v>
      </c>
      <c r="M711" t="s">
        <v>392</v>
      </c>
      <c r="N711">
        <v>0</v>
      </c>
      <c r="O711" t="s">
        <v>2837</v>
      </c>
    </row>
    <row r="712" spans="1:15" x14ac:dyDescent="0.25">
      <c r="A712" s="9" t="e">
        <f>VLOOKUP(B712,TC!A:C,3,0)</f>
        <v>#REF!</v>
      </c>
      <c r="B712" s="9" t="e">
        <f>#REF!</f>
        <v>#REF!</v>
      </c>
      <c r="C712" s="9" t="e">
        <f>#REF!</f>
        <v>#REF!</v>
      </c>
      <c r="D712" s="9" t="e">
        <f>ROUND(VLOOKUP(B712,#REF!,10,0),0)</f>
        <v>#REF!</v>
      </c>
      <c r="E712" s="9" t="e">
        <f>IF(ROUND(VLOOKUP(B712,#REF!,10,0),0)&gt;=(VLOOKUP(B712,'FLAT PASS SCORE'!A712:G2710,7,0)),"PASS",IF(ABS(ROUND(VLOOKUP(B712,#REF!,10,0),0)-(VLOOKUP(B712,'FLAT PASS SCORE'!A712:G2710,7,0)))&lt;=5,"RETAKE","FAIL"))</f>
        <v>#REF!</v>
      </c>
      <c r="K712" t="s">
        <v>1557</v>
      </c>
      <c r="L712">
        <v>16222203033</v>
      </c>
      <c r="M712" t="s">
        <v>1365</v>
      </c>
      <c r="N712">
        <v>0</v>
      </c>
      <c r="O712" t="s">
        <v>2837</v>
      </c>
    </row>
    <row r="713" spans="1:15" x14ac:dyDescent="0.25">
      <c r="A713" s="9" t="e">
        <f>VLOOKUP(B713,TC!A:C,3,0)</f>
        <v>#REF!</v>
      </c>
      <c r="B713" s="9" t="e">
        <f>#REF!</f>
        <v>#REF!</v>
      </c>
      <c r="C713" s="9" t="e">
        <f>#REF!</f>
        <v>#REF!</v>
      </c>
      <c r="D713" s="9" t="e">
        <f>ROUND(VLOOKUP(B713,#REF!,10,0),0)</f>
        <v>#REF!</v>
      </c>
      <c r="E713" s="9" t="e">
        <f>IF(ROUND(VLOOKUP(B713,#REF!,10,0),0)&gt;=(VLOOKUP(B713,'FLAT PASS SCORE'!A713:G2711,7,0)),"PASS",IF(ABS(ROUND(VLOOKUP(B713,#REF!,10,0),0)-(VLOOKUP(B713,'FLAT PASS SCORE'!A713:G2711,7,0)))&lt;=5,"RETAKE","FAIL"))</f>
        <v>#REF!</v>
      </c>
      <c r="K713" t="s">
        <v>1929</v>
      </c>
      <c r="L713">
        <v>18050002068</v>
      </c>
      <c r="M713" t="s">
        <v>995</v>
      </c>
      <c r="N713">
        <v>0</v>
      </c>
      <c r="O713" t="s">
        <v>2837</v>
      </c>
    </row>
    <row r="714" spans="1:15" x14ac:dyDescent="0.25">
      <c r="A714" s="9" t="e">
        <f>VLOOKUP(B714,TC!A:C,3,0)</f>
        <v>#REF!</v>
      </c>
      <c r="B714" s="9" t="e">
        <f>#REF!</f>
        <v>#REF!</v>
      </c>
      <c r="C714" s="9" t="e">
        <f>#REF!</f>
        <v>#REF!</v>
      </c>
      <c r="D714" s="9" t="e">
        <f>ROUND(VLOOKUP(B714,#REF!,10,0),0)</f>
        <v>#REF!</v>
      </c>
      <c r="E714" s="9" t="e">
        <f>IF(ROUND(VLOOKUP(B714,#REF!,10,0),0)&gt;=(VLOOKUP(B714,'FLAT PASS SCORE'!A714:G2712,7,0)),"PASS",IF(ABS(ROUND(VLOOKUP(B714,#REF!,10,0),0)-(VLOOKUP(B714,'FLAT PASS SCORE'!A714:G2712,7,0)))&lt;=5,"RETAKE","FAIL"))</f>
        <v>#REF!</v>
      </c>
      <c r="K714" t="s">
        <v>1573</v>
      </c>
      <c r="L714">
        <v>17040001028</v>
      </c>
      <c r="M714" t="s">
        <v>1467</v>
      </c>
      <c r="N714">
        <v>0</v>
      </c>
      <c r="O714" t="s">
        <v>2837</v>
      </c>
    </row>
    <row r="715" spans="1:15" x14ac:dyDescent="0.25">
      <c r="A715" s="9" t="e">
        <f>VLOOKUP(B715,TC!A:C,3,0)</f>
        <v>#REF!</v>
      </c>
      <c r="B715" s="9" t="e">
        <f>#REF!</f>
        <v>#REF!</v>
      </c>
      <c r="C715" s="9" t="e">
        <f>#REF!</f>
        <v>#REF!</v>
      </c>
      <c r="D715" s="9" t="e">
        <f>ROUND(VLOOKUP(B715,#REF!,10,0),0)</f>
        <v>#REF!</v>
      </c>
      <c r="E715" s="9" t="e">
        <f>IF(ROUND(VLOOKUP(B715,#REF!,10,0),0)&gt;=(VLOOKUP(B715,'FLAT PASS SCORE'!A715:G2713,7,0)),"PASS",IF(ABS(ROUND(VLOOKUP(B715,#REF!,10,0),0)-(VLOOKUP(B715,'FLAT PASS SCORE'!A715:G2713,7,0)))&lt;=5,"RETAKE","FAIL"))</f>
        <v>#REF!</v>
      </c>
      <c r="K715" t="s">
        <v>2193</v>
      </c>
      <c r="L715">
        <v>18070002008</v>
      </c>
      <c r="M715" t="s">
        <v>1123</v>
      </c>
      <c r="N715">
        <v>0</v>
      </c>
      <c r="O715" t="s">
        <v>2837</v>
      </c>
    </row>
    <row r="716" spans="1:15" x14ac:dyDescent="0.25">
      <c r="A716" s="9" t="e">
        <f>VLOOKUP(B716,TC!A:C,3,0)</f>
        <v>#REF!</v>
      </c>
      <c r="B716" s="9" t="e">
        <f>#REF!</f>
        <v>#REF!</v>
      </c>
      <c r="C716" s="9" t="e">
        <f>#REF!</f>
        <v>#REF!</v>
      </c>
      <c r="D716" s="9" t="e">
        <f>ROUND(VLOOKUP(B716,#REF!,10,0),0)</f>
        <v>#REF!</v>
      </c>
      <c r="E716" s="9" t="e">
        <f>IF(ROUND(VLOOKUP(B716,#REF!,10,0),0)&gt;=(VLOOKUP(B716,'FLAT PASS SCORE'!A716:G2714,7,0)),"PASS",IF(ABS(ROUND(VLOOKUP(B716,#REF!,10,0),0)-(VLOOKUP(B716,'FLAT PASS SCORE'!A716:G2714,7,0)))&lt;=5,"RETAKE","FAIL"))</f>
        <v>#REF!</v>
      </c>
      <c r="K716" t="s">
        <v>2708</v>
      </c>
      <c r="L716">
        <v>18100012008</v>
      </c>
      <c r="M716" t="s">
        <v>303</v>
      </c>
      <c r="N716">
        <v>0</v>
      </c>
      <c r="O716" t="s">
        <v>2837</v>
      </c>
    </row>
    <row r="717" spans="1:15" x14ac:dyDescent="0.25">
      <c r="A717" s="9" t="e">
        <f>VLOOKUP(B717,TC!A:C,3,0)</f>
        <v>#REF!</v>
      </c>
      <c r="B717" s="9" t="e">
        <f>#REF!</f>
        <v>#REF!</v>
      </c>
      <c r="C717" s="9" t="e">
        <f>#REF!</f>
        <v>#REF!</v>
      </c>
      <c r="D717" s="9" t="e">
        <f>ROUND(VLOOKUP(B717,#REF!,10,0),0)</f>
        <v>#REF!</v>
      </c>
      <c r="E717" s="9" t="e">
        <f>IF(ROUND(VLOOKUP(B717,#REF!,10,0),0)&gt;=(VLOOKUP(B717,'FLAT PASS SCORE'!A717:G2715,7,0)),"PASS",IF(ABS(ROUND(VLOOKUP(B717,#REF!,10,0),0)-(VLOOKUP(B717,'FLAT PASS SCORE'!A717:G2715,7,0)))&lt;=5,"RETAKE","FAIL"))</f>
        <v>#REF!</v>
      </c>
      <c r="K717" t="s">
        <v>2650</v>
      </c>
      <c r="L717">
        <v>18090903057</v>
      </c>
      <c r="M717" t="s">
        <v>1169</v>
      </c>
      <c r="N717">
        <v>0</v>
      </c>
      <c r="O717" t="s">
        <v>2837</v>
      </c>
    </row>
    <row r="718" spans="1:15" x14ac:dyDescent="0.25">
      <c r="A718" s="9" t="e">
        <f>VLOOKUP(B718,TC!A:C,3,0)</f>
        <v>#REF!</v>
      </c>
      <c r="B718" s="9" t="e">
        <f>#REF!</f>
        <v>#REF!</v>
      </c>
      <c r="C718" s="9" t="e">
        <f>#REF!</f>
        <v>#REF!</v>
      </c>
      <c r="D718" s="9" t="e">
        <f>ROUND(VLOOKUP(B718,#REF!,10,0),0)</f>
        <v>#REF!</v>
      </c>
      <c r="E718" s="9" t="e">
        <f>IF(ROUND(VLOOKUP(B718,#REF!,10,0),0)&gt;=(VLOOKUP(B718,'FLAT PASS SCORE'!A718:G2716,7,0)),"PASS",IF(ABS(ROUND(VLOOKUP(B718,#REF!,10,0),0)-(VLOOKUP(B718,'FLAT PASS SCORE'!A718:G2716,7,0)))&lt;=5,"RETAKE","FAIL"))</f>
        <v>#REF!</v>
      </c>
      <c r="K718" t="s">
        <v>2494</v>
      </c>
      <c r="L718">
        <v>18080004043</v>
      </c>
      <c r="M718" t="s">
        <v>1087</v>
      </c>
      <c r="N718">
        <v>0</v>
      </c>
      <c r="O718" t="s">
        <v>2837</v>
      </c>
    </row>
    <row r="719" spans="1:15" x14ac:dyDescent="0.25">
      <c r="A719" s="9" t="e">
        <f>VLOOKUP(B719,TC!A:C,3,0)</f>
        <v>#REF!</v>
      </c>
      <c r="B719" s="9" t="e">
        <f>#REF!</f>
        <v>#REF!</v>
      </c>
      <c r="C719" s="9" t="e">
        <f>#REF!</f>
        <v>#REF!</v>
      </c>
      <c r="D719" s="9" t="e">
        <f>ROUND(VLOOKUP(B719,#REF!,10,0),0)</f>
        <v>#REF!</v>
      </c>
      <c r="E719" s="9" t="e">
        <f>IF(ROUND(VLOOKUP(B719,#REF!,10,0),0)&gt;=(VLOOKUP(B719,'FLAT PASS SCORE'!A719:G2717,7,0)),"PASS",IF(ABS(ROUND(VLOOKUP(B719,#REF!,10,0),0)-(VLOOKUP(B719,'FLAT PASS SCORE'!A719:G2717,7,0)))&lt;=5,"RETAKE","FAIL"))</f>
        <v>#REF!</v>
      </c>
      <c r="K719" t="s">
        <v>1773</v>
      </c>
      <c r="L719">
        <v>17222204034</v>
      </c>
      <c r="M719" t="s">
        <v>1421</v>
      </c>
      <c r="N719">
        <v>0</v>
      </c>
      <c r="O719" t="s">
        <v>2837</v>
      </c>
    </row>
    <row r="720" spans="1:15" x14ac:dyDescent="0.25">
      <c r="A720" s="9" t="e">
        <f>VLOOKUP(B720,TC!A:C,3,0)</f>
        <v>#REF!</v>
      </c>
      <c r="B720" s="9" t="e">
        <f>#REF!</f>
        <v>#REF!</v>
      </c>
      <c r="C720" s="9" t="e">
        <f>#REF!</f>
        <v>#REF!</v>
      </c>
      <c r="D720" s="9" t="e">
        <f>ROUND(VLOOKUP(B720,#REF!,10,0),0)</f>
        <v>#REF!</v>
      </c>
      <c r="E720" s="9" t="e">
        <f>IF(ROUND(VLOOKUP(B720,#REF!,10,0),0)&gt;=(VLOOKUP(B720,'FLAT PASS SCORE'!A720:G2718,7,0)),"PASS",IF(ABS(ROUND(VLOOKUP(B720,#REF!,10,0),0)-(VLOOKUP(B720,'FLAT PASS SCORE'!A720:G2718,7,0)))&lt;=5,"RETAKE","FAIL"))</f>
        <v>#REF!</v>
      </c>
      <c r="K720" t="s">
        <v>1510</v>
      </c>
      <c r="L720">
        <v>16020005010</v>
      </c>
      <c r="M720" t="s">
        <v>278</v>
      </c>
      <c r="N720">
        <v>0</v>
      </c>
      <c r="O720" t="s">
        <v>2837</v>
      </c>
    </row>
    <row r="721" spans="1:15" x14ac:dyDescent="0.25">
      <c r="A721" s="9" t="e">
        <f>VLOOKUP(B721,TC!A:C,3,0)</f>
        <v>#REF!</v>
      </c>
      <c r="B721" s="9" t="e">
        <f>#REF!</f>
        <v>#REF!</v>
      </c>
      <c r="C721" s="9" t="e">
        <f>#REF!</f>
        <v>#REF!</v>
      </c>
      <c r="D721" s="9" t="e">
        <f>ROUND(VLOOKUP(B721,#REF!,10,0),0)</f>
        <v>#REF!</v>
      </c>
      <c r="E721" s="9" t="e">
        <f>IF(ROUND(VLOOKUP(B721,#REF!,10,0),0)&gt;=(VLOOKUP(B721,'FLAT PASS SCORE'!A721:G2719,7,0)),"PASS",IF(ABS(ROUND(VLOOKUP(B721,#REF!,10,0),0)-(VLOOKUP(B721,'FLAT PASS SCORE'!A721:G2719,7,0)))&lt;=5,"RETAKE","FAIL"))</f>
        <v>#REF!</v>
      </c>
      <c r="K721" t="s">
        <v>2166</v>
      </c>
      <c r="L721">
        <v>18070001031</v>
      </c>
      <c r="M721" t="s">
        <v>1299</v>
      </c>
      <c r="N721">
        <v>0</v>
      </c>
      <c r="O721" t="s">
        <v>2837</v>
      </c>
    </row>
    <row r="722" spans="1:15" x14ac:dyDescent="0.25">
      <c r="A722" s="9" t="e">
        <f>VLOOKUP(B722,TC!A:C,3,0)</f>
        <v>#REF!</v>
      </c>
      <c r="B722" s="9" t="e">
        <f>#REF!</f>
        <v>#REF!</v>
      </c>
      <c r="C722" s="9" t="e">
        <f>#REF!</f>
        <v>#REF!</v>
      </c>
      <c r="D722" s="9" t="e">
        <f>ROUND(VLOOKUP(B722,#REF!,10,0),0)</f>
        <v>#REF!</v>
      </c>
      <c r="E722" s="9" t="e">
        <f>IF(ROUND(VLOOKUP(B722,#REF!,10,0),0)&gt;=(VLOOKUP(B722,'FLAT PASS SCORE'!A722:G2720,7,0)),"PASS",IF(ABS(ROUND(VLOOKUP(B722,#REF!,10,0),0)-(VLOOKUP(B722,'FLAT PASS SCORE'!A722:G2720,7,0)))&lt;=5,"RETAKE","FAIL"))</f>
        <v>#REF!</v>
      </c>
      <c r="K722" t="s">
        <v>2253</v>
      </c>
      <c r="L722">
        <v>18070003011</v>
      </c>
      <c r="M722" t="s">
        <v>769</v>
      </c>
      <c r="N722">
        <v>0</v>
      </c>
      <c r="O722" t="s">
        <v>2837</v>
      </c>
    </row>
    <row r="723" spans="1:15" x14ac:dyDescent="0.25">
      <c r="A723" s="9" t="e">
        <f>VLOOKUP(B723,TC!A:C,3,0)</f>
        <v>#REF!</v>
      </c>
      <c r="B723" s="9" t="e">
        <f>#REF!</f>
        <v>#REF!</v>
      </c>
      <c r="C723" s="9" t="e">
        <f>#REF!</f>
        <v>#REF!</v>
      </c>
      <c r="D723" s="9" t="e">
        <f>ROUND(VLOOKUP(B723,#REF!,10,0),0)</f>
        <v>#REF!</v>
      </c>
      <c r="E723" s="9" t="e">
        <f>IF(ROUND(VLOOKUP(B723,#REF!,10,0),0)&gt;=(VLOOKUP(B723,'FLAT PASS SCORE'!A723:G2721,7,0)),"PASS",IF(ABS(ROUND(VLOOKUP(B723,#REF!,10,0),0)-(VLOOKUP(B723,'FLAT PASS SCORE'!A723:G2721,7,0)))&lt;=5,"RETAKE","FAIL"))</f>
        <v>#REF!</v>
      </c>
      <c r="K723" t="s">
        <v>1813</v>
      </c>
      <c r="L723">
        <v>18040001035</v>
      </c>
      <c r="M723" t="s">
        <v>929</v>
      </c>
      <c r="N723">
        <v>0</v>
      </c>
      <c r="O723" t="s">
        <v>2837</v>
      </c>
    </row>
    <row r="724" spans="1:15" x14ac:dyDescent="0.25">
      <c r="A724" s="9" t="e">
        <f>VLOOKUP(B724,TC!A:C,3,0)</f>
        <v>#REF!</v>
      </c>
      <c r="B724" s="9" t="e">
        <f>#REF!</f>
        <v>#REF!</v>
      </c>
      <c r="C724" s="9" t="e">
        <f>#REF!</f>
        <v>#REF!</v>
      </c>
      <c r="D724" s="9" t="e">
        <f>ROUND(VLOOKUP(B724,#REF!,10,0),0)</f>
        <v>#REF!</v>
      </c>
      <c r="E724" s="9" t="e">
        <f>IF(ROUND(VLOOKUP(B724,#REF!,10,0),0)&gt;=(VLOOKUP(B724,'FLAT PASS SCORE'!A724:G2722,7,0)),"PASS",IF(ABS(ROUND(VLOOKUP(B724,#REF!,10,0),0)-(VLOOKUP(B724,'FLAT PASS SCORE'!A724:G2722,7,0)))&lt;=5,"RETAKE","FAIL"))</f>
        <v>#REF!</v>
      </c>
      <c r="K724" t="s">
        <v>1787</v>
      </c>
      <c r="L724">
        <v>18040001002</v>
      </c>
      <c r="M724" t="s">
        <v>1130</v>
      </c>
      <c r="N724">
        <v>0</v>
      </c>
      <c r="O724" t="s">
        <v>2837</v>
      </c>
    </row>
    <row r="725" spans="1:15" x14ac:dyDescent="0.25">
      <c r="A725" s="9" t="e">
        <f>VLOOKUP(B725,TC!A:C,3,0)</f>
        <v>#REF!</v>
      </c>
      <c r="B725" s="9" t="e">
        <f>#REF!</f>
        <v>#REF!</v>
      </c>
      <c r="C725" s="9" t="e">
        <f>#REF!</f>
        <v>#REF!</v>
      </c>
      <c r="D725" s="9" t="e">
        <f>ROUND(VLOOKUP(B725,#REF!,10,0),0)</f>
        <v>#REF!</v>
      </c>
      <c r="E725" s="9" t="e">
        <f>IF(ROUND(VLOOKUP(B725,#REF!,10,0),0)&gt;=(VLOOKUP(B725,'FLAT PASS SCORE'!A725:G2723,7,0)),"PASS",IF(ABS(ROUND(VLOOKUP(B725,#REF!,10,0),0)-(VLOOKUP(B725,'FLAT PASS SCORE'!A725:G2723,7,0)))&lt;=5,"RETAKE","FAIL"))</f>
        <v>#REF!</v>
      </c>
      <c r="K725" t="s">
        <v>2781</v>
      </c>
      <c r="L725">
        <v>18222202024</v>
      </c>
      <c r="M725" t="s">
        <v>1228</v>
      </c>
      <c r="N725">
        <v>0</v>
      </c>
      <c r="O725" t="s">
        <v>2837</v>
      </c>
    </row>
    <row r="726" spans="1:15" x14ac:dyDescent="0.25">
      <c r="A726" s="9" t="e">
        <f>VLOOKUP(B726,TC!A:C,3,0)</f>
        <v>#REF!</v>
      </c>
      <c r="B726" s="9" t="e">
        <f>#REF!</f>
        <v>#REF!</v>
      </c>
      <c r="C726" s="9" t="e">
        <f>#REF!</f>
        <v>#REF!</v>
      </c>
      <c r="D726" s="9" t="e">
        <f>ROUND(VLOOKUP(B726,#REF!,10,0),0)</f>
        <v>#REF!</v>
      </c>
      <c r="E726" s="9" t="e">
        <f>IF(ROUND(VLOOKUP(B726,#REF!,10,0),0)&gt;=(VLOOKUP(B726,'FLAT PASS SCORE'!A726:G2724,7,0)),"PASS",IF(ABS(ROUND(VLOOKUP(B726,#REF!,10,0),0)-(VLOOKUP(B726,'FLAT PASS SCORE'!A726:G2724,7,0)))&lt;=5,"RETAKE","FAIL"))</f>
        <v>#REF!</v>
      </c>
      <c r="K726" t="s">
        <v>2462</v>
      </c>
      <c r="L726">
        <v>18080003065</v>
      </c>
      <c r="M726" t="s">
        <v>489</v>
      </c>
      <c r="N726">
        <v>0</v>
      </c>
      <c r="O726" t="s">
        <v>2837</v>
      </c>
    </row>
    <row r="727" spans="1:15" x14ac:dyDescent="0.25">
      <c r="A727" s="9" t="e">
        <f>VLOOKUP(B727,TC!A:C,3,0)</f>
        <v>#REF!</v>
      </c>
      <c r="B727" s="9" t="e">
        <f>#REF!</f>
        <v>#REF!</v>
      </c>
      <c r="C727" s="9" t="e">
        <f>#REF!</f>
        <v>#REF!</v>
      </c>
      <c r="D727" s="9" t="e">
        <f>ROUND(VLOOKUP(B727,#REF!,10,0),0)</f>
        <v>#REF!</v>
      </c>
      <c r="E727" s="9" t="e">
        <f>IF(ROUND(VLOOKUP(B727,#REF!,10,0),0)&gt;=(VLOOKUP(B727,'FLAT PASS SCORE'!A727:G2725,7,0)),"PASS",IF(ABS(ROUND(VLOOKUP(B727,#REF!,10,0),0)-(VLOOKUP(B727,'FLAT PASS SCORE'!A727:G2725,7,0)))&lt;=5,"RETAKE","FAIL"))</f>
        <v>#REF!</v>
      </c>
      <c r="K727" t="s">
        <v>2353</v>
      </c>
      <c r="L727">
        <v>18070006029</v>
      </c>
      <c r="M727" t="s">
        <v>476</v>
      </c>
      <c r="N727">
        <v>0</v>
      </c>
      <c r="O727" t="s">
        <v>2837</v>
      </c>
    </row>
    <row r="728" spans="1:15" x14ac:dyDescent="0.25">
      <c r="A728" s="9" t="e">
        <f>VLOOKUP(B728,TC!A:C,3,0)</f>
        <v>#REF!</v>
      </c>
      <c r="B728" s="9" t="e">
        <f>#REF!</f>
        <v>#REF!</v>
      </c>
      <c r="C728" s="9" t="e">
        <f>#REF!</f>
        <v>#REF!</v>
      </c>
      <c r="D728" s="9" t="e">
        <f>ROUND(VLOOKUP(B728,#REF!,10,0),0)</f>
        <v>#REF!</v>
      </c>
      <c r="E728" s="9" t="e">
        <f>IF(ROUND(VLOOKUP(B728,#REF!,10,0),0)&gt;=(VLOOKUP(B728,'FLAT PASS SCORE'!A728:G2726,7,0)),"PASS",IF(ABS(ROUND(VLOOKUP(B728,#REF!,10,0),0)-(VLOOKUP(B728,'FLAT PASS SCORE'!A728:G2726,7,0)))&lt;=5,"RETAKE","FAIL"))</f>
        <v>#REF!</v>
      </c>
      <c r="K728" t="s">
        <v>2734</v>
      </c>
      <c r="L728">
        <v>18110003015</v>
      </c>
      <c r="M728" t="s">
        <v>909</v>
      </c>
      <c r="N728">
        <v>0</v>
      </c>
      <c r="O728" t="s">
        <v>2837</v>
      </c>
    </row>
    <row r="729" spans="1:15" x14ac:dyDescent="0.25">
      <c r="A729" s="9" t="e">
        <f>VLOOKUP(B729,TC!A:C,3,0)</f>
        <v>#REF!</v>
      </c>
      <c r="B729" s="9" t="e">
        <f>#REF!</f>
        <v>#REF!</v>
      </c>
      <c r="C729" s="9" t="e">
        <f>#REF!</f>
        <v>#REF!</v>
      </c>
      <c r="D729" s="9" t="e">
        <f>ROUND(VLOOKUP(B729,#REF!,10,0),0)</f>
        <v>#REF!</v>
      </c>
      <c r="E729" s="9" t="e">
        <f>IF(ROUND(VLOOKUP(B729,#REF!,10,0),0)&gt;=(VLOOKUP(B729,'FLAT PASS SCORE'!A729:G2727,7,0)),"PASS",IF(ABS(ROUND(VLOOKUP(B729,#REF!,10,0),0)-(VLOOKUP(B729,'FLAT PASS SCORE'!A729:G2727,7,0)))&lt;=5,"RETAKE","FAIL"))</f>
        <v>#REF!</v>
      </c>
      <c r="K729" t="s">
        <v>1775</v>
      </c>
      <c r="L729">
        <v>17222204038</v>
      </c>
      <c r="M729" t="s">
        <v>1389</v>
      </c>
      <c r="N729">
        <v>0</v>
      </c>
      <c r="O729" t="s">
        <v>2837</v>
      </c>
    </row>
    <row r="730" spans="1:15" x14ac:dyDescent="0.25">
      <c r="A730" s="9" t="e">
        <f>VLOOKUP(B730,TC!A:C,3,0)</f>
        <v>#REF!</v>
      </c>
      <c r="B730" s="9" t="e">
        <f>#REF!</f>
        <v>#REF!</v>
      </c>
      <c r="C730" s="9" t="e">
        <f>#REF!</f>
        <v>#REF!</v>
      </c>
      <c r="D730" s="9" t="e">
        <f>ROUND(VLOOKUP(B730,#REF!,10,0),0)</f>
        <v>#REF!</v>
      </c>
      <c r="E730" s="9" t="e">
        <f>IF(ROUND(VLOOKUP(B730,#REF!,10,0),0)&gt;=(VLOOKUP(B730,'FLAT PASS SCORE'!A730:G2728,7,0)),"PASS",IF(ABS(ROUND(VLOOKUP(B730,#REF!,10,0),0)-(VLOOKUP(B730,'FLAT PASS SCORE'!A730:G2728,7,0)))&lt;=5,"RETAKE","FAIL"))</f>
        <v>#REF!</v>
      </c>
      <c r="K730" t="s">
        <v>2484</v>
      </c>
      <c r="L730">
        <v>18080004033</v>
      </c>
      <c r="M730" t="s">
        <v>1149</v>
      </c>
      <c r="N730">
        <v>0</v>
      </c>
      <c r="O730" t="s">
        <v>2837</v>
      </c>
    </row>
    <row r="731" spans="1:15" x14ac:dyDescent="0.25">
      <c r="A731" s="9" t="e">
        <f>VLOOKUP(B731,TC!A:C,3,0)</f>
        <v>#REF!</v>
      </c>
      <c r="B731" s="9" t="e">
        <f>#REF!</f>
        <v>#REF!</v>
      </c>
      <c r="C731" s="9" t="e">
        <f>#REF!</f>
        <v>#REF!</v>
      </c>
      <c r="D731" s="9" t="e">
        <f>ROUND(VLOOKUP(B731,#REF!,10,0),0)</f>
        <v>#REF!</v>
      </c>
      <c r="E731" s="9" t="e">
        <f>IF(ROUND(VLOOKUP(B731,#REF!,10,0),0)&gt;=(VLOOKUP(B731,'FLAT PASS SCORE'!A731:G2729,7,0)),"PASS",IF(ABS(ROUND(VLOOKUP(B731,#REF!,10,0),0)-(VLOOKUP(B731,'FLAT PASS SCORE'!A731:G2729,7,0)))&lt;=5,"RETAKE","FAIL"))</f>
        <v>#REF!</v>
      </c>
      <c r="K731" t="s">
        <v>2130</v>
      </c>
      <c r="L731">
        <v>18060005002</v>
      </c>
      <c r="M731" t="s">
        <v>1086</v>
      </c>
      <c r="N731">
        <v>0</v>
      </c>
      <c r="O731" t="s">
        <v>2837</v>
      </c>
    </row>
    <row r="732" spans="1:15" x14ac:dyDescent="0.25">
      <c r="A732" s="9" t="e">
        <f>VLOOKUP(B732,TC!A:C,3,0)</f>
        <v>#REF!</v>
      </c>
      <c r="B732" s="9" t="e">
        <f>#REF!</f>
        <v>#REF!</v>
      </c>
      <c r="C732" s="9" t="e">
        <f>#REF!</f>
        <v>#REF!</v>
      </c>
      <c r="D732" s="9" t="e">
        <f>ROUND(VLOOKUP(B732,#REF!,10,0),0)</f>
        <v>#REF!</v>
      </c>
      <c r="E732" s="9" t="e">
        <f>IF(ROUND(VLOOKUP(B732,#REF!,10,0),0)&gt;=(VLOOKUP(B732,'FLAT PASS SCORE'!A732:G2730,7,0)),"PASS",IF(ABS(ROUND(VLOOKUP(B732,#REF!,10,0),0)-(VLOOKUP(B732,'FLAT PASS SCORE'!A732:G2730,7,0)))&lt;=5,"RETAKE","FAIL"))</f>
        <v>#REF!</v>
      </c>
      <c r="K732" t="s">
        <v>2556</v>
      </c>
      <c r="L732">
        <v>18090901016</v>
      </c>
      <c r="M732" t="s">
        <v>564</v>
      </c>
      <c r="N732">
        <v>0</v>
      </c>
      <c r="O732" t="s">
        <v>2837</v>
      </c>
    </row>
    <row r="733" spans="1:15" x14ac:dyDescent="0.25">
      <c r="A733" s="9" t="e">
        <f>VLOOKUP(B733,TC!A:C,3,0)</f>
        <v>#REF!</v>
      </c>
      <c r="B733" s="9" t="e">
        <f>#REF!</f>
        <v>#REF!</v>
      </c>
      <c r="C733" s="9" t="e">
        <f>#REF!</f>
        <v>#REF!</v>
      </c>
      <c r="D733" s="9" t="e">
        <f>ROUND(VLOOKUP(B733,#REF!,10,0),0)</f>
        <v>#REF!</v>
      </c>
      <c r="E733" s="9" t="e">
        <f>IF(ROUND(VLOOKUP(B733,#REF!,10,0),0)&gt;=(VLOOKUP(B733,'FLAT PASS SCORE'!A733:G2731,7,0)),"PASS",IF(ABS(ROUND(VLOOKUP(B733,#REF!,10,0),0)-(VLOOKUP(B733,'FLAT PASS SCORE'!A733:G2731,7,0)))&lt;=5,"RETAKE","FAIL"))</f>
        <v>#REF!</v>
      </c>
      <c r="K733" t="s">
        <v>1690</v>
      </c>
      <c r="L733">
        <v>17080004103</v>
      </c>
      <c r="M733" t="s">
        <v>1448</v>
      </c>
      <c r="N733">
        <v>0</v>
      </c>
      <c r="O733" t="s">
        <v>2837</v>
      </c>
    </row>
    <row r="734" spans="1:15" x14ac:dyDescent="0.25">
      <c r="A734" s="9" t="e">
        <f>VLOOKUP(B734,TC!A:C,3,0)</f>
        <v>#REF!</v>
      </c>
      <c r="B734" s="9" t="e">
        <f>#REF!</f>
        <v>#REF!</v>
      </c>
      <c r="C734" s="9" t="e">
        <f>#REF!</f>
        <v>#REF!</v>
      </c>
      <c r="D734" s="9" t="e">
        <f>ROUND(VLOOKUP(B734,#REF!,10,0),0)</f>
        <v>#REF!</v>
      </c>
      <c r="E734" s="9" t="e">
        <f>IF(ROUND(VLOOKUP(B734,#REF!,10,0),0)&gt;=(VLOOKUP(B734,'FLAT PASS SCORE'!A734:G2732,7,0)),"PASS",IF(ABS(ROUND(VLOOKUP(B734,#REF!,10,0),0)-(VLOOKUP(B734,'FLAT PASS SCORE'!A734:G2732,7,0)))&lt;=5,"RETAKE","FAIL"))</f>
        <v>#REF!</v>
      </c>
      <c r="K734" t="s">
        <v>1620</v>
      </c>
      <c r="L734">
        <v>17060002028</v>
      </c>
      <c r="M734" t="s">
        <v>1357</v>
      </c>
      <c r="N734">
        <v>0</v>
      </c>
      <c r="O734" t="s">
        <v>2837</v>
      </c>
    </row>
    <row r="735" spans="1:15" x14ac:dyDescent="0.25">
      <c r="A735" s="9" t="e">
        <f>VLOOKUP(B735,TC!A:C,3,0)</f>
        <v>#REF!</v>
      </c>
      <c r="B735" s="9" t="e">
        <f>#REF!</f>
        <v>#REF!</v>
      </c>
      <c r="C735" s="9" t="e">
        <f>#REF!</f>
        <v>#REF!</v>
      </c>
      <c r="D735" s="9" t="e">
        <f>ROUND(VLOOKUP(B735,#REF!,10,0),0)</f>
        <v>#REF!</v>
      </c>
      <c r="E735" s="9" t="e">
        <f>IF(ROUND(VLOOKUP(B735,#REF!,10,0),0)&gt;=(VLOOKUP(B735,'FLAT PASS SCORE'!A735:G2733,7,0)),"PASS",IF(ABS(ROUND(VLOOKUP(B735,#REF!,10,0),0)-(VLOOKUP(B735,'FLAT PASS SCORE'!A735:G2733,7,0)))&lt;=5,"RETAKE","FAIL"))</f>
        <v>#REF!</v>
      </c>
      <c r="K735" t="s">
        <v>1938</v>
      </c>
      <c r="L735">
        <v>18050002078</v>
      </c>
      <c r="M735" t="s">
        <v>429</v>
      </c>
      <c r="N735">
        <v>0</v>
      </c>
      <c r="O735" t="s">
        <v>2837</v>
      </c>
    </row>
    <row r="736" spans="1:15" x14ac:dyDescent="0.25">
      <c r="A736" s="9" t="e">
        <f>VLOOKUP(B736,TC!A:C,3,0)</f>
        <v>#REF!</v>
      </c>
      <c r="B736" s="9" t="e">
        <f>#REF!</f>
        <v>#REF!</v>
      </c>
      <c r="C736" s="9" t="e">
        <f>#REF!</f>
        <v>#REF!</v>
      </c>
      <c r="D736" s="9" t="e">
        <f>ROUND(VLOOKUP(B736,#REF!,10,0),0)</f>
        <v>#REF!</v>
      </c>
      <c r="E736" s="9" t="e">
        <f>IF(ROUND(VLOOKUP(B736,#REF!,10,0),0)&gt;=(VLOOKUP(B736,'FLAT PASS SCORE'!A736:G2734,7,0)),"PASS",IF(ABS(ROUND(VLOOKUP(B736,#REF!,10,0),0)-(VLOOKUP(B736,'FLAT PASS SCORE'!A736:G2734,7,0)))&lt;=5,"RETAKE","FAIL"))</f>
        <v>#REF!</v>
      </c>
      <c r="K736" t="s">
        <v>2045</v>
      </c>
      <c r="L736">
        <v>18050002187</v>
      </c>
      <c r="M736" t="s">
        <v>496</v>
      </c>
      <c r="N736">
        <v>0</v>
      </c>
      <c r="O736" t="s">
        <v>2837</v>
      </c>
    </row>
    <row r="737" spans="1:15" x14ac:dyDescent="0.25">
      <c r="A737" s="9" t="e">
        <f>VLOOKUP(B737,TC!A:C,3,0)</f>
        <v>#REF!</v>
      </c>
      <c r="B737" s="9" t="e">
        <f>#REF!</f>
        <v>#REF!</v>
      </c>
      <c r="C737" s="9" t="e">
        <f>#REF!</f>
        <v>#REF!</v>
      </c>
      <c r="D737" s="9" t="e">
        <f>ROUND(VLOOKUP(B737,#REF!,10,0),0)</f>
        <v>#REF!</v>
      </c>
      <c r="E737" s="9" t="e">
        <f>IF(ROUND(VLOOKUP(B737,#REF!,10,0),0)&gt;=(VLOOKUP(B737,'FLAT PASS SCORE'!A737:G2735,7,0)),"PASS",IF(ABS(ROUND(VLOOKUP(B737,#REF!,10,0),0)-(VLOOKUP(B737,'FLAT PASS SCORE'!A737:G2735,7,0)))&lt;=5,"RETAKE","FAIL"))</f>
        <v>#REF!</v>
      </c>
      <c r="K737" t="s">
        <v>2066</v>
      </c>
      <c r="L737">
        <v>18060001001</v>
      </c>
      <c r="M737" t="s">
        <v>729</v>
      </c>
      <c r="N737">
        <v>0</v>
      </c>
      <c r="O737" t="s">
        <v>2837</v>
      </c>
    </row>
    <row r="738" spans="1:15" x14ac:dyDescent="0.25">
      <c r="A738" s="9" t="e">
        <f>VLOOKUP(B738,TC!A:C,3,0)</f>
        <v>#REF!</v>
      </c>
      <c r="B738" s="9" t="e">
        <f>#REF!</f>
        <v>#REF!</v>
      </c>
      <c r="C738" s="9" t="e">
        <f>#REF!</f>
        <v>#REF!</v>
      </c>
      <c r="D738" s="9" t="e">
        <f>ROUND(VLOOKUP(B738,#REF!,10,0),0)</f>
        <v>#REF!</v>
      </c>
      <c r="E738" s="9" t="e">
        <f>IF(ROUND(VLOOKUP(B738,#REF!,10,0),0)&gt;=(VLOOKUP(B738,'FLAT PASS SCORE'!A738:G2736,7,0)),"PASS",IF(ABS(ROUND(VLOOKUP(B738,#REF!,10,0),0)-(VLOOKUP(B738,'FLAT PASS SCORE'!A738:G2736,7,0)))&lt;=5,"RETAKE","FAIL"))</f>
        <v>#REF!</v>
      </c>
      <c r="K738" t="s">
        <v>2247</v>
      </c>
      <c r="L738">
        <v>18070003005</v>
      </c>
      <c r="M738" t="s">
        <v>1186</v>
      </c>
      <c r="N738">
        <v>0</v>
      </c>
      <c r="O738" t="s">
        <v>2837</v>
      </c>
    </row>
    <row r="739" spans="1:15" x14ac:dyDescent="0.25">
      <c r="A739" s="9" t="e">
        <f>VLOOKUP(B739,TC!A:C,3,0)</f>
        <v>#REF!</v>
      </c>
      <c r="B739" s="9" t="e">
        <f>#REF!</f>
        <v>#REF!</v>
      </c>
      <c r="C739" s="9" t="e">
        <f>#REF!</f>
        <v>#REF!</v>
      </c>
      <c r="D739" s="9" t="e">
        <f>ROUND(VLOOKUP(B739,#REF!,10,0),0)</f>
        <v>#REF!</v>
      </c>
      <c r="E739" s="9" t="e">
        <f>IF(ROUND(VLOOKUP(B739,#REF!,10,0),0)&gt;=(VLOOKUP(B739,'FLAT PASS SCORE'!A739:G2737,7,0)),"PASS",IF(ABS(ROUND(VLOOKUP(B739,#REF!,10,0),0)-(VLOOKUP(B739,'FLAT PASS SCORE'!A739:G2737,7,0)))&lt;=5,"RETAKE","FAIL"))</f>
        <v>#REF!</v>
      </c>
      <c r="K739" t="s">
        <v>1765</v>
      </c>
      <c r="L739">
        <v>17222204010</v>
      </c>
      <c r="M739" t="s">
        <v>1431</v>
      </c>
      <c r="N739">
        <v>0</v>
      </c>
      <c r="O739" t="s">
        <v>2837</v>
      </c>
    </row>
    <row r="740" spans="1:15" x14ac:dyDescent="0.25">
      <c r="A740" s="9" t="e">
        <f>VLOOKUP(B740,TC!A:C,3,0)</f>
        <v>#REF!</v>
      </c>
      <c r="B740" s="9" t="e">
        <f>#REF!</f>
        <v>#REF!</v>
      </c>
      <c r="C740" s="9" t="e">
        <f>#REF!</f>
        <v>#REF!</v>
      </c>
      <c r="D740" s="9" t="e">
        <f>ROUND(VLOOKUP(B740,#REF!,10,0),0)</f>
        <v>#REF!</v>
      </c>
      <c r="E740" s="9" t="e">
        <f>IF(ROUND(VLOOKUP(B740,#REF!,10,0),0)&gt;=(VLOOKUP(B740,'FLAT PASS SCORE'!A740:G2738,7,0)),"PASS",IF(ABS(ROUND(VLOOKUP(B740,#REF!,10,0),0)-(VLOOKUP(B740,'FLAT PASS SCORE'!A740:G2738,7,0)))&lt;=5,"RETAKE","FAIL"))</f>
        <v>#REF!</v>
      </c>
      <c r="K740" t="s">
        <v>2391</v>
      </c>
      <c r="L740">
        <v>18070007017</v>
      </c>
      <c r="M740" t="s">
        <v>652</v>
      </c>
      <c r="N740">
        <v>0</v>
      </c>
      <c r="O740" t="s">
        <v>2837</v>
      </c>
    </row>
    <row r="741" spans="1:15" x14ac:dyDescent="0.25">
      <c r="A741" s="9" t="e">
        <f>VLOOKUP(B741,TC!A:C,3,0)</f>
        <v>#REF!</v>
      </c>
      <c r="B741" s="9" t="e">
        <f>#REF!</f>
        <v>#REF!</v>
      </c>
      <c r="C741" s="9" t="e">
        <f>#REF!</f>
        <v>#REF!</v>
      </c>
      <c r="D741" s="9" t="e">
        <f>ROUND(VLOOKUP(B741,#REF!,10,0),0)</f>
        <v>#REF!</v>
      </c>
      <c r="E741" s="9" t="e">
        <f>IF(ROUND(VLOOKUP(B741,#REF!,10,0),0)&gt;=(VLOOKUP(B741,'FLAT PASS SCORE'!A741:G2739,7,0)),"PASS",IF(ABS(ROUND(VLOOKUP(B741,#REF!,10,0),0)-(VLOOKUP(B741,'FLAT PASS SCORE'!A741:G2739,7,0)))&lt;=5,"RETAKE","FAIL"))</f>
        <v>#REF!</v>
      </c>
      <c r="K741" t="s">
        <v>2458</v>
      </c>
      <c r="L741">
        <v>18080003061</v>
      </c>
      <c r="M741" t="s">
        <v>743</v>
      </c>
      <c r="N741">
        <v>0</v>
      </c>
      <c r="O741" t="s">
        <v>2837</v>
      </c>
    </row>
    <row r="742" spans="1:15" x14ac:dyDescent="0.25">
      <c r="A742" s="9" t="e">
        <f>VLOOKUP(B742,TC!A:C,3,0)</f>
        <v>#REF!</v>
      </c>
      <c r="B742" s="9" t="e">
        <f>#REF!</f>
        <v>#REF!</v>
      </c>
      <c r="C742" s="9" t="e">
        <f>#REF!</f>
        <v>#REF!</v>
      </c>
      <c r="D742" s="9" t="e">
        <f>ROUND(VLOOKUP(B742,#REF!,10,0),0)</f>
        <v>#REF!</v>
      </c>
      <c r="E742" s="9" t="e">
        <f>IF(ROUND(VLOOKUP(B742,#REF!,10,0),0)&gt;=(VLOOKUP(B742,'FLAT PASS SCORE'!A742:G2740,7,0)),"PASS",IF(ABS(ROUND(VLOOKUP(B742,#REF!,10,0),0)-(VLOOKUP(B742,'FLAT PASS SCORE'!A742:G2740,7,0)))&lt;=5,"RETAKE","FAIL"))</f>
        <v>#REF!</v>
      </c>
      <c r="K742" t="s">
        <v>2164</v>
      </c>
      <c r="L742">
        <v>18070001029</v>
      </c>
      <c r="M742" t="s">
        <v>345</v>
      </c>
      <c r="N742">
        <v>0</v>
      </c>
      <c r="O742" t="s">
        <v>2837</v>
      </c>
    </row>
    <row r="743" spans="1:15" x14ac:dyDescent="0.25">
      <c r="A743" s="9" t="e">
        <f>VLOOKUP(B743,TC!A:C,3,0)</f>
        <v>#REF!</v>
      </c>
      <c r="B743" s="9" t="e">
        <f>#REF!</f>
        <v>#REF!</v>
      </c>
      <c r="C743" s="9" t="e">
        <f>#REF!</f>
        <v>#REF!</v>
      </c>
      <c r="D743" s="9" t="e">
        <f>ROUND(VLOOKUP(B743,#REF!,10,0),0)</f>
        <v>#REF!</v>
      </c>
      <c r="E743" s="9" t="e">
        <f>IF(ROUND(VLOOKUP(B743,#REF!,10,0),0)&gt;=(VLOOKUP(B743,'FLAT PASS SCORE'!A743:G2741,7,0)),"PASS",IF(ABS(ROUND(VLOOKUP(B743,#REF!,10,0),0)-(VLOOKUP(B743,'FLAT PASS SCORE'!A743:G2741,7,0)))&lt;=5,"RETAKE","FAIL"))</f>
        <v>#REF!</v>
      </c>
      <c r="K743" t="s">
        <v>1952</v>
      </c>
      <c r="L743">
        <v>18050002092</v>
      </c>
      <c r="M743" t="s">
        <v>665</v>
      </c>
      <c r="N743">
        <v>0</v>
      </c>
      <c r="O743" t="s">
        <v>2837</v>
      </c>
    </row>
    <row r="744" spans="1:15" x14ac:dyDescent="0.25">
      <c r="A744" s="9" t="e">
        <f>VLOOKUP(B744,TC!A:C,3,0)</f>
        <v>#REF!</v>
      </c>
      <c r="B744" s="9" t="e">
        <f>#REF!</f>
        <v>#REF!</v>
      </c>
      <c r="C744" s="9" t="e">
        <f>#REF!</f>
        <v>#REF!</v>
      </c>
      <c r="D744" s="9" t="e">
        <f>ROUND(VLOOKUP(B744,#REF!,10,0),0)</f>
        <v>#REF!</v>
      </c>
      <c r="E744" s="9" t="e">
        <f>IF(ROUND(VLOOKUP(B744,#REF!,10,0),0)&gt;=(VLOOKUP(B744,'FLAT PASS SCORE'!A744:G2742,7,0)),"PASS",IF(ABS(ROUND(VLOOKUP(B744,#REF!,10,0),0)-(VLOOKUP(B744,'FLAT PASS SCORE'!A744:G2742,7,0)))&lt;=5,"RETAKE","FAIL"))</f>
        <v>#REF!</v>
      </c>
      <c r="K744" t="s">
        <v>2226</v>
      </c>
      <c r="L744">
        <v>18070002043</v>
      </c>
      <c r="M744" t="s">
        <v>382</v>
      </c>
      <c r="N744">
        <v>0</v>
      </c>
      <c r="O744" t="s">
        <v>2837</v>
      </c>
    </row>
    <row r="745" spans="1:15" x14ac:dyDescent="0.25">
      <c r="A745" s="9" t="e">
        <f>VLOOKUP(B745,TC!A:C,3,0)</f>
        <v>#REF!</v>
      </c>
      <c r="B745" s="9" t="e">
        <f>#REF!</f>
        <v>#REF!</v>
      </c>
      <c r="C745" s="9" t="e">
        <f>#REF!</f>
        <v>#REF!</v>
      </c>
      <c r="D745" s="9" t="e">
        <f>ROUND(VLOOKUP(B745,#REF!,10,0),0)</f>
        <v>#REF!</v>
      </c>
      <c r="E745" s="9" t="e">
        <f>IF(ROUND(VLOOKUP(B745,#REF!,10,0),0)&gt;=(VLOOKUP(B745,'FLAT PASS SCORE'!A745:G2743,7,0)),"PASS",IF(ABS(ROUND(VLOOKUP(B745,#REF!,10,0),0)-(VLOOKUP(B745,'FLAT PASS SCORE'!A745:G2743,7,0)))&lt;=5,"RETAKE","FAIL"))</f>
        <v>#REF!</v>
      </c>
      <c r="K745" t="s">
        <v>1667</v>
      </c>
      <c r="L745">
        <v>17080003003</v>
      </c>
      <c r="M745" t="s">
        <v>1504</v>
      </c>
      <c r="N745">
        <v>0</v>
      </c>
      <c r="O745" t="s">
        <v>2837</v>
      </c>
    </row>
    <row r="746" spans="1:15" x14ac:dyDescent="0.25">
      <c r="A746" s="9" t="e">
        <f>VLOOKUP(B746,TC!A:C,3,0)</f>
        <v>#REF!</v>
      </c>
      <c r="B746" s="9" t="e">
        <f>#REF!</f>
        <v>#REF!</v>
      </c>
      <c r="C746" s="9" t="e">
        <f>#REF!</f>
        <v>#REF!</v>
      </c>
      <c r="D746" s="9" t="e">
        <f>ROUND(VLOOKUP(B746,#REF!,10,0),0)</f>
        <v>#REF!</v>
      </c>
      <c r="E746" s="9" t="e">
        <f>IF(ROUND(VLOOKUP(B746,#REF!,10,0),0)&gt;=(VLOOKUP(B746,'FLAT PASS SCORE'!A746:G2744,7,0)),"PASS",IF(ABS(ROUND(VLOOKUP(B746,#REF!,10,0),0)-(VLOOKUP(B746,'FLAT PASS SCORE'!A746:G2744,7,0)))&lt;=5,"RETAKE","FAIL"))</f>
        <v>#REF!</v>
      </c>
      <c r="K746" t="s">
        <v>2139</v>
      </c>
      <c r="L746">
        <v>18060005017</v>
      </c>
      <c r="M746" t="s">
        <v>1294</v>
      </c>
      <c r="N746">
        <v>0</v>
      </c>
      <c r="O746" t="s">
        <v>2837</v>
      </c>
    </row>
    <row r="747" spans="1:15" x14ac:dyDescent="0.25">
      <c r="A747" s="9" t="e">
        <f>VLOOKUP(B747,TC!A:C,3,0)</f>
        <v>#REF!</v>
      </c>
      <c r="B747" s="9" t="e">
        <f>#REF!</f>
        <v>#REF!</v>
      </c>
      <c r="C747" s="9" t="e">
        <f>#REF!</f>
        <v>#REF!</v>
      </c>
      <c r="D747" s="9" t="e">
        <f>ROUND(VLOOKUP(B747,#REF!,10,0),0)</f>
        <v>#REF!</v>
      </c>
      <c r="E747" s="9" t="e">
        <f>IF(ROUND(VLOOKUP(B747,#REF!,10,0),0)&gt;=(VLOOKUP(B747,'FLAT PASS SCORE'!A747:G2745,7,0)),"PASS",IF(ABS(ROUND(VLOOKUP(B747,#REF!,10,0),0)-(VLOOKUP(B747,'FLAT PASS SCORE'!A747:G2745,7,0)))&lt;=5,"RETAKE","FAIL"))</f>
        <v>#REF!</v>
      </c>
      <c r="K747" t="s">
        <v>2178</v>
      </c>
      <c r="L747">
        <v>18070001043</v>
      </c>
      <c r="M747" t="s">
        <v>465</v>
      </c>
      <c r="N747">
        <v>0</v>
      </c>
      <c r="O747" t="s">
        <v>2837</v>
      </c>
    </row>
    <row r="748" spans="1:15" x14ac:dyDescent="0.25">
      <c r="A748" s="9" t="e">
        <f>VLOOKUP(B748,TC!A:C,3,0)</f>
        <v>#REF!</v>
      </c>
      <c r="B748" s="9" t="e">
        <f>#REF!</f>
        <v>#REF!</v>
      </c>
      <c r="C748" s="9" t="e">
        <f>#REF!</f>
        <v>#REF!</v>
      </c>
      <c r="D748" s="9" t="e">
        <f>ROUND(VLOOKUP(B748,#REF!,10,0),0)</f>
        <v>#REF!</v>
      </c>
      <c r="E748" s="9" t="e">
        <f>IF(ROUND(VLOOKUP(B748,#REF!,10,0),0)&gt;=(VLOOKUP(B748,'FLAT PASS SCORE'!A748:G2746,7,0)),"PASS",IF(ABS(ROUND(VLOOKUP(B748,#REF!,10,0),0)-(VLOOKUP(B748,'FLAT PASS SCORE'!A748:G2746,7,0)))&lt;=5,"RETAKE","FAIL"))</f>
        <v>#REF!</v>
      </c>
      <c r="K748" t="s">
        <v>2539</v>
      </c>
      <c r="L748">
        <v>18080004088</v>
      </c>
      <c r="M748" t="s">
        <v>1244</v>
      </c>
      <c r="N748">
        <v>0</v>
      </c>
      <c r="O748" t="s">
        <v>2837</v>
      </c>
    </row>
    <row r="749" spans="1:15" x14ac:dyDescent="0.25">
      <c r="A749" s="9" t="e">
        <f>VLOOKUP(B749,TC!A:C,3,0)</f>
        <v>#REF!</v>
      </c>
      <c r="B749" s="9" t="e">
        <f>#REF!</f>
        <v>#REF!</v>
      </c>
      <c r="C749" s="9" t="e">
        <f>#REF!</f>
        <v>#REF!</v>
      </c>
      <c r="D749" s="9" t="e">
        <f>ROUND(VLOOKUP(B749,#REF!,10,0),0)</f>
        <v>#REF!</v>
      </c>
      <c r="E749" s="9" t="e">
        <f>IF(ROUND(VLOOKUP(B749,#REF!,10,0),0)&gt;=(VLOOKUP(B749,'FLAT PASS SCORE'!A749:G2747,7,0)),"PASS",IF(ABS(ROUND(VLOOKUP(B749,#REF!,10,0),0)-(VLOOKUP(B749,'FLAT PASS SCORE'!A749:G2747,7,0)))&lt;=5,"RETAKE","FAIL"))</f>
        <v>#REF!</v>
      </c>
      <c r="K749" t="s">
        <v>1883</v>
      </c>
      <c r="L749">
        <v>18050002017</v>
      </c>
      <c r="M749" t="s">
        <v>798</v>
      </c>
      <c r="N749">
        <v>0</v>
      </c>
      <c r="O749" t="s">
        <v>2837</v>
      </c>
    </row>
    <row r="750" spans="1:15" x14ac:dyDescent="0.25">
      <c r="A750" s="9" t="e">
        <f>VLOOKUP(B750,TC!A:C,3,0)</f>
        <v>#REF!</v>
      </c>
      <c r="B750" s="9" t="e">
        <f>#REF!</f>
        <v>#REF!</v>
      </c>
      <c r="C750" s="9" t="e">
        <f>#REF!</f>
        <v>#REF!</v>
      </c>
      <c r="D750" s="9" t="e">
        <f>ROUND(VLOOKUP(B750,#REF!,10,0),0)</f>
        <v>#REF!</v>
      </c>
      <c r="E750" s="9" t="e">
        <f>IF(ROUND(VLOOKUP(B750,#REF!,10,0),0)&gt;=(VLOOKUP(B750,'FLAT PASS SCORE'!A750:G2748,7,0)),"PASS",IF(ABS(ROUND(VLOOKUP(B750,#REF!,10,0),0)-(VLOOKUP(B750,'FLAT PASS SCORE'!A750:G2748,7,0)))&lt;=5,"RETAKE","FAIL"))</f>
        <v>#REF!</v>
      </c>
      <c r="K750" t="s">
        <v>2826</v>
      </c>
      <c r="L750">
        <v>18222204015</v>
      </c>
      <c r="M750" t="s">
        <v>634</v>
      </c>
      <c r="N750">
        <v>0</v>
      </c>
      <c r="O750" t="s">
        <v>2837</v>
      </c>
    </row>
    <row r="751" spans="1:15" x14ac:dyDescent="0.25">
      <c r="A751" s="9" t="e">
        <f>VLOOKUP(B751,TC!A:C,3,0)</f>
        <v>#REF!</v>
      </c>
      <c r="B751" s="9" t="e">
        <f>#REF!</f>
        <v>#REF!</v>
      </c>
      <c r="C751" s="9" t="e">
        <f>#REF!</f>
        <v>#REF!</v>
      </c>
      <c r="D751" s="9" t="e">
        <f>ROUND(VLOOKUP(B751,#REF!,10,0),0)</f>
        <v>#REF!</v>
      </c>
      <c r="E751" s="9" t="e">
        <f>IF(ROUND(VLOOKUP(B751,#REF!,10,0),0)&gt;=(VLOOKUP(B751,'FLAT PASS SCORE'!A751:G2749,7,0)),"PASS",IF(ABS(ROUND(VLOOKUP(B751,#REF!,10,0),0)-(VLOOKUP(B751,'FLAT PASS SCORE'!A751:G2749,7,0)))&lt;=5,"RETAKE","FAIL"))</f>
        <v>#REF!</v>
      </c>
      <c r="K751" t="s">
        <v>2262</v>
      </c>
      <c r="L751">
        <v>18070003021</v>
      </c>
      <c r="M751" t="s">
        <v>1007</v>
      </c>
      <c r="N751">
        <v>0</v>
      </c>
      <c r="O751" t="s">
        <v>2837</v>
      </c>
    </row>
    <row r="752" spans="1:15" x14ac:dyDescent="0.25">
      <c r="A752" s="9" t="e">
        <f>VLOOKUP(B752,TC!A:C,3,0)</f>
        <v>#REF!</v>
      </c>
      <c r="B752" s="9" t="e">
        <f>#REF!</f>
        <v>#REF!</v>
      </c>
      <c r="C752" s="9" t="e">
        <f>#REF!</f>
        <v>#REF!</v>
      </c>
      <c r="D752" s="9" t="e">
        <f>ROUND(VLOOKUP(B752,#REF!,10,0),0)</f>
        <v>#REF!</v>
      </c>
      <c r="E752" s="9" t="e">
        <f>IF(ROUND(VLOOKUP(B752,#REF!,10,0),0)&gt;=(VLOOKUP(B752,'FLAT PASS SCORE'!A752:G2750,7,0)),"PASS",IF(ABS(ROUND(VLOOKUP(B752,#REF!,10,0),0)-(VLOOKUP(B752,'FLAT PASS SCORE'!A752:G2750,7,0)))&lt;=5,"RETAKE","FAIL"))</f>
        <v>#REF!</v>
      </c>
      <c r="K752">
        <v>33274316874</v>
      </c>
      <c r="L752">
        <v>16080003120</v>
      </c>
      <c r="M752" t="s">
        <v>187</v>
      </c>
      <c r="N752">
        <v>0</v>
      </c>
      <c r="O752" t="s">
        <v>2837</v>
      </c>
    </row>
    <row r="753" spans="1:15" x14ac:dyDescent="0.25">
      <c r="A753" s="9" t="e">
        <f>VLOOKUP(B753,TC!A:C,3,0)</f>
        <v>#REF!</v>
      </c>
      <c r="B753" s="9" t="e">
        <f>#REF!</f>
        <v>#REF!</v>
      </c>
      <c r="C753" s="9" t="e">
        <f>#REF!</f>
        <v>#REF!</v>
      </c>
      <c r="D753" s="9" t="e">
        <f>ROUND(VLOOKUP(B753,#REF!,10,0),0)</f>
        <v>#REF!</v>
      </c>
      <c r="E753" s="9" t="e">
        <f>IF(ROUND(VLOOKUP(B753,#REF!,10,0),0)&gt;=(VLOOKUP(B753,'FLAT PASS SCORE'!A753:G2751,7,0)),"PASS",IF(ABS(ROUND(VLOOKUP(B753,#REF!,10,0),0)-(VLOOKUP(B753,'FLAT PASS SCORE'!A753:G2751,7,0)))&lt;=5,"RETAKE","FAIL"))</f>
        <v>#REF!</v>
      </c>
      <c r="K753" t="s">
        <v>1835</v>
      </c>
      <c r="L753">
        <v>18040002019</v>
      </c>
      <c r="M753" t="s">
        <v>517</v>
      </c>
      <c r="N753">
        <v>0</v>
      </c>
      <c r="O753" t="s">
        <v>2837</v>
      </c>
    </row>
    <row r="754" spans="1:15" x14ac:dyDescent="0.25">
      <c r="A754" s="9" t="e">
        <f>VLOOKUP(B754,TC!A:C,3,0)</f>
        <v>#REF!</v>
      </c>
      <c r="B754" s="9" t="e">
        <f>#REF!</f>
        <v>#REF!</v>
      </c>
      <c r="C754" s="9" t="e">
        <f>#REF!</f>
        <v>#REF!</v>
      </c>
      <c r="D754" s="9" t="e">
        <f>ROUND(VLOOKUP(B754,#REF!,10,0),0)</f>
        <v>#REF!</v>
      </c>
      <c r="E754" s="9" t="e">
        <f>IF(ROUND(VLOOKUP(B754,#REF!,10,0),0)&gt;=(VLOOKUP(B754,'FLAT PASS SCORE'!A754:G2752,7,0)),"PASS",IF(ABS(ROUND(VLOOKUP(B754,#REF!,10,0),0)-(VLOOKUP(B754,'FLAT PASS SCORE'!A754:G2752,7,0)))&lt;=5,"RETAKE","FAIL"))</f>
        <v>#REF!</v>
      </c>
      <c r="K754" t="s">
        <v>2769</v>
      </c>
      <c r="L754">
        <v>18222202012</v>
      </c>
      <c r="M754" t="s">
        <v>969</v>
      </c>
      <c r="N754">
        <v>0</v>
      </c>
      <c r="O754" t="s">
        <v>2837</v>
      </c>
    </row>
    <row r="755" spans="1:15" x14ac:dyDescent="0.25">
      <c r="A755" s="9" t="e">
        <f>VLOOKUP(B755,TC!A:C,3,0)</f>
        <v>#REF!</v>
      </c>
      <c r="B755" s="9" t="e">
        <f>#REF!</f>
        <v>#REF!</v>
      </c>
      <c r="C755" s="9" t="e">
        <f>#REF!</f>
        <v>#REF!</v>
      </c>
      <c r="D755" s="9" t="e">
        <f>ROUND(VLOOKUP(B755,#REF!,10,0),0)</f>
        <v>#REF!</v>
      </c>
      <c r="E755" s="9" t="e">
        <f>IF(ROUND(VLOOKUP(B755,#REF!,10,0),0)&gt;=(VLOOKUP(B755,'FLAT PASS SCORE'!A755:G2753,7,0)),"PASS",IF(ABS(ROUND(VLOOKUP(B755,#REF!,10,0),0)-(VLOOKUP(B755,'FLAT PASS SCORE'!A755:G2753,7,0)))&lt;=5,"RETAKE","FAIL"))</f>
        <v>#REF!</v>
      </c>
      <c r="K755" t="s">
        <v>1978</v>
      </c>
      <c r="L755">
        <v>18050002119</v>
      </c>
      <c r="M755" t="s">
        <v>1331</v>
      </c>
      <c r="N755">
        <v>0</v>
      </c>
      <c r="O755" t="s">
        <v>2837</v>
      </c>
    </row>
    <row r="756" spans="1:15" x14ac:dyDescent="0.25">
      <c r="A756" s="9" t="e">
        <f>VLOOKUP(B756,TC!A:C,3,0)</f>
        <v>#REF!</v>
      </c>
      <c r="B756" s="9" t="e">
        <f>#REF!</f>
        <v>#REF!</v>
      </c>
      <c r="C756" s="9" t="e">
        <f>#REF!</f>
        <v>#REF!</v>
      </c>
      <c r="D756" s="9" t="e">
        <f>ROUND(VLOOKUP(B756,#REF!,10,0),0)</f>
        <v>#REF!</v>
      </c>
      <c r="E756" s="9" t="e">
        <f>IF(ROUND(VLOOKUP(B756,#REF!,10,0),0)&gt;=(VLOOKUP(B756,'FLAT PASS SCORE'!A756:G2754,7,0)),"PASS",IF(ABS(ROUND(VLOOKUP(B756,#REF!,10,0),0)-(VLOOKUP(B756,'FLAT PASS SCORE'!A756:G2754,7,0)))&lt;=5,"RETAKE","FAIL"))</f>
        <v>#REF!</v>
      </c>
      <c r="K756" t="s">
        <v>1940</v>
      </c>
      <c r="L756">
        <v>18050002080</v>
      </c>
      <c r="M756" t="s">
        <v>296</v>
      </c>
      <c r="N756">
        <v>0</v>
      </c>
      <c r="O756" t="s">
        <v>2837</v>
      </c>
    </row>
    <row r="757" spans="1:15" x14ac:dyDescent="0.25">
      <c r="A757" s="9" t="e">
        <f>VLOOKUP(B757,TC!A:C,3,0)</f>
        <v>#REF!</v>
      </c>
      <c r="B757" s="9" t="e">
        <f>#REF!</f>
        <v>#REF!</v>
      </c>
      <c r="C757" s="9" t="e">
        <f>#REF!</f>
        <v>#REF!</v>
      </c>
      <c r="D757" s="9" t="e">
        <f>ROUND(VLOOKUP(B757,#REF!,10,0),0)</f>
        <v>#REF!</v>
      </c>
      <c r="E757" s="9" t="e">
        <f>IF(ROUND(VLOOKUP(B757,#REF!,10,0),0)&gt;=(VLOOKUP(B757,'FLAT PASS SCORE'!A757:G2755,7,0)),"PASS",IF(ABS(ROUND(VLOOKUP(B757,#REF!,10,0),0)-(VLOOKUP(B757,'FLAT PASS SCORE'!A757:G2755,7,0)))&lt;=5,"RETAKE","FAIL"))</f>
        <v>#REF!</v>
      </c>
      <c r="K757" t="s">
        <v>1737</v>
      </c>
      <c r="L757">
        <v>17222201023</v>
      </c>
      <c r="M757" t="s">
        <v>213</v>
      </c>
      <c r="N757">
        <v>0</v>
      </c>
      <c r="O757" t="s">
        <v>2837</v>
      </c>
    </row>
    <row r="758" spans="1:15" x14ac:dyDescent="0.25">
      <c r="A758" s="9" t="e">
        <f>VLOOKUP(B758,TC!A:C,3,0)</f>
        <v>#REF!</v>
      </c>
      <c r="B758" s="9" t="e">
        <f>#REF!</f>
        <v>#REF!</v>
      </c>
      <c r="C758" s="9" t="e">
        <f>#REF!</f>
        <v>#REF!</v>
      </c>
      <c r="D758" s="9" t="e">
        <f>ROUND(VLOOKUP(B758,#REF!,10,0),0)</f>
        <v>#REF!</v>
      </c>
      <c r="E758" s="9" t="e">
        <f>IF(ROUND(VLOOKUP(B758,#REF!,10,0),0)&gt;=(VLOOKUP(B758,'FLAT PASS SCORE'!A758:G2756,7,0)),"PASS",IF(ABS(ROUND(VLOOKUP(B758,#REF!,10,0),0)-(VLOOKUP(B758,'FLAT PASS SCORE'!A758:G2756,7,0)))&lt;=5,"RETAKE","FAIL"))</f>
        <v>#REF!</v>
      </c>
      <c r="K758" t="s">
        <v>2557</v>
      </c>
      <c r="L758">
        <v>18090901017</v>
      </c>
      <c r="M758" t="s">
        <v>975</v>
      </c>
      <c r="N758">
        <v>0</v>
      </c>
      <c r="O758" t="s">
        <v>2837</v>
      </c>
    </row>
    <row r="759" spans="1:15" x14ac:dyDescent="0.25">
      <c r="A759" s="9" t="e">
        <f>VLOOKUP(B759,TC!A:C,3,0)</f>
        <v>#REF!</v>
      </c>
      <c r="B759" s="9" t="e">
        <f>#REF!</f>
        <v>#REF!</v>
      </c>
      <c r="C759" s="9" t="e">
        <f>#REF!</f>
        <v>#REF!</v>
      </c>
      <c r="D759" s="9" t="e">
        <f>ROUND(VLOOKUP(B759,#REF!,10,0),0)</f>
        <v>#REF!</v>
      </c>
      <c r="E759" s="9" t="e">
        <f>IF(ROUND(VLOOKUP(B759,#REF!,10,0),0)&gt;=(VLOOKUP(B759,'FLAT PASS SCORE'!A759:G2757,7,0)),"PASS",IF(ABS(ROUND(VLOOKUP(B759,#REF!,10,0),0)-(VLOOKUP(B759,'FLAT PASS SCORE'!A759:G2757,7,0)))&lt;=5,"RETAKE","FAIL"))</f>
        <v>#REF!</v>
      </c>
      <c r="K759" t="s">
        <v>1941</v>
      </c>
      <c r="L759">
        <v>18050002081</v>
      </c>
      <c r="M759" t="s">
        <v>850</v>
      </c>
      <c r="N759">
        <v>0</v>
      </c>
      <c r="O759" t="s">
        <v>2837</v>
      </c>
    </row>
    <row r="760" spans="1:15" x14ac:dyDescent="0.25">
      <c r="A760" s="9" t="e">
        <f>VLOOKUP(B760,TC!A:C,3,0)</f>
        <v>#REF!</v>
      </c>
      <c r="B760" s="9" t="e">
        <f>#REF!</f>
        <v>#REF!</v>
      </c>
      <c r="C760" s="9" t="e">
        <f>#REF!</f>
        <v>#REF!</v>
      </c>
      <c r="D760" s="9" t="e">
        <f>ROUND(VLOOKUP(B760,#REF!,10,0),0)</f>
        <v>#REF!</v>
      </c>
      <c r="E760" s="9" t="e">
        <f>IF(ROUND(VLOOKUP(B760,#REF!,10,0),0)&gt;=(VLOOKUP(B760,'FLAT PASS SCORE'!A760:G2758,7,0)),"PASS",IF(ABS(ROUND(VLOOKUP(B760,#REF!,10,0),0)-(VLOOKUP(B760,'FLAT PASS SCORE'!A760:G2758,7,0)))&lt;=5,"RETAKE","FAIL"))</f>
        <v>#REF!</v>
      </c>
      <c r="K760" t="s">
        <v>1903</v>
      </c>
      <c r="L760">
        <v>18050002042</v>
      </c>
      <c r="M760" t="s">
        <v>406</v>
      </c>
      <c r="N760">
        <v>0</v>
      </c>
      <c r="O760" t="s">
        <v>2837</v>
      </c>
    </row>
    <row r="761" spans="1:15" x14ac:dyDescent="0.25">
      <c r="A761" s="9" t="e">
        <f>VLOOKUP(B761,TC!A:C,3,0)</f>
        <v>#REF!</v>
      </c>
      <c r="B761" s="9" t="e">
        <f>#REF!</f>
        <v>#REF!</v>
      </c>
      <c r="C761" s="9" t="e">
        <f>#REF!</f>
        <v>#REF!</v>
      </c>
      <c r="D761" s="9" t="e">
        <f>ROUND(VLOOKUP(B761,#REF!,10,0),0)</f>
        <v>#REF!</v>
      </c>
      <c r="E761" s="9" t="e">
        <f>IF(ROUND(VLOOKUP(B761,#REF!,10,0),0)&gt;=(VLOOKUP(B761,'FLAT PASS SCORE'!A761:G2759,7,0)),"PASS",IF(ABS(ROUND(VLOOKUP(B761,#REF!,10,0),0)-(VLOOKUP(B761,'FLAT PASS SCORE'!A761:G2759,7,0)))&lt;=5,"RETAKE","FAIL"))</f>
        <v>#REF!</v>
      </c>
      <c r="K761" t="s">
        <v>1999</v>
      </c>
      <c r="L761">
        <v>18050002140</v>
      </c>
      <c r="M761" t="s">
        <v>747</v>
      </c>
      <c r="N761">
        <v>0</v>
      </c>
      <c r="O761" t="s">
        <v>2837</v>
      </c>
    </row>
    <row r="762" spans="1:15" x14ac:dyDescent="0.25">
      <c r="A762" s="9" t="e">
        <f>VLOOKUP(B762,TC!A:C,3,0)</f>
        <v>#REF!</v>
      </c>
      <c r="B762" s="9" t="e">
        <f>#REF!</f>
        <v>#REF!</v>
      </c>
      <c r="C762" s="9" t="e">
        <f>#REF!</f>
        <v>#REF!</v>
      </c>
      <c r="D762" s="9" t="e">
        <f>ROUND(VLOOKUP(B762,#REF!,10,0),0)</f>
        <v>#REF!</v>
      </c>
      <c r="E762" s="9" t="e">
        <f>IF(ROUND(VLOOKUP(B762,#REF!,10,0),0)&gt;=(VLOOKUP(B762,'FLAT PASS SCORE'!A762:G2760,7,0)),"PASS",IF(ABS(ROUND(VLOOKUP(B762,#REF!,10,0),0)-(VLOOKUP(B762,'FLAT PASS SCORE'!A762:G2760,7,0)))&lt;=5,"RETAKE","FAIL"))</f>
        <v>#REF!</v>
      </c>
      <c r="K762" t="s">
        <v>1682</v>
      </c>
      <c r="L762">
        <v>17080004044</v>
      </c>
      <c r="M762" t="s">
        <v>1494</v>
      </c>
      <c r="N762">
        <v>0</v>
      </c>
      <c r="O762" t="s">
        <v>2837</v>
      </c>
    </row>
    <row r="763" spans="1:15" x14ac:dyDescent="0.25">
      <c r="A763" s="9" t="e">
        <f>VLOOKUP(B763,TC!A:C,3,0)</f>
        <v>#REF!</v>
      </c>
      <c r="B763" s="9" t="e">
        <f>#REF!</f>
        <v>#REF!</v>
      </c>
      <c r="C763" s="9" t="e">
        <f>#REF!</f>
        <v>#REF!</v>
      </c>
      <c r="D763" s="9" t="e">
        <f>ROUND(VLOOKUP(B763,#REF!,10,0),0)</f>
        <v>#REF!</v>
      </c>
      <c r="E763" s="9" t="e">
        <f>IF(ROUND(VLOOKUP(B763,#REF!,10,0),0)&gt;=(VLOOKUP(B763,'FLAT PASS SCORE'!A763:G2761,7,0)),"PASS",IF(ABS(ROUND(VLOOKUP(B763,#REF!,10,0),0)-(VLOOKUP(B763,'FLAT PASS SCORE'!A763:G2761,7,0)))&lt;=5,"RETAKE","FAIL"))</f>
        <v>#REF!</v>
      </c>
      <c r="K763" t="s">
        <v>2690</v>
      </c>
      <c r="L763">
        <v>18090904015</v>
      </c>
      <c r="M763" t="s">
        <v>479</v>
      </c>
      <c r="N763">
        <v>0</v>
      </c>
      <c r="O763" t="s">
        <v>2837</v>
      </c>
    </row>
    <row r="764" spans="1:15" x14ac:dyDescent="0.25">
      <c r="A764" s="9" t="e">
        <f>VLOOKUP(B764,TC!A:C,3,0)</f>
        <v>#REF!</v>
      </c>
      <c r="B764" s="9" t="e">
        <f>#REF!</f>
        <v>#REF!</v>
      </c>
      <c r="C764" s="9" t="e">
        <f>#REF!</f>
        <v>#REF!</v>
      </c>
      <c r="D764" s="9" t="e">
        <f>ROUND(VLOOKUP(B764,#REF!,10,0),0)</f>
        <v>#REF!</v>
      </c>
      <c r="E764" s="9" t="e">
        <f>IF(ROUND(VLOOKUP(B764,#REF!,10,0),0)&gt;=(VLOOKUP(B764,'FLAT PASS SCORE'!A764:G2762,7,0)),"PASS",IF(ABS(ROUND(VLOOKUP(B764,#REF!,10,0),0)-(VLOOKUP(B764,'FLAT PASS SCORE'!A764:G2762,7,0)))&lt;=5,"RETAKE","FAIL"))</f>
        <v>#REF!</v>
      </c>
      <c r="K764" t="s">
        <v>2256</v>
      </c>
      <c r="L764">
        <v>18070003014</v>
      </c>
      <c r="M764" t="s">
        <v>1015</v>
      </c>
      <c r="N764">
        <v>0</v>
      </c>
      <c r="O764" t="s">
        <v>2837</v>
      </c>
    </row>
    <row r="765" spans="1:15" x14ac:dyDescent="0.25">
      <c r="A765" s="9" t="e">
        <f>VLOOKUP(B765,TC!A:C,3,0)</f>
        <v>#REF!</v>
      </c>
      <c r="B765" s="9" t="e">
        <f>#REF!</f>
        <v>#REF!</v>
      </c>
      <c r="C765" s="9" t="e">
        <f>#REF!</f>
        <v>#REF!</v>
      </c>
      <c r="D765" s="9" t="e">
        <f>ROUND(VLOOKUP(B765,#REF!,10,0),0)</f>
        <v>#REF!</v>
      </c>
      <c r="E765" s="9" t="e">
        <f>IF(ROUND(VLOOKUP(B765,#REF!,10,0),0)&gt;=(VLOOKUP(B765,'FLAT PASS SCORE'!A765:G2763,7,0)),"PASS",IF(ABS(ROUND(VLOOKUP(B765,#REF!,10,0),0)-(VLOOKUP(B765,'FLAT PASS SCORE'!A765:G2763,7,0)))&lt;=5,"RETAKE","FAIL"))</f>
        <v>#REF!</v>
      </c>
      <c r="K765" t="s">
        <v>1891</v>
      </c>
      <c r="L765">
        <v>18050002029</v>
      </c>
      <c r="M765" t="s">
        <v>459</v>
      </c>
      <c r="N765">
        <v>0</v>
      </c>
      <c r="O765" t="s">
        <v>2837</v>
      </c>
    </row>
    <row r="766" spans="1:15" x14ac:dyDescent="0.25">
      <c r="A766" s="9" t="e">
        <f>VLOOKUP(B766,TC!A:C,3,0)</f>
        <v>#REF!</v>
      </c>
      <c r="B766" s="9" t="e">
        <f>#REF!</f>
        <v>#REF!</v>
      </c>
      <c r="C766" s="9" t="e">
        <f>#REF!</f>
        <v>#REF!</v>
      </c>
      <c r="D766" s="9" t="e">
        <f>ROUND(VLOOKUP(B766,#REF!,10,0),0)</f>
        <v>#REF!</v>
      </c>
      <c r="E766" s="9" t="e">
        <f>IF(ROUND(VLOOKUP(B766,#REF!,10,0),0)&gt;=(VLOOKUP(B766,'FLAT PASS SCORE'!A766:G2764,7,0)),"PASS",IF(ABS(ROUND(VLOOKUP(B766,#REF!,10,0),0)-(VLOOKUP(B766,'FLAT PASS SCORE'!A766:G2764,7,0)))&lt;=5,"RETAKE","FAIL"))</f>
        <v>#REF!</v>
      </c>
      <c r="K766" t="s">
        <v>1898</v>
      </c>
      <c r="L766">
        <v>18050002037</v>
      </c>
      <c r="M766" t="s">
        <v>1052</v>
      </c>
      <c r="N766">
        <v>0</v>
      </c>
      <c r="O766" t="s">
        <v>2837</v>
      </c>
    </row>
    <row r="767" spans="1:15" x14ac:dyDescent="0.25">
      <c r="A767" s="9" t="e">
        <f>VLOOKUP(B767,TC!A:C,3,0)</f>
        <v>#REF!</v>
      </c>
      <c r="B767" s="9" t="e">
        <f>#REF!</f>
        <v>#REF!</v>
      </c>
      <c r="C767" s="9" t="e">
        <f>#REF!</f>
        <v>#REF!</v>
      </c>
      <c r="D767" s="9" t="e">
        <f>ROUND(VLOOKUP(B767,#REF!,10,0),0)</f>
        <v>#REF!</v>
      </c>
      <c r="E767" s="9" t="e">
        <f>IF(ROUND(VLOOKUP(B767,#REF!,10,0),0)&gt;=(VLOOKUP(B767,'FLAT PASS SCORE'!A767:G2765,7,0)),"PASS",IF(ABS(ROUND(VLOOKUP(B767,#REF!,10,0),0)-(VLOOKUP(B767,'FLAT PASS SCORE'!A767:G2765,7,0)))&lt;=5,"RETAKE","FAIL"))</f>
        <v>#REF!</v>
      </c>
      <c r="K767" t="s">
        <v>2496</v>
      </c>
      <c r="L767">
        <v>18080004045</v>
      </c>
      <c r="M767" t="s">
        <v>592</v>
      </c>
      <c r="N767">
        <v>0</v>
      </c>
      <c r="O767" t="s">
        <v>2837</v>
      </c>
    </row>
    <row r="768" spans="1:15" x14ac:dyDescent="0.25">
      <c r="A768" s="9" t="e">
        <f>VLOOKUP(B768,TC!A:C,3,0)</f>
        <v>#REF!</v>
      </c>
      <c r="B768" s="9" t="e">
        <f>#REF!</f>
        <v>#REF!</v>
      </c>
      <c r="C768" s="9" t="e">
        <f>#REF!</f>
        <v>#REF!</v>
      </c>
      <c r="D768" s="9" t="e">
        <f>ROUND(VLOOKUP(B768,#REF!,10,0),0)</f>
        <v>#REF!</v>
      </c>
      <c r="E768" s="9" t="e">
        <f>IF(ROUND(VLOOKUP(B768,#REF!,10,0),0)&gt;=(VLOOKUP(B768,'FLAT PASS SCORE'!A768:G2766,7,0)),"PASS",IF(ABS(ROUND(VLOOKUP(B768,#REF!,10,0),0)-(VLOOKUP(B768,'FLAT PASS SCORE'!A768:G2766,7,0)))&lt;=5,"RETAKE","FAIL"))</f>
        <v>#REF!</v>
      </c>
      <c r="K768" t="s">
        <v>1593</v>
      </c>
      <c r="L768">
        <v>17040003020</v>
      </c>
      <c r="M768" t="s">
        <v>235</v>
      </c>
      <c r="N768">
        <v>0</v>
      </c>
      <c r="O768" t="s">
        <v>2837</v>
      </c>
    </row>
    <row r="769" spans="1:15" x14ac:dyDescent="0.25">
      <c r="A769" s="9" t="e">
        <f>VLOOKUP(B769,TC!A:C,3,0)</f>
        <v>#REF!</v>
      </c>
      <c r="B769" s="9" t="e">
        <f>#REF!</f>
        <v>#REF!</v>
      </c>
      <c r="C769" s="9" t="e">
        <f>#REF!</f>
        <v>#REF!</v>
      </c>
      <c r="D769" s="9" t="e">
        <f>ROUND(VLOOKUP(B769,#REF!,10,0),0)</f>
        <v>#REF!</v>
      </c>
      <c r="E769" s="9" t="e">
        <f>IF(ROUND(VLOOKUP(B769,#REF!,10,0),0)&gt;=(VLOOKUP(B769,'FLAT PASS SCORE'!A769:G2767,7,0)),"PASS",IF(ABS(ROUND(VLOOKUP(B769,#REF!,10,0),0)-(VLOOKUP(B769,'FLAT PASS SCORE'!A769:G2767,7,0)))&lt;=5,"RETAKE","FAIL"))</f>
        <v>#REF!</v>
      </c>
      <c r="K769" t="s">
        <v>2685</v>
      </c>
      <c r="L769">
        <v>18090904010</v>
      </c>
      <c r="M769" t="s">
        <v>547</v>
      </c>
      <c r="N769">
        <v>0</v>
      </c>
      <c r="O769" t="s">
        <v>2837</v>
      </c>
    </row>
    <row r="770" spans="1:15" x14ac:dyDescent="0.25">
      <c r="A770" s="9" t="e">
        <f>VLOOKUP(B770,TC!A:C,3,0)</f>
        <v>#REF!</v>
      </c>
      <c r="B770" s="9" t="e">
        <f>#REF!</f>
        <v>#REF!</v>
      </c>
      <c r="C770" s="9" t="e">
        <f>#REF!</f>
        <v>#REF!</v>
      </c>
      <c r="D770" s="9" t="e">
        <f>ROUND(VLOOKUP(B770,#REF!,10,0),0)</f>
        <v>#REF!</v>
      </c>
      <c r="E770" s="9" t="e">
        <f>IF(ROUND(VLOOKUP(B770,#REF!,10,0),0)&gt;=(VLOOKUP(B770,'FLAT PASS SCORE'!A770:G2768,7,0)),"PASS",IF(ABS(ROUND(VLOOKUP(B770,#REF!,10,0),0)-(VLOOKUP(B770,'FLAT PASS SCORE'!A770:G2768,7,0)))&lt;=5,"RETAKE","FAIL"))</f>
        <v>#REF!</v>
      </c>
      <c r="K770" t="s">
        <v>2478</v>
      </c>
      <c r="L770">
        <v>18080004027</v>
      </c>
      <c r="M770" t="s">
        <v>418</v>
      </c>
      <c r="N770">
        <v>0</v>
      </c>
      <c r="O770" t="s">
        <v>2837</v>
      </c>
    </row>
    <row r="771" spans="1:15" x14ac:dyDescent="0.25">
      <c r="A771" s="9" t="e">
        <f>VLOOKUP(B771,TC!A:C,3,0)</f>
        <v>#REF!</v>
      </c>
      <c r="B771" s="9" t="e">
        <f>#REF!</f>
        <v>#REF!</v>
      </c>
      <c r="C771" s="9" t="e">
        <f>#REF!</f>
        <v>#REF!</v>
      </c>
      <c r="D771" s="9" t="e">
        <f>ROUND(VLOOKUP(B771,#REF!,10,0),0)</f>
        <v>#REF!</v>
      </c>
      <c r="E771" s="9" t="e">
        <f>IF(ROUND(VLOOKUP(B771,#REF!,10,0),0)&gt;=(VLOOKUP(B771,'FLAT PASS SCORE'!A771:G2769,7,0)),"PASS",IF(ABS(ROUND(VLOOKUP(B771,#REF!,10,0),0)-(VLOOKUP(B771,'FLAT PASS SCORE'!A771:G2769,7,0)))&lt;=5,"RETAKE","FAIL"))</f>
        <v>#REF!</v>
      </c>
      <c r="K771" t="s">
        <v>1602</v>
      </c>
      <c r="L771">
        <v>17040004020</v>
      </c>
      <c r="M771" t="s">
        <v>1366</v>
      </c>
      <c r="N771">
        <v>0</v>
      </c>
      <c r="O771" t="s">
        <v>2837</v>
      </c>
    </row>
    <row r="772" spans="1:15" x14ac:dyDescent="0.25">
      <c r="A772" s="9" t="e">
        <f>VLOOKUP(B772,TC!A:C,3,0)</f>
        <v>#REF!</v>
      </c>
      <c r="B772" s="9" t="e">
        <f>#REF!</f>
        <v>#REF!</v>
      </c>
      <c r="C772" s="9" t="e">
        <f>#REF!</f>
        <v>#REF!</v>
      </c>
      <c r="D772" s="9" t="e">
        <f>ROUND(VLOOKUP(B772,#REF!,10,0),0)</f>
        <v>#REF!</v>
      </c>
      <c r="E772" s="9" t="e">
        <f>IF(ROUND(VLOOKUP(B772,#REF!,10,0),0)&gt;=(VLOOKUP(B772,'FLAT PASS SCORE'!A772:G2770,7,0)),"PASS",IF(ABS(ROUND(VLOOKUP(B772,#REF!,10,0),0)-(VLOOKUP(B772,'FLAT PASS SCORE'!A772:G2770,7,0)))&lt;=5,"RETAKE","FAIL"))</f>
        <v>#REF!</v>
      </c>
      <c r="K772" t="s">
        <v>2302</v>
      </c>
      <c r="L772">
        <v>18070005024</v>
      </c>
      <c r="M772" t="s">
        <v>641</v>
      </c>
      <c r="N772">
        <v>0</v>
      </c>
      <c r="O772" t="s">
        <v>2837</v>
      </c>
    </row>
    <row r="773" spans="1:15" x14ac:dyDescent="0.25">
      <c r="A773" s="9" t="e">
        <f>VLOOKUP(B773,TC!A:C,3,0)</f>
        <v>#REF!</v>
      </c>
      <c r="B773" s="9" t="e">
        <f>#REF!</f>
        <v>#REF!</v>
      </c>
      <c r="C773" s="9" t="e">
        <f>#REF!</f>
        <v>#REF!</v>
      </c>
      <c r="D773" s="9" t="e">
        <f>ROUND(VLOOKUP(B773,#REF!,10,0),0)</f>
        <v>#REF!</v>
      </c>
      <c r="E773" s="9" t="e">
        <f>IF(ROUND(VLOOKUP(B773,#REF!,10,0),0)&gt;=(VLOOKUP(B773,'FLAT PASS SCORE'!A773:G2771,7,0)),"PASS",IF(ABS(ROUND(VLOOKUP(B773,#REF!,10,0),0)-(VLOOKUP(B773,'FLAT PASS SCORE'!A773:G2771,7,0)))&lt;=5,"RETAKE","FAIL"))</f>
        <v>#REF!</v>
      </c>
      <c r="K773" t="s">
        <v>1615</v>
      </c>
      <c r="L773">
        <v>17060001018</v>
      </c>
      <c r="M773" t="s">
        <v>1379</v>
      </c>
      <c r="N773">
        <v>0</v>
      </c>
      <c r="O773" t="s">
        <v>2837</v>
      </c>
    </row>
    <row r="774" spans="1:15" x14ac:dyDescent="0.25">
      <c r="A774" s="9" t="e">
        <f>VLOOKUP(B774,TC!A:C,3,0)</f>
        <v>#REF!</v>
      </c>
      <c r="B774" s="9" t="e">
        <f>#REF!</f>
        <v>#REF!</v>
      </c>
      <c r="C774" s="9" t="e">
        <f>#REF!</f>
        <v>#REF!</v>
      </c>
      <c r="D774" s="9" t="e">
        <f>ROUND(VLOOKUP(B774,#REF!,10,0),0)</f>
        <v>#REF!</v>
      </c>
      <c r="E774" s="9" t="e">
        <f>IF(ROUND(VLOOKUP(B774,#REF!,10,0),0)&gt;=(VLOOKUP(B774,'FLAT PASS SCORE'!A774:G2772,7,0)),"PASS",IF(ABS(ROUND(VLOOKUP(B774,#REF!,10,0),0)-(VLOOKUP(B774,'FLAT PASS SCORE'!A774:G2772,7,0)))&lt;=5,"RETAKE","FAIL"))</f>
        <v>#REF!</v>
      </c>
      <c r="K774" t="s">
        <v>2238</v>
      </c>
      <c r="L774">
        <v>18070002055</v>
      </c>
      <c r="M774" t="s">
        <v>1227</v>
      </c>
      <c r="N774">
        <v>0</v>
      </c>
      <c r="O774" t="s">
        <v>2837</v>
      </c>
    </row>
    <row r="775" spans="1:15" x14ac:dyDescent="0.25">
      <c r="A775" s="9" t="e">
        <f>VLOOKUP(B775,TC!A:C,3,0)</f>
        <v>#REF!</v>
      </c>
      <c r="B775" s="9" t="e">
        <f>#REF!</f>
        <v>#REF!</v>
      </c>
      <c r="C775" s="9" t="e">
        <f>#REF!</f>
        <v>#REF!</v>
      </c>
      <c r="D775" s="9" t="e">
        <f>ROUND(VLOOKUP(B775,#REF!,10,0),0)</f>
        <v>#REF!</v>
      </c>
      <c r="E775" s="9" t="e">
        <f>IF(ROUND(VLOOKUP(B775,#REF!,10,0),0)&gt;=(VLOOKUP(B775,'FLAT PASS SCORE'!A775:G2773,7,0)),"PASS",IF(ABS(ROUND(VLOOKUP(B775,#REF!,10,0),0)-(VLOOKUP(B775,'FLAT PASS SCORE'!A775:G2773,7,0)))&lt;=5,"RETAKE","FAIL"))</f>
        <v>#REF!</v>
      </c>
      <c r="K775" t="s">
        <v>2413</v>
      </c>
      <c r="L775">
        <v>18080003014</v>
      </c>
      <c r="M775" t="s">
        <v>422</v>
      </c>
      <c r="N775">
        <v>0</v>
      </c>
      <c r="O775" t="s">
        <v>2837</v>
      </c>
    </row>
    <row r="776" spans="1:15" x14ac:dyDescent="0.25">
      <c r="A776" s="9" t="e">
        <f>VLOOKUP(B776,TC!A:C,3,0)</f>
        <v>#REF!</v>
      </c>
      <c r="B776" s="9" t="e">
        <f>#REF!</f>
        <v>#REF!</v>
      </c>
      <c r="C776" s="9" t="e">
        <f>#REF!</f>
        <v>#REF!</v>
      </c>
      <c r="D776" s="9" t="e">
        <f>ROUND(VLOOKUP(B776,#REF!,10,0),0)</f>
        <v>#REF!</v>
      </c>
      <c r="E776" s="9" t="e">
        <f>IF(ROUND(VLOOKUP(B776,#REF!,10,0),0)&gt;=(VLOOKUP(B776,'FLAT PASS SCORE'!A776:G2774,7,0)),"PASS",IF(ABS(ROUND(VLOOKUP(B776,#REF!,10,0),0)-(VLOOKUP(B776,'FLAT PASS SCORE'!A776:G2774,7,0)))&lt;=5,"RETAKE","FAIL"))</f>
        <v>#REF!</v>
      </c>
      <c r="K776" t="s">
        <v>2473</v>
      </c>
      <c r="L776">
        <v>18080004021</v>
      </c>
      <c r="M776" t="s">
        <v>737</v>
      </c>
      <c r="N776">
        <v>0</v>
      </c>
      <c r="O776" t="s">
        <v>2837</v>
      </c>
    </row>
    <row r="777" spans="1:15" x14ac:dyDescent="0.25">
      <c r="A777" s="9" t="e">
        <f>VLOOKUP(B777,TC!A:C,3,0)</f>
        <v>#REF!</v>
      </c>
      <c r="B777" s="9" t="e">
        <f>#REF!</f>
        <v>#REF!</v>
      </c>
      <c r="C777" s="9" t="e">
        <f>#REF!</f>
        <v>#REF!</v>
      </c>
      <c r="D777" s="9" t="e">
        <f>ROUND(VLOOKUP(B777,#REF!,10,0),0)</f>
        <v>#REF!</v>
      </c>
      <c r="E777" s="9" t="e">
        <f>IF(ROUND(VLOOKUP(B777,#REF!,10,0),0)&gt;=(VLOOKUP(B777,'FLAT PASS SCORE'!A777:G2775,7,0)),"PASS",IF(ABS(ROUND(VLOOKUP(B777,#REF!,10,0),0)-(VLOOKUP(B777,'FLAT PASS SCORE'!A777:G2775,7,0)))&lt;=5,"RETAKE","FAIL"))</f>
        <v>#REF!</v>
      </c>
      <c r="K777" t="s">
        <v>2647</v>
      </c>
      <c r="L777">
        <v>18090903054</v>
      </c>
      <c r="M777" t="s">
        <v>853</v>
      </c>
      <c r="N777">
        <v>0</v>
      </c>
      <c r="O777" t="s">
        <v>2837</v>
      </c>
    </row>
    <row r="778" spans="1:15" x14ac:dyDescent="0.25">
      <c r="A778" s="9" t="e">
        <f>VLOOKUP(B778,TC!A:C,3,0)</f>
        <v>#REF!</v>
      </c>
      <c r="B778" s="9" t="e">
        <f>#REF!</f>
        <v>#REF!</v>
      </c>
      <c r="C778" s="9" t="e">
        <f>#REF!</f>
        <v>#REF!</v>
      </c>
      <c r="D778" s="9" t="e">
        <f>ROUND(VLOOKUP(B778,#REF!,10,0),0)</f>
        <v>#REF!</v>
      </c>
      <c r="E778" s="9" t="e">
        <f>IF(ROUND(VLOOKUP(B778,#REF!,10,0),0)&gt;=(VLOOKUP(B778,'FLAT PASS SCORE'!A778:G2776,7,0)),"PASS",IF(ABS(ROUND(VLOOKUP(B778,#REF!,10,0),0)-(VLOOKUP(B778,'FLAT PASS SCORE'!A778:G2776,7,0)))&lt;=5,"RETAKE","FAIL"))</f>
        <v>#REF!</v>
      </c>
      <c r="K778" t="s">
        <v>2762</v>
      </c>
      <c r="L778">
        <v>18222202005</v>
      </c>
      <c r="M778" t="s">
        <v>425</v>
      </c>
      <c r="N778">
        <v>0</v>
      </c>
      <c r="O778" t="s">
        <v>2837</v>
      </c>
    </row>
    <row r="779" spans="1:15" x14ac:dyDescent="0.25">
      <c r="A779" s="9" t="e">
        <f>VLOOKUP(B779,TC!A:C,3,0)</f>
        <v>#REF!</v>
      </c>
      <c r="B779" s="9" t="e">
        <f>#REF!</f>
        <v>#REF!</v>
      </c>
      <c r="C779" s="9" t="e">
        <f>#REF!</f>
        <v>#REF!</v>
      </c>
      <c r="D779" s="9" t="e">
        <f>ROUND(VLOOKUP(B779,#REF!,10,0),0)</f>
        <v>#REF!</v>
      </c>
      <c r="E779" s="9" t="e">
        <f>IF(ROUND(VLOOKUP(B779,#REF!,10,0),0)&gt;=(VLOOKUP(B779,'FLAT PASS SCORE'!A779:G2777,7,0)),"PASS",IF(ABS(ROUND(VLOOKUP(B779,#REF!,10,0),0)-(VLOOKUP(B779,'FLAT PASS SCORE'!A779:G2777,7,0)))&lt;=5,"RETAKE","FAIL"))</f>
        <v>#REF!</v>
      </c>
      <c r="K779" t="s">
        <v>1658</v>
      </c>
      <c r="L779">
        <v>17070006044</v>
      </c>
      <c r="M779" t="s">
        <v>177</v>
      </c>
      <c r="N779">
        <v>0</v>
      </c>
      <c r="O779" t="s">
        <v>2837</v>
      </c>
    </row>
    <row r="780" spans="1:15" x14ac:dyDescent="0.25">
      <c r="A780" s="9" t="e">
        <f>VLOOKUP(B780,TC!A:C,3,0)</f>
        <v>#REF!</v>
      </c>
      <c r="B780" s="9" t="e">
        <f>#REF!</f>
        <v>#REF!</v>
      </c>
      <c r="C780" s="9" t="e">
        <f>#REF!</f>
        <v>#REF!</v>
      </c>
      <c r="D780" s="9" t="e">
        <f>ROUND(VLOOKUP(B780,#REF!,10,0),0)</f>
        <v>#REF!</v>
      </c>
      <c r="E780" s="9" t="e">
        <f>IF(ROUND(VLOOKUP(B780,#REF!,10,0),0)&gt;=(VLOOKUP(B780,'FLAT PASS SCORE'!A780:G2778,7,0)),"PASS",IF(ABS(ROUND(VLOOKUP(B780,#REF!,10,0),0)-(VLOOKUP(B780,'FLAT PASS SCORE'!A780:G2778,7,0)))&lt;=5,"RETAKE","FAIL"))</f>
        <v>#REF!</v>
      </c>
      <c r="K780" t="s">
        <v>1609</v>
      </c>
      <c r="L780">
        <v>17050002209</v>
      </c>
      <c r="M780" t="s">
        <v>1478</v>
      </c>
      <c r="N780">
        <v>0</v>
      </c>
      <c r="O780" t="s">
        <v>2837</v>
      </c>
    </row>
    <row r="781" spans="1:15" x14ac:dyDescent="0.25">
      <c r="A781" s="9" t="e">
        <f>VLOOKUP(B781,TC!A:C,3,0)</f>
        <v>#REF!</v>
      </c>
      <c r="B781" s="9" t="e">
        <f>#REF!</f>
        <v>#REF!</v>
      </c>
      <c r="C781" s="9" t="e">
        <f>#REF!</f>
        <v>#REF!</v>
      </c>
      <c r="D781" s="9" t="e">
        <f>ROUND(VLOOKUP(B781,#REF!,10,0),0)</f>
        <v>#REF!</v>
      </c>
      <c r="E781" s="9" t="e">
        <f>IF(ROUND(VLOOKUP(B781,#REF!,10,0),0)&gt;=(VLOOKUP(B781,'FLAT PASS SCORE'!A781:G2779,7,0)),"PASS",IF(ABS(ROUND(VLOOKUP(B781,#REF!,10,0),0)-(VLOOKUP(B781,'FLAT PASS SCORE'!A781:G2779,7,0)))&lt;=5,"RETAKE","FAIL"))</f>
        <v>#REF!</v>
      </c>
      <c r="K781" t="s">
        <v>2033</v>
      </c>
      <c r="L781">
        <v>18050002175</v>
      </c>
      <c r="M781" t="s">
        <v>504</v>
      </c>
      <c r="N781">
        <v>0</v>
      </c>
      <c r="O781" t="s">
        <v>2837</v>
      </c>
    </row>
    <row r="782" spans="1:15" x14ac:dyDescent="0.25">
      <c r="A782" s="9" t="e">
        <f>VLOOKUP(B782,TC!A:C,3,0)</f>
        <v>#REF!</v>
      </c>
      <c r="B782" s="9" t="e">
        <f>#REF!</f>
        <v>#REF!</v>
      </c>
      <c r="C782" s="9" t="e">
        <f>#REF!</f>
        <v>#REF!</v>
      </c>
      <c r="D782" s="9" t="e">
        <f>ROUND(VLOOKUP(B782,#REF!,10,0),0)</f>
        <v>#REF!</v>
      </c>
      <c r="E782" s="9" t="e">
        <f>IF(ROUND(VLOOKUP(B782,#REF!,10,0),0)&gt;=(VLOOKUP(B782,'FLAT PASS SCORE'!A782:G2780,7,0)),"PASS",IF(ABS(ROUND(VLOOKUP(B782,#REF!,10,0),0)-(VLOOKUP(B782,'FLAT PASS SCORE'!A782:G2780,7,0)))&lt;=5,"RETAKE","FAIL"))</f>
        <v>#REF!</v>
      </c>
      <c r="K782" t="s">
        <v>2646</v>
      </c>
      <c r="L782">
        <v>18090903053</v>
      </c>
      <c r="M782" t="s">
        <v>721</v>
      </c>
      <c r="N782">
        <v>0</v>
      </c>
      <c r="O782" t="s">
        <v>2837</v>
      </c>
    </row>
    <row r="783" spans="1:15" x14ac:dyDescent="0.25">
      <c r="A783" s="9" t="e">
        <f>VLOOKUP(B783,TC!A:C,3,0)</f>
        <v>#REF!</v>
      </c>
      <c r="B783" s="9" t="e">
        <f>#REF!</f>
        <v>#REF!</v>
      </c>
      <c r="C783" s="9" t="e">
        <f>#REF!</f>
        <v>#REF!</v>
      </c>
      <c r="D783" s="9" t="e">
        <f>ROUND(VLOOKUP(B783,#REF!,10,0),0)</f>
        <v>#REF!</v>
      </c>
      <c r="E783" s="9" t="e">
        <f>IF(ROUND(VLOOKUP(B783,#REF!,10,0),0)&gt;=(VLOOKUP(B783,'FLAT PASS SCORE'!A783:G2781,7,0)),"PASS",IF(ABS(ROUND(VLOOKUP(B783,#REF!,10,0),0)-(VLOOKUP(B783,'FLAT PASS SCORE'!A783:G2781,7,0)))&lt;=5,"RETAKE","FAIL"))</f>
        <v>#REF!</v>
      </c>
      <c r="K783" t="s">
        <v>2079</v>
      </c>
      <c r="L783">
        <v>18060002008</v>
      </c>
      <c r="M783" t="s">
        <v>579</v>
      </c>
      <c r="N783">
        <v>0</v>
      </c>
      <c r="O783" t="s">
        <v>2837</v>
      </c>
    </row>
    <row r="784" spans="1:15" x14ac:dyDescent="0.25">
      <c r="A784" s="9" t="e">
        <f>VLOOKUP(B784,TC!A:C,3,0)</f>
        <v>#REF!</v>
      </c>
      <c r="B784" s="9" t="e">
        <f>#REF!</f>
        <v>#REF!</v>
      </c>
      <c r="C784" s="9" t="e">
        <f>#REF!</f>
        <v>#REF!</v>
      </c>
      <c r="D784" s="9" t="e">
        <f>ROUND(VLOOKUP(B784,#REF!,10,0),0)</f>
        <v>#REF!</v>
      </c>
      <c r="E784" s="9" t="e">
        <f>IF(ROUND(VLOOKUP(B784,#REF!,10,0),0)&gt;=(VLOOKUP(B784,'FLAT PASS SCORE'!A784:G2782,7,0)),"PASS",IF(ABS(ROUND(VLOOKUP(B784,#REF!,10,0),0)-(VLOOKUP(B784,'FLAT PASS SCORE'!A784:G2782,7,0)))&lt;=5,"RETAKE","FAIL"))</f>
        <v>#REF!</v>
      </c>
      <c r="K784" t="s">
        <v>1588</v>
      </c>
      <c r="L784">
        <v>17040002021</v>
      </c>
      <c r="M784" t="s">
        <v>1378</v>
      </c>
      <c r="N784">
        <v>0</v>
      </c>
      <c r="O784" t="s">
        <v>2837</v>
      </c>
    </row>
    <row r="785" spans="1:15" x14ac:dyDescent="0.25">
      <c r="A785" s="9" t="e">
        <f>VLOOKUP(B785,TC!A:C,3,0)</f>
        <v>#REF!</v>
      </c>
      <c r="B785" s="9" t="e">
        <f>#REF!</f>
        <v>#REF!</v>
      </c>
      <c r="C785" s="9" t="e">
        <f>#REF!</f>
        <v>#REF!</v>
      </c>
      <c r="D785" s="9" t="e">
        <f>ROUND(VLOOKUP(B785,#REF!,10,0),0)</f>
        <v>#REF!</v>
      </c>
      <c r="E785" s="9" t="e">
        <f>IF(ROUND(VLOOKUP(B785,#REF!,10,0),0)&gt;=(VLOOKUP(B785,'FLAT PASS SCORE'!A785:G2783,7,0)),"PASS",IF(ABS(ROUND(VLOOKUP(B785,#REF!,10,0),0)-(VLOOKUP(B785,'FLAT PASS SCORE'!A785:G2783,7,0)))&lt;=5,"RETAKE","FAIL"))</f>
        <v>#REF!</v>
      </c>
      <c r="K785" t="s">
        <v>2291</v>
      </c>
      <c r="L785">
        <v>18070005013</v>
      </c>
      <c r="M785" t="s">
        <v>566</v>
      </c>
      <c r="N785">
        <v>0</v>
      </c>
      <c r="O785" t="s">
        <v>2837</v>
      </c>
    </row>
    <row r="786" spans="1:15" x14ac:dyDescent="0.25">
      <c r="A786" s="9" t="e">
        <f>VLOOKUP(B786,TC!A:C,3,0)</f>
        <v>#REF!</v>
      </c>
      <c r="B786" s="9" t="e">
        <f>#REF!</f>
        <v>#REF!</v>
      </c>
      <c r="C786" s="9" t="e">
        <f>#REF!</f>
        <v>#REF!</v>
      </c>
      <c r="D786" s="9" t="e">
        <f>ROUND(VLOOKUP(B786,#REF!,10,0),0)</f>
        <v>#REF!</v>
      </c>
      <c r="E786" s="9" t="e">
        <f>IF(ROUND(VLOOKUP(B786,#REF!,10,0),0)&gt;=(VLOOKUP(B786,'FLAT PASS SCORE'!A786:G2784,7,0)),"PASS",IF(ABS(ROUND(VLOOKUP(B786,#REF!,10,0),0)-(VLOOKUP(B786,'FLAT PASS SCORE'!A786:G2784,7,0)))&lt;=5,"RETAKE","FAIL"))</f>
        <v>#REF!</v>
      </c>
      <c r="K786" t="s">
        <v>2145</v>
      </c>
      <c r="L786">
        <v>18070001010</v>
      </c>
      <c r="M786" t="s">
        <v>318</v>
      </c>
      <c r="N786">
        <v>0</v>
      </c>
      <c r="O786" t="s">
        <v>2837</v>
      </c>
    </row>
    <row r="787" spans="1:15" x14ac:dyDescent="0.25">
      <c r="A787" s="9" t="e">
        <f>VLOOKUP(B787,TC!A:C,3,0)</f>
        <v>#REF!</v>
      </c>
      <c r="B787" s="9" t="e">
        <f>#REF!</f>
        <v>#REF!</v>
      </c>
      <c r="C787" s="9" t="e">
        <f>#REF!</f>
        <v>#REF!</v>
      </c>
      <c r="D787" s="9" t="e">
        <f>ROUND(VLOOKUP(B787,#REF!,10,0),0)</f>
        <v>#REF!</v>
      </c>
      <c r="E787" s="9" t="e">
        <f>IF(ROUND(VLOOKUP(B787,#REF!,10,0),0)&gt;=(VLOOKUP(B787,'FLAT PASS SCORE'!A787:G2785,7,0)),"PASS",IF(ABS(ROUND(VLOOKUP(B787,#REF!,10,0),0)-(VLOOKUP(B787,'FLAT PASS SCORE'!A787:G2785,7,0)))&lt;=5,"RETAKE","FAIL"))</f>
        <v>#REF!</v>
      </c>
      <c r="K787" t="s">
        <v>1988</v>
      </c>
      <c r="L787">
        <v>18050002129</v>
      </c>
      <c r="M787" t="s">
        <v>1160</v>
      </c>
      <c r="N787">
        <v>0</v>
      </c>
      <c r="O787" t="s">
        <v>2837</v>
      </c>
    </row>
    <row r="788" spans="1:15" x14ac:dyDescent="0.25">
      <c r="A788" s="9" t="e">
        <f>VLOOKUP(B788,TC!A:C,3,0)</f>
        <v>#REF!</v>
      </c>
      <c r="B788" s="9" t="e">
        <f>#REF!</f>
        <v>#REF!</v>
      </c>
      <c r="C788" s="9" t="e">
        <f>#REF!</f>
        <v>#REF!</v>
      </c>
      <c r="D788" s="9" t="e">
        <f>ROUND(VLOOKUP(B788,#REF!,10,0),0)</f>
        <v>#REF!</v>
      </c>
      <c r="E788" s="9" t="e">
        <f>IF(ROUND(VLOOKUP(B788,#REF!,10,0),0)&gt;=(VLOOKUP(B788,'FLAT PASS SCORE'!A788:G2786,7,0)),"PASS",IF(ABS(ROUND(VLOOKUP(B788,#REF!,10,0),0)-(VLOOKUP(B788,'FLAT PASS SCORE'!A788:G2786,7,0)))&lt;=5,"RETAKE","FAIL"))</f>
        <v>#REF!</v>
      </c>
      <c r="K788" t="s">
        <v>2414</v>
      </c>
      <c r="L788">
        <v>18080003015</v>
      </c>
      <c r="M788" t="s">
        <v>895</v>
      </c>
      <c r="N788">
        <v>0</v>
      </c>
      <c r="O788" t="s">
        <v>2837</v>
      </c>
    </row>
    <row r="789" spans="1:15" x14ac:dyDescent="0.25">
      <c r="A789" s="9" t="e">
        <f>VLOOKUP(B789,TC!A:C,3,0)</f>
        <v>#REF!</v>
      </c>
      <c r="B789" s="9" t="e">
        <f>#REF!</f>
        <v>#REF!</v>
      </c>
      <c r="C789" s="9" t="e">
        <f>#REF!</f>
        <v>#REF!</v>
      </c>
      <c r="D789" s="9" t="e">
        <f>ROUND(VLOOKUP(B789,#REF!,10,0),0)</f>
        <v>#REF!</v>
      </c>
      <c r="E789" s="9" t="e">
        <f>IF(ROUND(VLOOKUP(B789,#REF!,10,0),0)&gt;=(VLOOKUP(B789,'FLAT PASS SCORE'!A789:G2787,7,0)),"PASS",IF(ABS(ROUND(VLOOKUP(B789,#REF!,10,0),0)-(VLOOKUP(B789,'FLAT PASS SCORE'!A789:G2787,7,0)))&lt;=5,"RETAKE","FAIL"))</f>
        <v>#REF!</v>
      </c>
      <c r="K789" t="s">
        <v>1990</v>
      </c>
      <c r="L789">
        <v>18050002131</v>
      </c>
      <c r="M789" t="s">
        <v>381</v>
      </c>
      <c r="N789">
        <v>0</v>
      </c>
      <c r="O789" t="s">
        <v>2837</v>
      </c>
    </row>
    <row r="790" spans="1:15" x14ac:dyDescent="0.25">
      <c r="A790" s="9" t="e">
        <f>VLOOKUP(B790,TC!A:C,3,0)</f>
        <v>#REF!</v>
      </c>
      <c r="B790" s="9" t="e">
        <f>#REF!</f>
        <v>#REF!</v>
      </c>
      <c r="C790" s="9" t="e">
        <f>#REF!</f>
        <v>#REF!</v>
      </c>
      <c r="D790" s="9" t="e">
        <f>ROUND(VLOOKUP(B790,#REF!,10,0),0)</f>
        <v>#REF!</v>
      </c>
      <c r="E790" s="9" t="e">
        <f>IF(ROUND(VLOOKUP(B790,#REF!,10,0),0)&gt;=(VLOOKUP(B790,'FLAT PASS SCORE'!A790:G2788,7,0)),"PASS",IF(ABS(ROUND(VLOOKUP(B790,#REF!,10,0),0)-(VLOOKUP(B790,'FLAT PASS SCORE'!A790:G2788,7,0)))&lt;=5,"RETAKE","FAIL"))</f>
        <v>#REF!</v>
      </c>
      <c r="K790" t="s">
        <v>1863</v>
      </c>
      <c r="L790">
        <v>18040003028</v>
      </c>
      <c r="M790" t="s">
        <v>1334</v>
      </c>
      <c r="N790">
        <v>0</v>
      </c>
      <c r="O790" t="s">
        <v>2837</v>
      </c>
    </row>
    <row r="791" spans="1:15" x14ac:dyDescent="0.25">
      <c r="A791" s="9" t="e">
        <f>VLOOKUP(B791,TC!A:C,3,0)</f>
        <v>#REF!</v>
      </c>
      <c r="B791" s="9" t="e">
        <f>#REF!</f>
        <v>#REF!</v>
      </c>
      <c r="C791" s="9" t="e">
        <f>#REF!</f>
        <v>#REF!</v>
      </c>
      <c r="D791" s="9" t="e">
        <f>ROUND(VLOOKUP(B791,#REF!,10,0),0)</f>
        <v>#REF!</v>
      </c>
      <c r="E791" s="9" t="e">
        <f>IF(ROUND(VLOOKUP(B791,#REF!,10,0),0)&gt;=(VLOOKUP(B791,'FLAT PASS SCORE'!A791:G2789,7,0)),"PASS",IF(ABS(ROUND(VLOOKUP(B791,#REF!,10,0),0)-(VLOOKUP(B791,'FLAT PASS SCORE'!A791:G2789,7,0)))&lt;=5,"RETAKE","FAIL"))</f>
        <v>#REF!</v>
      </c>
      <c r="K791" t="s">
        <v>2090</v>
      </c>
      <c r="L791">
        <v>18060003002</v>
      </c>
      <c r="M791" t="s">
        <v>513</v>
      </c>
      <c r="N791">
        <v>0</v>
      </c>
      <c r="O791" t="s">
        <v>2837</v>
      </c>
    </row>
    <row r="792" spans="1:15" x14ac:dyDescent="0.25">
      <c r="A792" s="9" t="e">
        <f>VLOOKUP(B792,TC!A:C,3,0)</f>
        <v>#REF!</v>
      </c>
      <c r="B792" s="9" t="e">
        <f>#REF!</f>
        <v>#REF!</v>
      </c>
      <c r="C792" s="9" t="e">
        <f>#REF!</f>
        <v>#REF!</v>
      </c>
      <c r="D792" s="9" t="e">
        <f>ROUND(VLOOKUP(B792,#REF!,10,0),0)</f>
        <v>#REF!</v>
      </c>
      <c r="E792" s="9" t="e">
        <f>IF(ROUND(VLOOKUP(B792,#REF!,10,0),0)&gt;=(VLOOKUP(B792,'FLAT PASS SCORE'!A792:G2790,7,0)),"PASS",IF(ABS(ROUND(VLOOKUP(B792,#REF!,10,0),0)-(VLOOKUP(B792,'FLAT PASS SCORE'!A792:G2790,7,0)))&lt;=5,"RETAKE","FAIL"))</f>
        <v>#REF!</v>
      </c>
      <c r="K792" t="s">
        <v>1743</v>
      </c>
      <c r="L792">
        <v>17222202034</v>
      </c>
      <c r="M792" t="s">
        <v>186</v>
      </c>
      <c r="N792">
        <v>0</v>
      </c>
      <c r="O792" t="s">
        <v>2837</v>
      </c>
    </row>
    <row r="793" spans="1:15" x14ac:dyDescent="0.25">
      <c r="A793" s="9" t="e">
        <f>VLOOKUP(B793,TC!A:C,3,0)</f>
        <v>#REF!</v>
      </c>
      <c r="B793" s="9" t="e">
        <f>#REF!</f>
        <v>#REF!</v>
      </c>
      <c r="C793" s="9" t="e">
        <f>#REF!</f>
        <v>#REF!</v>
      </c>
      <c r="D793" s="9" t="e">
        <f>ROUND(VLOOKUP(B793,#REF!,10,0),0)</f>
        <v>#REF!</v>
      </c>
      <c r="E793" s="9" t="e">
        <f>IF(ROUND(VLOOKUP(B793,#REF!,10,0),0)&gt;=(VLOOKUP(B793,'FLAT PASS SCORE'!A793:G2791,7,0)),"PASS",IF(ABS(ROUND(VLOOKUP(B793,#REF!,10,0),0)-(VLOOKUP(B793,'FLAT PASS SCORE'!A793:G2791,7,0)))&lt;=5,"RETAKE","FAIL"))</f>
        <v>#REF!</v>
      </c>
      <c r="K793" t="s">
        <v>2147</v>
      </c>
      <c r="L793">
        <v>18070001012</v>
      </c>
      <c r="M793" t="s">
        <v>1075</v>
      </c>
      <c r="N793">
        <v>0</v>
      </c>
      <c r="O793" t="s">
        <v>2837</v>
      </c>
    </row>
    <row r="794" spans="1:15" x14ac:dyDescent="0.25">
      <c r="A794" s="9" t="e">
        <f>VLOOKUP(B794,TC!A:C,3,0)</f>
        <v>#REF!</v>
      </c>
      <c r="B794" s="9" t="e">
        <f>#REF!</f>
        <v>#REF!</v>
      </c>
      <c r="C794" s="9" t="e">
        <f>#REF!</f>
        <v>#REF!</v>
      </c>
      <c r="D794" s="9" t="e">
        <f>ROUND(VLOOKUP(B794,#REF!,10,0),0)</f>
        <v>#REF!</v>
      </c>
      <c r="E794" s="9" t="e">
        <f>IF(ROUND(VLOOKUP(B794,#REF!,10,0),0)&gt;=(VLOOKUP(B794,'FLAT PASS SCORE'!A794:G2792,7,0)),"PASS",IF(ABS(ROUND(VLOOKUP(B794,#REF!,10,0),0)-(VLOOKUP(B794,'FLAT PASS SCORE'!A794:G2792,7,0)))&lt;=5,"RETAKE","FAIL"))</f>
        <v>#REF!</v>
      </c>
      <c r="K794" t="s">
        <v>2662</v>
      </c>
      <c r="L794">
        <v>18090903069</v>
      </c>
      <c r="M794" t="s">
        <v>1290</v>
      </c>
      <c r="N794">
        <v>0</v>
      </c>
      <c r="O794" t="s">
        <v>2837</v>
      </c>
    </row>
    <row r="795" spans="1:15" x14ac:dyDescent="0.25">
      <c r="A795" s="9" t="e">
        <f>VLOOKUP(B795,TC!A:C,3,0)</f>
        <v>#REF!</v>
      </c>
      <c r="B795" s="9" t="e">
        <f>#REF!</f>
        <v>#REF!</v>
      </c>
      <c r="C795" s="9" t="e">
        <f>#REF!</f>
        <v>#REF!</v>
      </c>
      <c r="D795" s="9" t="e">
        <f>ROUND(VLOOKUP(B795,#REF!,10,0),0)</f>
        <v>#REF!</v>
      </c>
      <c r="E795" s="9" t="e">
        <f>IF(ROUND(VLOOKUP(B795,#REF!,10,0),0)&gt;=(VLOOKUP(B795,'FLAT PASS SCORE'!A795:G2793,7,0)),"PASS",IF(ABS(ROUND(VLOOKUP(B795,#REF!,10,0),0)-(VLOOKUP(B795,'FLAT PASS SCORE'!A795:G2793,7,0)))&lt;=5,"RETAKE","FAIL"))</f>
        <v>#REF!</v>
      </c>
      <c r="K795" t="s">
        <v>1542</v>
      </c>
      <c r="L795">
        <v>16080003020</v>
      </c>
      <c r="M795" t="s">
        <v>258</v>
      </c>
      <c r="N795">
        <v>0</v>
      </c>
      <c r="O795" t="s">
        <v>2837</v>
      </c>
    </row>
    <row r="796" spans="1:15" x14ac:dyDescent="0.25">
      <c r="A796" s="9" t="e">
        <f>VLOOKUP(B796,TC!A:C,3,0)</f>
        <v>#REF!</v>
      </c>
      <c r="B796" s="9" t="e">
        <f>#REF!</f>
        <v>#REF!</v>
      </c>
      <c r="C796" s="9" t="e">
        <f>#REF!</f>
        <v>#REF!</v>
      </c>
      <c r="D796" s="9" t="e">
        <f>ROUND(VLOOKUP(B796,#REF!,10,0),0)</f>
        <v>#REF!</v>
      </c>
      <c r="E796" s="9" t="e">
        <f>IF(ROUND(VLOOKUP(B796,#REF!,10,0),0)&gt;=(VLOOKUP(B796,'FLAT PASS SCORE'!A796:G2794,7,0)),"PASS",IF(ABS(ROUND(VLOOKUP(B796,#REF!,10,0),0)-(VLOOKUP(B796,'FLAT PASS SCORE'!A796:G2794,7,0)))&lt;=5,"RETAKE","FAIL"))</f>
        <v>#REF!</v>
      </c>
      <c r="K796" t="s">
        <v>2549</v>
      </c>
      <c r="L796">
        <v>18090901009</v>
      </c>
      <c r="M796" t="s">
        <v>646</v>
      </c>
      <c r="N796">
        <v>0</v>
      </c>
      <c r="O796" t="s">
        <v>2837</v>
      </c>
    </row>
    <row r="797" spans="1:15" x14ac:dyDescent="0.25">
      <c r="A797" s="9" t="e">
        <f>VLOOKUP(B797,TC!A:C,3,0)</f>
        <v>#REF!</v>
      </c>
      <c r="B797" s="9" t="e">
        <f>#REF!</f>
        <v>#REF!</v>
      </c>
      <c r="C797" s="9" t="e">
        <f>#REF!</f>
        <v>#REF!</v>
      </c>
      <c r="D797" s="9" t="e">
        <f>ROUND(VLOOKUP(B797,#REF!,10,0),0)</f>
        <v>#REF!</v>
      </c>
      <c r="E797" s="9" t="e">
        <f>IF(ROUND(VLOOKUP(B797,#REF!,10,0),0)&gt;=(VLOOKUP(B797,'FLAT PASS SCORE'!A797:G2795,7,0)),"PASS",IF(ABS(ROUND(VLOOKUP(B797,#REF!,10,0),0)-(VLOOKUP(B797,'FLAT PASS SCORE'!A797:G2795,7,0)))&lt;=5,"RETAKE","FAIL"))</f>
        <v>#REF!</v>
      </c>
      <c r="K797" t="s">
        <v>2199</v>
      </c>
      <c r="L797">
        <v>18070002014</v>
      </c>
      <c r="M797" t="s">
        <v>595</v>
      </c>
      <c r="N797">
        <v>0</v>
      </c>
      <c r="O797" t="s">
        <v>2837</v>
      </c>
    </row>
    <row r="798" spans="1:15" x14ac:dyDescent="0.25">
      <c r="A798" s="9" t="e">
        <f>VLOOKUP(B798,TC!A:C,3,0)</f>
        <v>#REF!</v>
      </c>
      <c r="B798" s="9" t="e">
        <f>#REF!</f>
        <v>#REF!</v>
      </c>
      <c r="C798" s="9" t="e">
        <f>#REF!</f>
        <v>#REF!</v>
      </c>
      <c r="D798" s="9" t="e">
        <f>ROUND(VLOOKUP(B798,#REF!,10,0),0)</f>
        <v>#REF!</v>
      </c>
      <c r="E798" s="9" t="e">
        <f>IF(ROUND(VLOOKUP(B798,#REF!,10,0),0)&gt;=(VLOOKUP(B798,'FLAT PASS SCORE'!A798:G2796,7,0)),"PASS",IF(ABS(ROUND(VLOOKUP(B798,#REF!,10,0),0)-(VLOOKUP(B798,'FLAT PASS SCORE'!A798:G2796,7,0)))&lt;=5,"RETAKE","FAIL"))</f>
        <v>#REF!</v>
      </c>
      <c r="K798" t="s">
        <v>1612</v>
      </c>
      <c r="L798">
        <v>17050002223</v>
      </c>
      <c r="M798" t="s">
        <v>1359</v>
      </c>
      <c r="N798">
        <v>0</v>
      </c>
      <c r="O798" t="s">
        <v>2837</v>
      </c>
    </row>
    <row r="799" spans="1:15" x14ac:dyDescent="0.25">
      <c r="A799" s="9" t="e">
        <f>VLOOKUP(B799,TC!A:C,3,0)</f>
        <v>#REF!</v>
      </c>
      <c r="B799" s="9" t="e">
        <f>#REF!</f>
        <v>#REF!</v>
      </c>
      <c r="C799" s="9" t="e">
        <f>#REF!</f>
        <v>#REF!</v>
      </c>
      <c r="D799" s="9" t="e">
        <f>ROUND(VLOOKUP(B799,#REF!,10,0),0)</f>
        <v>#REF!</v>
      </c>
      <c r="E799" s="9" t="e">
        <f>IF(ROUND(VLOOKUP(B799,#REF!,10,0),0)&gt;=(VLOOKUP(B799,'FLAT PASS SCORE'!A799:G2797,7,0)),"PASS",IF(ABS(ROUND(VLOOKUP(B799,#REF!,10,0),0)-(VLOOKUP(B799,'FLAT PASS SCORE'!A799:G2797,7,0)))&lt;=5,"RETAKE","FAIL"))</f>
        <v>#REF!</v>
      </c>
      <c r="K799" t="s">
        <v>2311</v>
      </c>
      <c r="L799">
        <v>18070005034</v>
      </c>
      <c r="M799" t="s">
        <v>424</v>
      </c>
      <c r="N799">
        <v>0</v>
      </c>
      <c r="O799" t="s">
        <v>2837</v>
      </c>
    </row>
    <row r="800" spans="1:15" x14ac:dyDescent="0.25">
      <c r="A800" s="9" t="e">
        <f>VLOOKUP(B800,TC!A:C,3,0)</f>
        <v>#REF!</v>
      </c>
      <c r="B800" s="9" t="e">
        <f>#REF!</f>
        <v>#REF!</v>
      </c>
      <c r="C800" s="9" t="e">
        <f>#REF!</f>
        <v>#REF!</v>
      </c>
      <c r="D800" s="9" t="e">
        <f>ROUND(VLOOKUP(B800,#REF!,10,0),0)</f>
        <v>#REF!</v>
      </c>
      <c r="E800" s="9" t="e">
        <f>IF(ROUND(VLOOKUP(B800,#REF!,10,0),0)&gt;=(VLOOKUP(B800,'FLAT PASS SCORE'!A800:G2798,7,0)),"PASS",IF(ABS(ROUND(VLOOKUP(B800,#REF!,10,0),0)-(VLOOKUP(B800,'FLAT PASS SCORE'!A800:G2798,7,0)))&lt;=5,"RETAKE","FAIL"))</f>
        <v>#REF!</v>
      </c>
      <c r="K800" t="s">
        <v>2740</v>
      </c>
      <c r="L800">
        <v>18110003023</v>
      </c>
      <c r="M800" t="s">
        <v>865</v>
      </c>
      <c r="N800">
        <v>0</v>
      </c>
      <c r="O800" t="s">
        <v>2837</v>
      </c>
    </row>
    <row r="801" spans="1:15" x14ac:dyDescent="0.25">
      <c r="A801" s="9" t="e">
        <f>VLOOKUP(B801,TC!A:C,3,0)</f>
        <v>#REF!</v>
      </c>
      <c r="B801" s="9" t="e">
        <f>#REF!</f>
        <v>#REF!</v>
      </c>
      <c r="C801" s="9" t="e">
        <f>#REF!</f>
        <v>#REF!</v>
      </c>
      <c r="D801" s="9" t="e">
        <f>ROUND(VLOOKUP(B801,#REF!,10,0),0)</f>
        <v>#REF!</v>
      </c>
      <c r="E801" s="9" t="e">
        <f>IF(ROUND(VLOOKUP(B801,#REF!,10,0),0)&gt;=(VLOOKUP(B801,'FLAT PASS SCORE'!A801:G2799,7,0)),"PASS",IF(ABS(ROUND(VLOOKUP(B801,#REF!,10,0),0)-(VLOOKUP(B801,'FLAT PASS SCORE'!A801:G2799,7,0)))&lt;=5,"RETAKE","FAIL"))</f>
        <v>#REF!</v>
      </c>
      <c r="K801" t="s">
        <v>2411</v>
      </c>
      <c r="L801">
        <v>18080003012</v>
      </c>
      <c r="M801" t="s">
        <v>963</v>
      </c>
      <c r="N801">
        <v>0</v>
      </c>
      <c r="O801" t="s">
        <v>2837</v>
      </c>
    </row>
    <row r="802" spans="1:15" x14ac:dyDescent="0.25">
      <c r="A802" s="9" t="e">
        <f>VLOOKUP(B802,TC!A:C,3,0)</f>
        <v>#REF!</v>
      </c>
      <c r="B802" s="9" t="e">
        <f>#REF!</f>
        <v>#REF!</v>
      </c>
      <c r="C802" s="9" t="e">
        <f>#REF!</f>
        <v>#REF!</v>
      </c>
      <c r="D802" s="9" t="e">
        <f>ROUND(VLOOKUP(B802,#REF!,10,0),0)</f>
        <v>#REF!</v>
      </c>
      <c r="E802" s="9" t="e">
        <f>IF(ROUND(VLOOKUP(B802,#REF!,10,0),0)&gt;=(VLOOKUP(B802,'FLAT PASS SCORE'!A802:G2800,7,0)),"PASS",IF(ABS(ROUND(VLOOKUP(B802,#REF!,10,0),0)-(VLOOKUP(B802,'FLAT PASS SCORE'!A802:G2800,7,0)))&lt;=5,"RETAKE","FAIL"))</f>
        <v>#REF!</v>
      </c>
      <c r="K802" t="s">
        <v>1721</v>
      </c>
      <c r="L802">
        <v>17090904058</v>
      </c>
      <c r="M802" t="s">
        <v>284</v>
      </c>
      <c r="N802">
        <v>0</v>
      </c>
      <c r="O802" t="s">
        <v>2837</v>
      </c>
    </row>
    <row r="803" spans="1:15" x14ac:dyDescent="0.25">
      <c r="A803" s="9" t="e">
        <f>VLOOKUP(B803,TC!A:C,3,0)</f>
        <v>#REF!</v>
      </c>
      <c r="B803" s="9" t="e">
        <f>#REF!</f>
        <v>#REF!</v>
      </c>
      <c r="C803" s="9" t="e">
        <f>#REF!</f>
        <v>#REF!</v>
      </c>
      <c r="D803" s="9" t="e">
        <f>ROUND(VLOOKUP(B803,#REF!,10,0),0)</f>
        <v>#REF!</v>
      </c>
      <c r="E803" s="9" t="e">
        <f>IF(ROUND(VLOOKUP(B803,#REF!,10,0),0)&gt;=(VLOOKUP(B803,'FLAT PASS SCORE'!A803:G2801,7,0)),"PASS",IF(ABS(ROUND(VLOOKUP(B803,#REF!,10,0),0)-(VLOOKUP(B803,'FLAT PASS SCORE'!A803:G2801,7,0)))&lt;=5,"RETAKE","FAIL"))</f>
        <v>#REF!</v>
      </c>
      <c r="K803" t="s">
        <v>1925</v>
      </c>
      <c r="L803">
        <v>18050002064</v>
      </c>
      <c r="M803" t="s">
        <v>1141</v>
      </c>
      <c r="N803">
        <v>0</v>
      </c>
      <c r="O803" t="s">
        <v>2837</v>
      </c>
    </row>
    <row r="804" spans="1:15" x14ac:dyDescent="0.25">
      <c r="A804" s="9" t="e">
        <f>VLOOKUP(B804,TC!A:C,3,0)</f>
        <v>#REF!</v>
      </c>
      <c r="B804" s="9" t="e">
        <f>#REF!</f>
        <v>#REF!</v>
      </c>
      <c r="C804" s="9" t="e">
        <f>#REF!</f>
        <v>#REF!</v>
      </c>
      <c r="D804" s="9" t="e">
        <f>ROUND(VLOOKUP(B804,#REF!,10,0),0)</f>
        <v>#REF!</v>
      </c>
      <c r="E804" s="9" t="e">
        <f>IF(ROUND(VLOOKUP(B804,#REF!,10,0),0)&gt;=(VLOOKUP(B804,'FLAT PASS SCORE'!A804:G2802,7,0)),"PASS",IF(ABS(ROUND(VLOOKUP(B804,#REF!,10,0),0)-(VLOOKUP(B804,'FLAT PASS SCORE'!A804:G2802,7,0)))&lt;=5,"RETAKE","FAIL"))</f>
        <v>#REF!</v>
      </c>
      <c r="K804" t="s">
        <v>2677</v>
      </c>
      <c r="L804">
        <v>18090903085</v>
      </c>
      <c r="M804" t="s">
        <v>960</v>
      </c>
      <c r="N804">
        <v>0</v>
      </c>
      <c r="O804" t="s">
        <v>2837</v>
      </c>
    </row>
    <row r="805" spans="1:15" x14ac:dyDescent="0.25">
      <c r="A805" s="9" t="e">
        <f>VLOOKUP(B805,TC!A:C,3,0)</f>
        <v>#REF!</v>
      </c>
      <c r="B805" s="9" t="e">
        <f>#REF!</f>
        <v>#REF!</v>
      </c>
      <c r="C805" s="9" t="e">
        <f>#REF!</f>
        <v>#REF!</v>
      </c>
      <c r="D805" s="9" t="e">
        <f>ROUND(VLOOKUP(B805,#REF!,10,0),0)</f>
        <v>#REF!</v>
      </c>
      <c r="E805" s="9" t="e">
        <f>IF(ROUND(VLOOKUP(B805,#REF!,10,0),0)&gt;=(VLOOKUP(B805,'FLAT PASS SCORE'!A805:G2803,7,0)),"PASS",IF(ABS(ROUND(VLOOKUP(B805,#REF!,10,0),0)-(VLOOKUP(B805,'FLAT PASS SCORE'!A805:G2803,7,0)))&lt;=5,"RETAKE","FAIL"))</f>
        <v>#REF!</v>
      </c>
      <c r="K805" t="s">
        <v>2522</v>
      </c>
      <c r="L805">
        <v>18080004071</v>
      </c>
      <c r="M805" t="s">
        <v>1023</v>
      </c>
      <c r="N805">
        <v>0</v>
      </c>
      <c r="O805" t="s">
        <v>2837</v>
      </c>
    </row>
    <row r="806" spans="1:15" x14ac:dyDescent="0.25">
      <c r="A806" s="9" t="e">
        <f>VLOOKUP(B806,TC!A:C,3,0)</f>
        <v>#REF!</v>
      </c>
      <c r="B806" s="9" t="e">
        <f>#REF!</f>
        <v>#REF!</v>
      </c>
      <c r="C806" s="9" t="e">
        <f>#REF!</f>
        <v>#REF!</v>
      </c>
      <c r="D806" s="9" t="e">
        <f>ROUND(VLOOKUP(B806,#REF!,10,0),0)</f>
        <v>#REF!</v>
      </c>
      <c r="E806" s="9" t="e">
        <f>IF(ROUND(VLOOKUP(B806,#REF!,10,0),0)&gt;=(VLOOKUP(B806,'FLAT PASS SCORE'!A806:G2804,7,0)),"PASS",IF(ABS(ROUND(VLOOKUP(B806,#REF!,10,0),0)-(VLOOKUP(B806,'FLAT PASS SCORE'!A806:G2804,7,0)))&lt;=5,"RETAKE","FAIL"))</f>
        <v>#REF!</v>
      </c>
      <c r="K806" t="s">
        <v>1854</v>
      </c>
      <c r="L806">
        <v>18040003014</v>
      </c>
      <c r="M806" t="s">
        <v>570</v>
      </c>
      <c r="N806">
        <v>0</v>
      </c>
      <c r="O806" t="s">
        <v>2837</v>
      </c>
    </row>
    <row r="807" spans="1:15" x14ac:dyDescent="0.25">
      <c r="A807" s="9" t="e">
        <f>VLOOKUP(B807,TC!A:C,3,0)</f>
        <v>#REF!</v>
      </c>
      <c r="B807" s="9" t="e">
        <f>#REF!</f>
        <v>#REF!</v>
      </c>
      <c r="C807" s="9" t="e">
        <f>#REF!</f>
        <v>#REF!</v>
      </c>
      <c r="D807" s="9" t="e">
        <f>ROUND(VLOOKUP(B807,#REF!,10,0),0)</f>
        <v>#REF!</v>
      </c>
      <c r="E807" s="9" t="e">
        <f>IF(ROUND(VLOOKUP(B807,#REF!,10,0),0)&gt;=(VLOOKUP(B807,'FLAT PASS SCORE'!A807:G2805,7,0)),"PASS",IF(ABS(ROUND(VLOOKUP(B807,#REF!,10,0),0)-(VLOOKUP(B807,'FLAT PASS SCORE'!A807:G2805,7,0)))&lt;=5,"RETAKE","FAIL"))</f>
        <v>#REF!</v>
      </c>
      <c r="K807" t="s">
        <v>2714</v>
      </c>
      <c r="L807">
        <v>18110002004</v>
      </c>
      <c r="M807" t="s">
        <v>554</v>
      </c>
      <c r="N807">
        <v>0</v>
      </c>
      <c r="O807" t="s">
        <v>2837</v>
      </c>
    </row>
    <row r="808" spans="1:15" x14ac:dyDescent="0.25">
      <c r="A808" s="9" t="e">
        <f>VLOOKUP(B808,TC!A:C,3,0)</f>
        <v>#REF!</v>
      </c>
      <c r="B808" s="9" t="e">
        <f>#REF!</f>
        <v>#REF!</v>
      </c>
      <c r="C808" s="9" t="e">
        <f>#REF!</f>
        <v>#REF!</v>
      </c>
      <c r="D808" s="9" t="e">
        <f>ROUND(VLOOKUP(B808,#REF!,10,0),0)</f>
        <v>#REF!</v>
      </c>
      <c r="E808" s="9" t="e">
        <f>IF(ROUND(VLOOKUP(B808,#REF!,10,0),0)&gt;=(VLOOKUP(B808,'FLAT PASS SCORE'!A808:G2806,7,0)),"PASS",IF(ABS(ROUND(VLOOKUP(B808,#REF!,10,0),0)-(VLOOKUP(B808,'FLAT PASS SCORE'!A808:G2806,7,0)))&lt;=5,"RETAKE","FAIL"))</f>
        <v>#REF!</v>
      </c>
      <c r="K808" t="s">
        <v>2616</v>
      </c>
      <c r="L808">
        <v>18090903020</v>
      </c>
      <c r="M808" t="s">
        <v>1073</v>
      </c>
      <c r="N808">
        <v>0</v>
      </c>
      <c r="O808" t="s">
        <v>2837</v>
      </c>
    </row>
    <row r="809" spans="1:15" x14ac:dyDescent="0.25">
      <c r="A809" s="9" t="e">
        <f>VLOOKUP(B809,TC!A:C,3,0)</f>
        <v>#REF!</v>
      </c>
      <c r="B809" s="9" t="e">
        <f>#REF!</f>
        <v>#REF!</v>
      </c>
      <c r="C809" s="9" t="e">
        <f>#REF!</f>
        <v>#REF!</v>
      </c>
      <c r="D809" s="9" t="e">
        <f>ROUND(VLOOKUP(B809,#REF!,10,0),0)</f>
        <v>#REF!</v>
      </c>
      <c r="E809" s="9" t="e">
        <f>IF(ROUND(VLOOKUP(B809,#REF!,10,0),0)&gt;=(VLOOKUP(B809,'FLAT PASS SCORE'!A809:G2807,7,0)),"PASS",IF(ABS(ROUND(VLOOKUP(B809,#REF!,10,0),0)-(VLOOKUP(B809,'FLAT PASS SCORE'!A809:G2807,7,0)))&lt;=5,"RETAKE","FAIL"))</f>
        <v>#REF!</v>
      </c>
      <c r="K809" t="s">
        <v>1692</v>
      </c>
      <c r="L809">
        <v>17080004108</v>
      </c>
      <c r="M809" t="s">
        <v>1486</v>
      </c>
      <c r="N809">
        <v>0</v>
      </c>
      <c r="O809" t="s">
        <v>2837</v>
      </c>
    </row>
    <row r="810" spans="1:15" x14ac:dyDescent="0.25">
      <c r="A810" s="9" t="e">
        <f>VLOOKUP(B810,TC!A:C,3,0)</f>
        <v>#REF!</v>
      </c>
      <c r="B810" s="9" t="e">
        <f>#REF!</f>
        <v>#REF!</v>
      </c>
      <c r="C810" s="9" t="e">
        <f>#REF!</f>
        <v>#REF!</v>
      </c>
      <c r="D810" s="9" t="e">
        <f>ROUND(VLOOKUP(B810,#REF!,10,0),0)</f>
        <v>#REF!</v>
      </c>
      <c r="E810" s="9" t="e">
        <f>IF(ROUND(VLOOKUP(B810,#REF!,10,0),0)&gt;=(VLOOKUP(B810,'FLAT PASS SCORE'!A810:G2808,7,0)),"PASS",IF(ABS(ROUND(VLOOKUP(B810,#REF!,10,0),0)-(VLOOKUP(B810,'FLAT PASS SCORE'!A810:G2808,7,0)))&lt;=5,"RETAKE","FAIL"))</f>
        <v>#REF!</v>
      </c>
      <c r="K810" t="s">
        <v>2508</v>
      </c>
      <c r="L810">
        <v>18080004057</v>
      </c>
      <c r="M810" t="s">
        <v>577</v>
      </c>
      <c r="N810">
        <v>0</v>
      </c>
      <c r="O810" t="s">
        <v>2837</v>
      </c>
    </row>
    <row r="811" spans="1:15" x14ac:dyDescent="0.25">
      <c r="A811" s="9" t="e">
        <f>VLOOKUP(B811,TC!A:C,3,0)</f>
        <v>#REF!</v>
      </c>
      <c r="B811" s="9" t="e">
        <f>#REF!</f>
        <v>#REF!</v>
      </c>
      <c r="C811" s="9" t="e">
        <f>#REF!</f>
        <v>#REF!</v>
      </c>
      <c r="D811" s="9" t="e">
        <f>ROUND(VLOOKUP(B811,#REF!,10,0),0)</f>
        <v>#REF!</v>
      </c>
      <c r="E811" s="9" t="e">
        <f>IF(ROUND(VLOOKUP(B811,#REF!,10,0),0)&gt;=(VLOOKUP(B811,'FLAT PASS SCORE'!A811:G2809,7,0)),"PASS",IF(ABS(ROUND(VLOOKUP(B811,#REF!,10,0),0)-(VLOOKUP(B811,'FLAT PASS SCORE'!A811:G2809,7,0)))&lt;=5,"RETAKE","FAIL"))</f>
        <v>#REF!</v>
      </c>
      <c r="K811" t="s">
        <v>1902</v>
      </c>
      <c r="L811">
        <v>18050002041</v>
      </c>
      <c r="M811" t="s">
        <v>550</v>
      </c>
      <c r="N811">
        <v>0</v>
      </c>
      <c r="O811" t="s">
        <v>2837</v>
      </c>
    </row>
    <row r="812" spans="1:15" x14ac:dyDescent="0.25">
      <c r="A812" s="9" t="e">
        <f>VLOOKUP(B812,TC!A:C,3,0)</f>
        <v>#REF!</v>
      </c>
      <c r="B812" s="9" t="e">
        <f>#REF!</f>
        <v>#REF!</v>
      </c>
      <c r="C812" s="9" t="e">
        <f>#REF!</f>
        <v>#REF!</v>
      </c>
      <c r="D812" s="9" t="e">
        <f>ROUND(VLOOKUP(B812,#REF!,10,0),0)</f>
        <v>#REF!</v>
      </c>
      <c r="E812" s="9" t="e">
        <f>IF(ROUND(VLOOKUP(B812,#REF!,10,0),0)&gt;=(VLOOKUP(B812,'FLAT PASS SCORE'!A812:G2810,7,0)),"PASS",IF(ABS(ROUND(VLOOKUP(B812,#REF!,10,0),0)-(VLOOKUP(B812,'FLAT PASS SCORE'!A812:G2810,7,0)))&lt;=5,"RETAKE","FAIL"))</f>
        <v>#REF!</v>
      </c>
      <c r="K812" t="s">
        <v>2553</v>
      </c>
      <c r="L812">
        <v>18090901013</v>
      </c>
      <c r="M812" t="s">
        <v>1235</v>
      </c>
      <c r="N812">
        <v>0</v>
      </c>
      <c r="O812" t="s">
        <v>2837</v>
      </c>
    </row>
    <row r="813" spans="1:15" x14ac:dyDescent="0.25">
      <c r="A813" s="9" t="e">
        <f>VLOOKUP(B813,TC!A:C,3,0)</f>
        <v>#REF!</v>
      </c>
      <c r="B813" s="9" t="e">
        <f>#REF!</f>
        <v>#REF!</v>
      </c>
      <c r="C813" s="9" t="e">
        <f>#REF!</f>
        <v>#REF!</v>
      </c>
      <c r="D813" s="9" t="e">
        <f>ROUND(VLOOKUP(B813,#REF!,10,0),0)</f>
        <v>#REF!</v>
      </c>
      <c r="E813" s="9" t="e">
        <f>IF(ROUND(VLOOKUP(B813,#REF!,10,0),0)&gt;=(VLOOKUP(B813,'FLAT PASS SCORE'!A813:G2811,7,0)),"PASS",IF(ABS(ROUND(VLOOKUP(B813,#REF!,10,0),0)-(VLOOKUP(B813,'FLAT PASS SCORE'!A813:G2811,7,0)))&lt;=5,"RETAKE","FAIL"))</f>
        <v>#REF!</v>
      </c>
      <c r="K813" t="s">
        <v>2223</v>
      </c>
      <c r="L813">
        <v>18070002038</v>
      </c>
      <c r="M813" t="s">
        <v>1135</v>
      </c>
      <c r="N813">
        <v>0</v>
      </c>
      <c r="O813" t="s">
        <v>2837</v>
      </c>
    </row>
    <row r="814" spans="1:15" x14ac:dyDescent="0.25">
      <c r="A814" s="9" t="e">
        <f>VLOOKUP(B814,TC!A:C,3,0)</f>
        <v>#REF!</v>
      </c>
      <c r="B814" s="9" t="e">
        <f>#REF!</f>
        <v>#REF!</v>
      </c>
      <c r="C814" s="9" t="e">
        <f>#REF!</f>
        <v>#REF!</v>
      </c>
      <c r="D814" s="9" t="e">
        <f>ROUND(VLOOKUP(B814,#REF!,10,0),0)</f>
        <v>#REF!</v>
      </c>
      <c r="E814" s="9" t="e">
        <f>IF(ROUND(VLOOKUP(B814,#REF!,10,0),0)&gt;=(VLOOKUP(B814,'FLAT PASS SCORE'!A814:G2812,7,0)),"PASS",IF(ABS(ROUND(VLOOKUP(B814,#REF!,10,0),0)-(VLOOKUP(B814,'FLAT PASS SCORE'!A814:G2812,7,0)))&lt;=5,"RETAKE","FAIL"))</f>
        <v>#REF!</v>
      </c>
      <c r="K814" t="s">
        <v>2794</v>
      </c>
      <c r="L814">
        <v>18222203008</v>
      </c>
      <c r="M814" t="s">
        <v>629</v>
      </c>
      <c r="N814">
        <v>0</v>
      </c>
      <c r="O814" t="s">
        <v>2837</v>
      </c>
    </row>
    <row r="815" spans="1:15" x14ac:dyDescent="0.25">
      <c r="A815" s="9" t="e">
        <f>VLOOKUP(B815,TC!A:C,3,0)</f>
        <v>#REF!</v>
      </c>
      <c r="B815" s="9" t="e">
        <f>#REF!</f>
        <v>#REF!</v>
      </c>
      <c r="C815" s="9" t="e">
        <f>#REF!</f>
        <v>#REF!</v>
      </c>
      <c r="D815" s="9" t="e">
        <f>ROUND(VLOOKUP(B815,#REF!,10,0),0)</f>
        <v>#REF!</v>
      </c>
      <c r="E815" s="9" t="e">
        <f>IF(ROUND(VLOOKUP(B815,#REF!,10,0),0)&gt;=(VLOOKUP(B815,'FLAT PASS SCORE'!A815:G2813,7,0)),"PASS",IF(ABS(ROUND(VLOOKUP(B815,#REF!,10,0),0)-(VLOOKUP(B815,'FLAT PASS SCORE'!A815:G2813,7,0)))&lt;=5,"RETAKE","FAIL"))</f>
        <v>#REF!</v>
      </c>
      <c r="K815" t="s">
        <v>2034</v>
      </c>
      <c r="L815">
        <v>18050002176</v>
      </c>
      <c r="M815" t="s">
        <v>350</v>
      </c>
      <c r="N815">
        <v>0</v>
      </c>
      <c r="O815" t="s">
        <v>2837</v>
      </c>
    </row>
    <row r="816" spans="1:15" x14ac:dyDescent="0.25">
      <c r="A816" s="9" t="e">
        <f>VLOOKUP(B816,TC!A:C,3,0)</f>
        <v>#REF!</v>
      </c>
      <c r="B816" s="9" t="e">
        <f>#REF!</f>
        <v>#REF!</v>
      </c>
      <c r="C816" s="9" t="e">
        <f>#REF!</f>
        <v>#REF!</v>
      </c>
      <c r="D816" s="9" t="e">
        <f>ROUND(VLOOKUP(B816,#REF!,10,0),0)</f>
        <v>#REF!</v>
      </c>
      <c r="E816" s="9" t="e">
        <f>IF(ROUND(VLOOKUP(B816,#REF!,10,0),0)&gt;=(VLOOKUP(B816,'FLAT PASS SCORE'!A816:G2814,7,0)),"PASS",IF(ABS(ROUND(VLOOKUP(B816,#REF!,10,0),0)-(VLOOKUP(B816,'FLAT PASS SCORE'!A816:G2814,7,0)))&lt;=5,"RETAKE","FAIL"))</f>
        <v>#REF!</v>
      </c>
      <c r="K816" t="s">
        <v>2155</v>
      </c>
      <c r="L816">
        <v>18070001020</v>
      </c>
      <c r="M816" t="s">
        <v>817</v>
      </c>
      <c r="N816">
        <v>0</v>
      </c>
      <c r="O816" t="s">
        <v>2837</v>
      </c>
    </row>
    <row r="817" spans="1:15" x14ac:dyDescent="0.25">
      <c r="A817" s="9" t="e">
        <f>VLOOKUP(B817,TC!A:C,3,0)</f>
        <v>#REF!</v>
      </c>
      <c r="B817" s="9" t="e">
        <f>#REF!</f>
        <v>#REF!</v>
      </c>
      <c r="C817" s="9" t="e">
        <f>#REF!</f>
        <v>#REF!</v>
      </c>
      <c r="D817" s="9" t="e">
        <f>ROUND(VLOOKUP(B817,#REF!,10,0),0)</f>
        <v>#REF!</v>
      </c>
      <c r="E817" s="9" t="e">
        <f>IF(ROUND(VLOOKUP(B817,#REF!,10,0),0)&gt;=(VLOOKUP(B817,'FLAT PASS SCORE'!A817:G2815,7,0)),"PASS",IF(ABS(ROUND(VLOOKUP(B817,#REF!,10,0),0)-(VLOOKUP(B817,'FLAT PASS SCORE'!A817:G2815,7,0)))&lt;=5,"RETAKE","FAIL"))</f>
        <v>#REF!</v>
      </c>
      <c r="K817" t="s">
        <v>2340</v>
      </c>
      <c r="L817">
        <v>18070006016</v>
      </c>
      <c r="M817" t="s">
        <v>690</v>
      </c>
      <c r="N817">
        <v>0</v>
      </c>
      <c r="O817" t="s">
        <v>2837</v>
      </c>
    </row>
    <row r="818" spans="1:15" x14ac:dyDescent="0.25">
      <c r="A818" s="9" t="e">
        <f>VLOOKUP(B818,TC!A:C,3,0)</f>
        <v>#REF!</v>
      </c>
      <c r="B818" s="9" t="e">
        <f>#REF!</f>
        <v>#REF!</v>
      </c>
      <c r="C818" s="9" t="e">
        <f>#REF!</f>
        <v>#REF!</v>
      </c>
      <c r="D818" s="9" t="e">
        <f>ROUND(VLOOKUP(B818,#REF!,10,0),0)</f>
        <v>#REF!</v>
      </c>
      <c r="E818" s="9" t="e">
        <f>IF(ROUND(VLOOKUP(B818,#REF!,10,0),0)&gt;=(VLOOKUP(B818,'FLAT PASS SCORE'!A818:G2816,7,0)),"PASS",IF(ABS(ROUND(VLOOKUP(B818,#REF!,10,0),0)-(VLOOKUP(B818,'FLAT PASS SCORE'!A818:G2816,7,0)))&lt;=5,"RETAKE","FAIL"))</f>
        <v>#REF!</v>
      </c>
      <c r="K818" t="s">
        <v>1945</v>
      </c>
      <c r="L818">
        <v>18050002085</v>
      </c>
      <c r="M818" t="s">
        <v>309</v>
      </c>
      <c r="N818">
        <v>0</v>
      </c>
      <c r="O818" t="s">
        <v>2837</v>
      </c>
    </row>
    <row r="819" spans="1:15" x14ac:dyDescent="0.25">
      <c r="A819" s="9" t="e">
        <f>VLOOKUP(B819,TC!A:C,3,0)</f>
        <v>#REF!</v>
      </c>
      <c r="B819" s="9" t="e">
        <f>#REF!</f>
        <v>#REF!</v>
      </c>
      <c r="C819" s="9" t="e">
        <f>#REF!</f>
        <v>#REF!</v>
      </c>
      <c r="D819" s="9" t="e">
        <f>ROUND(VLOOKUP(B819,#REF!,10,0),0)</f>
        <v>#REF!</v>
      </c>
      <c r="E819" s="9" t="e">
        <f>IF(ROUND(VLOOKUP(B819,#REF!,10,0),0)&gt;=(VLOOKUP(B819,'FLAT PASS SCORE'!A819:G2817,7,0)),"PASS",IF(ABS(ROUND(VLOOKUP(B819,#REF!,10,0),0)-(VLOOKUP(B819,'FLAT PASS SCORE'!A819:G2817,7,0)))&lt;=5,"RETAKE","FAIL"))</f>
        <v>#REF!</v>
      </c>
      <c r="K819" t="s">
        <v>2806</v>
      </c>
      <c r="L819">
        <v>18222203021</v>
      </c>
      <c r="M819" t="s">
        <v>312</v>
      </c>
      <c r="N819">
        <v>0</v>
      </c>
      <c r="O819" t="s">
        <v>2837</v>
      </c>
    </row>
    <row r="820" spans="1:15" x14ac:dyDescent="0.25">
      <c r="A820" s="9" t="e">
        <f>VLOOKUP(B820,TC!A:C,3,0)</f>
        <v>#REF!</v>
      </c>
      <c r="B820" s="9" t="e">
        <f>#REF!</f>
        <v>#REF!</v>
      </c>
      <c r="C820" s="9" t="e">
        <f>#REF!</f>
        <v>#REF!</v>
      </c>
      <c r="D820" s="9" t="e">
        <f>ROUND(VLOOKUP(B820,#REF!,10,0),0)</f>
        <v>#REF!</v>
      </c>
      <c r="E820" s="9" t="e">
        <f>IF(ROUND(VLOOKUP(B820,#REF!,10,0),0)&gt;=(VLOOKUP(B820,'FLAT PASS SCORE'!A820:G2818,7,0)),"PASS",IF(ABS(ROUND(VLOOKUP(B820,#REF!,10,0),0)-(VLOOKUP(B820,'FLAT PASS SCORE'!A820:G2818,7,0)))&lt;=5,"RETAKE","FAIL"))</f>
        <v>#REF!</v>
      </c>
      <c r="K820" t="s">
        <v>2423</v>
      </c>
      <c r="L820">
        <v>18080003025</v>
      </c>
      <c r="M820" t="s">
        <v>869</v>
      </c>
      <c r="N820">
        <v>0</v>
      </c>
      <c r="O820" t="s">
        <v>2837</v>
      </c>
    </row>
    <row r="821" spans="1:15" x14ac:dyDescent="0.25">
      <c r="A821" s="9" t="e">
        <f>VLOOKUP(B821,TC!A:C,3,0)</f>
        <v>#REF!</v>
      </c>
      <c r="B821" s="9" t="e">
        <f>#REF!</f>
        <v>#REF!</v>
      </c>
      <c r="C821" s="9" t="e">
        <f>#REF!</f>
        <v>#REF!</v>
      </c>
      <c r="D821" s="9" t="e">
        <f>ROUND(VLOOKUP(B821,#REF!,10,0),0)</f>
        <v>#REF!</v>
      </c>
      <c r="E821" s="9" t="e">
        <f>IF(ROUND(VLOOKUP(B821,#REF!,10,0),0)&gt;=(VLOOKUP(B821,'FLAT PASS SCORE'!A821:G2819,7,0)),"PASS",IF(ABS(ROUND(VLOOKUP(B821,#REF!,10,0),0)-(VLOOKUP(B821,'FLAT PASS SCORE'!A821:G2819,7,0)))&lt;=5,"RETAKE","FAIL"))</f>
        <v>#REF!</v>
      </c>
      <c r="K821" t="s">
        <v>2222</v>
      </c>
      <c r="L821">
        <v>18070002037</v>
      </c>
      <c r="M821" t="s">
        <v>1280</v>
      </c>
      <c r="N821">
        <v>0</v>
      </c>
      <c r="O821" t="s">
        <v>2837</v>
      </c>
    </row>
    <row r="822" spans="1:15" x14ac:dyDescent="0.25">
      <c r="A822" s="9" t="e">
        <f>VLOOKUP(B822,TC!A:C,3,0)</f>
        <v>#REF!</v>
      </c>
      <c r="B822" s="9" t="e">
        <f>#REF!</f>
        <v>#REF!</v>
      </c>
      <c r="C822" s="9" t="e">
        <f>#REF!</f>
        <v>#REF!</v>
      </c>
      <c r="D822" s="9" t="e">
        <f>ROUND(VLOOKUP(B822,#REF!,10,0),0)</f>
        <v>#REF!</v>
      </c>
      <c r="E822" s="9" t="e">
        <f>IF(ROUND(VLOOKUP(B822,#REF!,10,0),0)&gt;=(VLOOKUP(B822,'FLAT PASS SCORE'!A822:G2820,7,0)),"PASS",IF(ABS(ROUND(VLOOKUP(B822,#REF!,10,0),0)-(VLOOKUP(B822,'FLAT PASS SCORE'!A822:G2820,7,0)))&lt;=5,"RETAKE","FAIL"))</f>
        <v>#REF!</v>
      </c>
      <c r="K822" t="s">
        <v>2237</v>
      </c>
      <c r="L822">
        <v>18070002054</v>
      </c>
      <c r="M822" t="s">
        <v>522</v>
      </c>
      <c r="N822">
        <v>0</v>
      </c>
      <c r="O822" t="s">
        <v>2837</v>
      </c>
    </row>
    <row r="823" spans="1:15" x14ac:dyDescent="0.25">
      <c r="A823" s="9" t="e">
        <f>VLOOKUP(B823,TC!A:C,3,0)</f>
        <v>#REF!</v>
      </c>
      <c r="B823" s="9" t="e">
        <f>#REF!</f>
        <v>#REF!</v>
      </c>
      <c r="C823" s="9" t="e">
        <f>#REF!</f>
        <v>#REF!</v>
      </c>
      <c r="D823" s="9" t="e">
        <f>ROUND(VLOOKUP(B823,#REF!,10,0),0)</f>
        <v>#REF!</v>
      </c>
      <c r="E823" s="9" t="e">
        <f>IF(ROUND(VLOOKUP(B823,#REF!,10,0),0)&gt;=(VLOOKUP(B823,'FLAT PASS SCORE'!A823:G2821,7,0)),"PASS",IF(ABS(ROUND(VLOOKUP(B823,#REF!,10,0),0)-(VLOOKUP(B823,'FLAT PASS SCORE'!A823:G2821,7,0)))&lt;=5,"RETAKE","FAIL"))</f>
        <v>#REF!</v>
      </c>
      <c r="K823" t="s">
        <v>1733</v>
      </c>
      <c r="L823">
        <v>17222201013</v>
      </c>
      <c r="M823" t="s">
        <v>1469</v>
      </c>
      <c r="N823">
        <v>0</v>
      </c>
      <c r="O823" t="s">
        <v>2837</v>
      </c>
    </row>
    <row r="824" spans="1:15" x14ac:dyDescent="0.25">
      <c r="A824" s="9" t="e">
        <f>VLOOKUP(B824,TC!A:C,3,0)</f>
        <v>#REF!</v>
      </c>
      <c r="B824" s="9" t="e">
        <f>#REF!</f>
        <v>#REF!</v>
      </c>
      <c r="C824" s="9" t="e">
        <f>#REF!</f>
        <v>#REF!</v>
      </c>
      <c r="D824" s="9" t="e">
        <f>ROUND(VLOOKUP(B824,#REF!,10,0),0)</f>
        <v>#REF!</v>
      </c>
      <c r="E824" s="9" t="e">
        <f>IF(ROUND(VLOOKUP(B824,#REF!,10,0),0)&gt;=(VLOOKUP(B824,'FLAT PASS SCORE'!A824:G2822,7,0)),"PASS",IF(ABS(ROUND(VLOOKUP(B824,#REF!,10,0),0)-(VLOOKUP(B824,'FLAT PASS SCORE'!A824:G2822,7,0)))&lt;=5,"RETAKE","FAIL"))</f>
        <v>#REF!</v>
      </c>
      <c r="K824" t="s">
        <v>2338</v>
      </c>
      <c r="L824">
        <v>18070006014</v>
      </c>
      <c r="M824" t="s">
        <v>779</v>
      </c>
      <c r="N824">
        <v>0</v>
      </c>
      <c r="O824" t="s">
        <v>2837</v>
      </c>
    </row>
    <row r="825" spans="1:15" x14ac:dyDescent="0.25">
      <c r="A825" s="9" t="e">
        <f>VLOOKUP(B825,TC!A:C,3,0)</f>
        <v>#REF!</v>
      </c>
      <c r="B825" s="9" t="e">
        <f>#REF!</f>
        <v>#REF!</v>
      </c>
      <c r="C825" s="9" t="e">
        <f>#REF!</f>
        <v>#REF!</v>
      </c>
      <c r="D825" s="9" t="e">
        <f>ROUND(VLOOKUP(B825,#REF!,10,0),0)</f>
        <v>#REF!</v>
      </c>
      <c r="E825" s="9" t="e">
        <f>IF(ROUND(VLOOKUP(B825,#REF!,10,0),0)&gt;=(VLOOKUP(B825,'FLAT PASS SCORE'!A825:G2823,7,0)),"PASS",IF(ABS(ROUND(VLOOKUP(B825,#REF!,10,0),0)-(VLOOKUP(B825,'FLAT PASS SCORE'!A825:G2823,7,0)))&lt;=5,"RETAKE","FAIL"))</f>
        <v>#REF!</v>
      </c>
      <c r="K825" t="s">
        <v>1528</v>
      </c>
      <c r="L825">
        <v>16060005031</v>
      </c>
      <c r="M825" t="s">
        <v>286</v>
      </c>
      <c r="N825">
        <v>0</v>
      </c>
      <c r="O825" t="s">
        <v>2837</v>
      </c>
    </row>
    <row r="826" spans="1:15" x14ac:dyDescent="0.25">
      <c r="A826" s="9" t="e">
        <f>VLOOKUP(B826,TC!A:C,3,0)</f>
        <v>#REF!</v>
      </c>
      <c r="B826" s="9" t="e">
        <f>#REF!</f>
        <v>#REF!</v>
      </c>
      <c r="C826" s="9" t="e">
        <f>#REF!</f>
        <v>#REF!</v>
      </c>
      <c r="D826" s="9" t="e">
        <f>ROUND(VLOOKUP(B826,#REF!,10,0),0)</f>
        <v>#REF!</v>
      </c>
      <c r="E826" s="9" t="e">
        <f>IF(ROUND(VLOOKUP(B826,#REF!,10,0),0)&gt;=(VLOOKUP(B826,'FLAT PASS SCORE'!A826:G2824,7,0)),"PASS",IF(ABS(ROUND(VLOOKUP(B826,#REF!,10,0),0)-(VLOOKUP(B826,'FLAT PASS SCORE'!A826:G2824,7,0)))&lt;=5,"RETAKE","FAIL"))</f>
        <v>#REF!</v>
      </c>
      <c r="K826" t="s">
        <v>2057</v>
      </c>
      <c r="L826">
        <v>18050002201</v>
      </c>
      <c r="M826" t="s">
        <v>1080</v>
      </c>
      <c r="N826">
        <v>0</v>
      </c>
      <c r="O826" t="s">
        <v>2837</v>
      </c>
    </row>
    <row r="827" spans="1:15" x14ac:dyDescent="0.25">
      <c r="A827" s="9" t="e">
        <f>VLOOKUP(B827,TC!A:C,3,0)</f>
        <v>#REF!</v>
      </c>
      <c r="B827" s="9" t="e">
        <f>#REF!</f>
        <v>#REF!</v>
      </c>
      <c r="C827" s="9" t="e">
        <f>#REF!</f>
        <v>#REF!</v>
      </c>
      <c r="D827" s="9" t="e">
        <f>ROUND(VLOOKUP(B827,#REF!,10,0),0)</f>
        <v>#REF!</v>
      </c>
      <c r="E827" s="9" t="e">
        <f>IF(ROUND(VLOOKUP(B827,#REF!,10,0),0)&gt;=(VLOOKUP(B827,'FLAT PASS SCORE'!A827:G2825,7,0)),"PASS",IF(ABS(ROUND(VLOOKUP(B827,#REF!,10,0),0)-(VLOOKUP(B827,'FLAT PASS SCORE'!A827:G2825,7,0)))&lt;=5,"RETAKE","FAIL"))</f>
        <v>#REF!</v>
      </c>
      <c r="K827" t="s">
        <v>1998</v>
      </c>
      <c r="L827">
        <v>18050002139</v>
      </c>
      <c r="M827" t="s">
        <v>316</v>
      </c>
      <c r="N827">
        <v>0</v>
      </c>
      <c r="O827" t="s">
        <v>2837</v>
      </c>
    </row>
    <row r="828" spans="1:15" x14ac:dyDescent="0.25">
      <c r="A828" s="9" t="e">
        <f>VLOOKUP(B828,TC!A:C,3,0)</f>
        <v>#REF!</v>
      </c>
      <c r="B828" s="9" t="e">
        <f>#REF!</f>
        <v>#REF!</v>
      </c>
      <c r="C828" s="9" t="e">
        <f>#REF!</f>
        <v>#REF!</v>
      </c>
      <c r="D828" s="9" t="e">
        <f>ROUND(VLOOKUP(B828,#REF!,10,0),0)</f>
        <v>#REF!</v>
      </c>
      <c r="E828" s="9" t="e">
        <f>IF(ROUND(VLOOKUP(B828,#REF!,10,0),0)&gt;=(VLOOKUP(B828,'FLAT PASS SCORE'!A828:G2826,7,0)),"PASS",IF(ABS(ROUND(VLOOKUP(B828,#REF!,10,0),0)-(VLOOKUP(B828,'FLAT PASS SCORE'!A828:G2826,7,0)))&lt;=5,"RETAKE","FAIL"))</f>
        <v>#REF!</v>
      </c>
      <c r="K828" t="s">
        <v>2113</v>
      </c>
      <c r="L828">
        <v>18060004012</v>
      </c>
      <c r="M828" t="s">
        <v>529</v>
      </c>
      <c r="N828">
        <v>0</v>
      </c>
      <c r="O828" t="s">
        <v>2837</v>
      </c>
    </row>
    <row r="829" spans="1:15" x14ac:dyDescent="0.25">
      <c r="A829" s="9" t="e">
        <f>VLOOKUP(B829,TC!A:C,3,0)</f>
        <v>#REF!</v>
      </c>
      <c r="B829" s="9" t="e">
        <f>#REF!</f>
        <v>#REF!</v>
      </c>
      <c r="C829" s="9" t="e">
        <f>#REF!</f>
        <v>#REF!</v>
      </c>
      <c r="D829" s="9" t="e">
        <f>ROUND(VLOOKUP(B829,#REF!,10,0),0)</f>
        <v>#REF!</v>
      </c>
      <c r="E829" s="9" t="e">
        <f>IF(ROUND(VLOOKUP(B829,#REF!,10,0),0)&gt;=(VLOOKUP(B829,'FLAT PASS SCORE'!A829:G2827,7,0)),"PASS",IF(ABS(ROUND(VLOOKUP(B829,#REF!,10,0),0)-(VLOOKUP(B829,'FLAT PASS SCORE'!A829:G2827,7,0)))&lt;=5,"RETAKE","FAIL"))</f>
        <v>#REF!</v>
      </c>
      <c r="K829" t="s">
        <v>2744</v>
      </c>
      <c r="L829">
        <v>18222201001</v>
      </c>
      <c r="M829" t="s">
        <v>643</v>
      </c>
      <c r="N829">
        <v>0</v>
      </c>
      <c r="O829" t="s">
        <v>2837</v>
      </c>
    </row>
    <row r="830" spans="1:15" x14ac:dyDescent="0.25">
      <c r="A830" s="9" t="e">
        <f>VLOOKUP(B830,TC!A:C,3,0)</f>
        <v>#REF!</v>
      </c>
      <c r="B830" s="9" t="e">
        <f>#REF!</f>
        <v>#REF!</v>
      </c>
      <c r="C830" s="9" t="e">
        <f>#REF!</f>
        <v>#REF!</v>
      </c>
      <c r="D830" s="9" t="e">
        <f>ROUND(VLOOKUP(B830,#REF!,10,0),0)</f>
        <v>#REF!</v>
      </c>
      <c r="E830" s="9" t="e">
        <f>IF(ROUND(VLOOKUP(B830,#REF!,10,0),0)&gt;=(VLOOKUP(B830,'FLAT PASS SCORE'!A830:G2828,7,0)),"PASS",IF(ABS(ROUND(VLOOKUP(B830,#REF!,10,0),0)-(VLOOKUP(B830,'FLAT PASS SCORE'!A830:G2828,7,0)))&lt;=5,"RETAKE","FAIL"))</f>
        <v>#REF!</v>
      </c>
      <c r="K830" t="s">
        <v>2389</v>
      </c>
      <c r="L830">
        <v>18070007015</v>
      </c>
      <c r="M830" t="s">
        <v>1014</v>
      </c>
      <c r="N830">
        <v>0</v>
      </c>
      <c r="O830" t="s">
        <v>2837</v>
      </c>
    </row>
    <row r="831" spans="1:15" x14ac:dyDescent="0.25">
      <c r="A831" s="9" t="e">
        <f>VLOOKUP(B831,TC!A:C,3,0)</f>
        <v>#REF!</v>
      </c>
      <c r="B831" s="9" t="e">
        <f>#REF!</f>
        <v>#REF!</v>
      </c>
      <c r="C831" s="9" t="e">
        <f>#REF!</f>
        <v>#REF!</v>
      </c>
      <c r="D831" s="9" t="e">
        <f>ROUND(VLOOKUP(B831,#REF!,10,0),0)</f>
        <v>#REF!</v>
      </c>
      <c r="E831" s="9" t="e">
        <f>IF(ROUND(VLOOKUP(B831,#REF!,10,0),0)&gt;=(VLOOKUP(B831,'FLAT PASS SCORE'!A831:G2829,7,0)),"PASS",IF(ABS(ROUND(VLOOKUP(B831,#REF!,10,0),0)-(VLOOKUP(B831,'FLAT PASS SCORE'!A831:G2829,7,0)))&lt;=5,"RETAKE","FAIL"))</f>
        <v>#REF!</v>
      </c>
      <c r="K831" t="s">
        <v>2337</v>
      </c>
      <c r="L831">
        <v>18070006013</v>
      </c>
      <c r="M831" t="s">
        <v>1196</v>
      </c>
      <c r="N831">
        <v>0</v>
      </c>
      <c r="O831" t="s">
        <v>2837</v>
      </c>
    </row>
    <row r="832" spans="1:15" x14ac:dyDescent="0.25">
      <c r="A832" s="9" t="e">
        <f>VLOOKUP(B832,TC!A:C,3,0)</f>
        <v>#REF!</v>
      </c>
      <c r="B832" s="9" t="e">
        <f>#REF!</f>
        <v>#REF!</v>
      </c>
      <c r="C832" s="9" t="e">
        <f>#REF!</f>
        <v>#REF!</v>
      </c>
      <c r="D832" s="9" t="e">
        <f>ROUND(VLOOKUP(B832,#REF!,10,0),0)</f>
        <v>#REF!</v>
      </c>
      <c r="E832" s="9" t="e">
        <f>IF(ROUND(VLOOKUP(B832,#REF!,10,0),0)&gt;=(VLOOKUP(B832,'FLAT PASS SCORE'!A832:G2830,7,0)),"PASS",IF(ABS(ROUND(VLOOKUP(B832,#REF!,10,0),0)-(VLOOKUP(B832,'FLAT PASS SCORE'!A832:G2830,7,0)))&lt;=5,"RETAKE","FAIL"))</f>
        <v>#REF!</v>
      </c>
      <c r="K832" t="s">
        <v>1525</v>
      </c>
      <c r="L832">
        <v>16060001065</v>
      </c>
      <c r="M832" t="s">
        <v>253</v>
      </c>
      <c r="N832">
        <v>0</v>
      </c>
      <c r="O832" t="s">
        <v>2837</v>
      </c>
    </row>
    <row r="833" spans="1:15" x14ac:dyDescent="0.25">
      <c r="A833" s="9" t="e">
        <f>VLOOKUP(B833,TC!A:C,3,0)</f>
        <v>#REF!</v>
      </c>
      <c r="B833" s="9" t="e">
        <f>#REF!</f>
        <v>#REF!</v>
      </c>
      <c r="C833" s="9" t="e">
        <f>#REF!</f>
        <v>#REF!</v>
      </c>
      <c r="D833" s="9" t="e">
        <f>ROUND(VLOOKUP(B833,#REF!,10,0),0)</f>
        <v>#REF!</v>
      </c>
      <c r="E833" s="9" t="e">
        <f>IF(ROUND(VLOOKUP(B833,#REF!,10,0),0)&gt;=(VLOOKUP(B833,'FLAT PASS SCORE'!A833:G2831,7,0)),"PASS",IF(ABS(ROUND(VLOOKUP(B833,#REF!,10,0),0)-(VLOOKUP(B833,'FLAT PASS SCORE'!A833:G2831,7,0)))&lt;=5,"RETAKE","FAIL"))</f>
        <v>#REF!</v>
      </c>
      <c r="K833" t="s">
        <v>1565</v>
      </c>
      <c r="L833">
        <v>17040001012</v>
      </c>
      <c r="M833" t="s">
        <v>208</v>
      </c>
      <c r="N833">
        <v>0</v>
      </c>
      <c r="O833" t="s">
        <v>2837</v>
      </c>
    </row>
    <row r="834" spans="1:15" x14ac:dyDescent="0.25">
      <c r="A834" s="9" t="e">
        <f>VLOOKUP(B834,TC!A:C,3,0)</f>
        <v>#REF!</v>
      </c>
      <c r="B834" s="9" t="e">
        <f>#REF!</f>
        <v>#REF!</v>
      </c>
      <c r="C834" s="9" t="e">
        <f>#REF!</f>
        <v>#REF!</v>
      </c>
      <c r="D834" s="9" t="e">
        <f>ROUND(VLOOKUP(B834,#REF!,10,0),0)</f>
        <v>#REF!</v>
      </c>
      <c r="E834" s="9" t="e">
        <f>IF(ROUND(VLOOKUP(B834,#REF!,10,0),0)&gt;=(VLOOKUP(B834,'FLAT PASS SCORE'!A834:G2832,7,0)),"PASS",IF(ABS(ROUND(VLOOKUP(B834,#REF!,10,0),0)-(VLOOKUP(B834,'FLAT PASS SCORE'!A834:G2832,7,0)))&lt;=5,"RETAKE","FAIL"))</f>
        <v>#REF!</v>
      </c>
      <c r="K834" t="s">
        <v>2387</v>
      </c>
      <c r="L834">
        <v>18070007013</v>
      </c>
      <c r="M834" t="s">
        <v>974</v>
      </c>
      <c r="N834">
        <v>0</v>
      </c>
      <c r="O834" t="s">
        <v>2837</v>
      </c>
    </row>
    <row r="835" spans="1:15" x14ac:dyDescent="0.25">
      <c r="A835" s="9" t="e">
        <f>VLOOKUP(B835,TC!A:C,3,0)</f>
        <v>#REF!</v>
      </c>
      <c r="B835" s="9" t="e">
        <f>#REF!</f>
        <v>#REF!</v>
      </c>
      <c r="C835" s="9" t="e">
        <f>#REF!</f>
        <v>#REF!</v>
      </c>
      <c r="D835" s="9" t="e">
        <f>ROUND(VLOOKUP(B835,#REF!,10,0),0)</f>
        <v>#REF!</v>
      </c>
      <c r="E835" s="9" t="e">
        <f>IF(ROUND(VLOOKUP(B835,#REF!,10,0),0)&gt;=(VLOOKUP(B835,'FLAT PASS SCORE'!A835:G2833,7,0)),"PASS",IF(ABS(ROUND(VLOOKUP(B835,#REF!,10,0),0)-(VLOOKUP(B835,'FLAT PASS SCORE'!A835:G2833,7,0)))&lt;=5,"RETAKE","FAIL"))</f>
        <v>#REF!</v>
      </c>
      <c r="K835" t="s">
        <v>2319</v>
      </c>
      <c r="L835">
        <v>18070005043</v>
      </c>
      <c r="M835" t="s">
        <v>936</v>
      </c>
      <c r="N835">
        <v>0</v>
      </c>
      <c r="O835" t="s">
        <v>2837</v>
      </c>
    </row>
    <row r="836" spans="1:15" x14ac:dyDescent="0.25">
      <c r="A836" s="9" t="e">
        <f>VLOOKUP(B836,TC!A:C,3,0)</f>
        <v>#REF!</v>
      </c>
      <c r="B836" s="9" t="e">
        <f>#REF!</f>
        <v>#REF!</v>
      </c>
      <c r="C836" s="9" t="e">
        <f>#REF!</f>
        <v>#REF!</v>
      </c>
      <c r="D836" s="9" t="e">
        <f>ROUND(VLOOKUP(B836,#REF!,10,0),0)</f>
        <v>#REF!</v>
      </c>
      <c r="E836" s="9" t="e">
        <f>IF(ROUND(VLOOKUP(B836,#REF!,10,0),0)&gt;=(VLOOKUP(B836,'FLAT PASS SCORE'!A836:G2834,7,0)),"PASS",IF(ABS(ROUND(VLOOKUP(B836,#REF!,10,0),0)-(VLOOKUP(B836,'FLAT PASS SCORE'!A836:G2834,7,0)))&lt;=5,"RETAKE","FAIL"))</f>
        <v>#REF!</v>
      </c>
      <c r="K836" t="s">
        <v>1537</v>
      </c>
      <c r="L836">
        <v>16070005036</v>
      </c>
      <c r="M836" t="s">
        <v>222</v>
      </c>
      <c r="N836">
        <v>0</v>
      </c>
      <c r="O836" t="s">
        <v>2837</v>
      </c>
    </row>
    <row r="837" spans="1:15" x14ac:dyDescent="0.25">
      <c r="A837" s="9" t="e">
        <f>VLOOKUP(B837,TC!A:C,3,0)</f>
        <v>#REF!</v>
      </c>
      <c r="B837" s="9" t="e">
        <f>#REF!</f>
        <v>#REF!</v>
      </c>
      <c r="C837" s="9" t="e">
        <f>#REF!</f>
        <v>#REF!</v>
      </c>
      <c r="D837" s="9" t="e">
        <f>ROUND(VLOOKUP(B837,#REF!,10,0),0)</f>
        <v>#REF!</v>
      </c>
      <c r="E837" s="9" t="e">
        <f>IF(ROUND(VLOOKUP(B837,#REF!,10,0),0)&gt;=(VLOOKUP(B837,'FLAT PASS SCORE'!A837:G2835,7,0)),"PASS",IF(ABS(ROUND(VLOOKUP(B837,#REF!,10,0),0)-(VLOOKUP(B837,'FLAT PASS SCORE'!A837:G2835,7,0)))&lt;=5,"RETAKE","FAIL"))</f>
        <v>#REF!</v>
      </c>
      <c r="K837" t="s">
        <v>2072</v>
      </c>
      <c r="L837">
        <v>18060001009</v>
      </c>
      <c r="M837" t="s">
        <v>1162</v>
      </c>
      <c r="N837">
        <v>0</v>
      </c>
      <c r="O837" t="s">
        <v>2837</v>
      </c>
    </row>
    <row r="838" spans="1:15" x14ac:dyDescent="0.25">
      <c r="A838" s="9" t="e">
        <f>VLOOKUP(B838,TC!A:C,3,0)</f>
        <v>#REF!</v>
      </c>
      <c r="B838" s="9" t="e">
        <f>#REF!</f>
        <v>#REF!</v>
      </c>
      <c r="C838" s="9" t="e">
        <f>#REF!</f>
        <v>#REF!</v>
      </c>
      <c r="D838" s="9" t="e">
        <f>ROUND(VLOOKUP(B838,#REF!,10,0),0)</f>
        <v>#REF!</v>
      </c>
      <c r="E838" s="9" t="e">
        <f>IF(ROUND(VLOOKUP(B838,#REF!,10,0),0)&gt;=(VLOOKUP(B838,'FLAT PASS SCORE'!A838:G2836,7,0)),"PASS",IF(ABS(ROUND(VLOOKUP(B838,#REF!,10,0),0)-(VLOOKUP(B838,'FLAT PASS SCORE'!A838:G2836,7,0)))&lt;=5,"RETAKE","FAIL"))</f>
        <v>#REF!</v>
      </c>
      <c r="K838" t="s">
        <v>2157</v>
      </c>
      <c r="L838">
        <v>18070001022</v>
      </c>
      <c r="M838" t="s">
        <v>697</v>
      </c>
      <c r="N838">
        <v>0</v>
      </c>
      <c r="O838" t="s">
        <v>2837</v>
      </c>
    </row>
    <row r="839" spans="1:15" x14ac:dyDescent="0.25">
      <c r="A839" s="9" t="e">
        <f>VLOOKUP(B839,TC!A:C,3,0)</f>
        <v>#REF!</v>
      </c>
      <c r="B839" s="9" t="e">
        <f>#REF!</f>
        <v>#REF!</v>
      </c>
      <c r="C839" s="9" t="e">
        <f>#REF!</f>
        <v>#REF!</v>
      </c>
      <c r="D839" s="9" t="e">
        <f>ROUND(VLOOKUP(B839,#REF!,10,0),0)</f>
        <v>#REF!</v>
      </c>
      <c r="E839" s="9" t="e">
        <f>IF(ROUND(VLOOKUP(B839,#REF!,10,0),0)&gt;=(VLOOKUP(B839,'FLAT PASS SCORE'!A839:G2837,7,0)),"PASS",IF(ABS(ROUND(VLOOKUP(B839,#REF!,10,0),0)-(VLOOKUP(B839,'FLAT PASS SCORE'!A839:G2837,7,0)))&lt;=5,"RETAKE","FAIL"))</f>
        <v>#REF!</v>
      </c>
      <c r="K839" t="s">
        <v>2707</v>
      </c>
      <c r="L839">
        <v>18100008019</v>
      </c>
      <c r="M839" t="s">
        <v>1061</v>
      </c>
      <c r="N839">
        <v>0</v>
      </c>
      <c r="O839" t="s">
        <v>2837</v>
      </c>
    </row>
    <row r="840" spans="1:15" x14ac:dyDescent="0.25">
      <c r="A840" s="9" t="e">
        <f>VLOOKUP(B840,TC!A:C,3,0)</f>
        <v>#REF!</v>
      </c>
      <c r="B840" s="9" t="e">
        <f>#REF!</f>
        <v>#REF!</v>
      </c>
      <c r="C840" s="9" t="e">
        <f>#REF!</f>
        <v>#REF!</v>
      </c>
      <c r="D840" s="9" t="e">
        <f>ROUND(VLOOKUP(B840,#REF!,10,0),0)</f>
        <v>#REF!</v>
      </c>
      <c r="E840" s="9" t="e">
        <f>IF(ROUND(VLOOKUP(B840,#REF!,10,0),0)&gt;=(VLOOKUP(B840,'FLAT PASS SCORE'!A840:G2838,7,0)),"PASS",IF(ABS(ROUND(VLOOKUP(B840,#REF!,10,0),0)-(VLOOKUP(B840,'FLAT PASS SCORE'!A840:G2838,7,0)))&lt;=5,"RETAKE","FAIL"))</f>
        <v>#REF!</v>
      </c>
      <c r="K840" t="s">
        <v>2680</v>
      </c>
      <c r="L840">
        <v>18090904002</v>
      </c>
      <c r="M840" t="s">
        <v>436</v>
      </c>
      <c r="N840">
        <v>0</v>
      </c>
      <c r="O840" t="s">
        <v>2837</v>
      </c>
    </row>
    <row r="841" spans="1:15" x14ac:dyDescent="0.25">
      <c r="A841" s="9" t="e">
        <f>VLOOKUP(B841,TC!A:C,3,0)</f>
        <v>#REF!</v>
      </c>
      <c r="B841" s="9" t="e">
        <f>#REF!</f>
        <v>#REF!</v>
      </c>
      <c r="C841" s="9" t="e">
        <f>#REF!</f>
        <v>#REF!</v>
      </c>
      <c r="D841" s="9" t="e">
        <f>ROUND(VLOOKUP(B841,#REF!,10,0),0)</f>
        <v>#REF!</v>
      </c>
      <c r="E841" s="9" t="e">
        <f>IF(ROUND(VLOOKUP(B841,#REF!,10,0),0)&gt;=(VLOOKUP(B841,'FLAT PASS SCORE'!A841:G2839,7,0)),"PASS",IF(ABS(ROUND(VLOOKUP(B841,#REF!,10,0),0)-(VLOOKUP(B841,'FLAT PASS SCORE'!A841:G2839,7,0)))&lt;=5,"RETAKE","FAIL"))</f>
        <v>#REF!</v>
      </c>
      <c r="K841" t="s">
        <v>1975</v>
      </c>
      <c r="L841">
        <v>18050002116</v>
      </c>
      <c r="M841" t="s">
        <v>764</v>
      </c>
      <c r="N841">
        <v>0</v>
      </c>
      <c r="O841" t="s">
        <v>2837</v>
      </c>
    </row>
    <row r="842" spans="1:15" x14ac:dyDescent="0.25">
      <c r="A842" s="9" t="e">
        <f>VLOOKUP(B842,TC!A:C,3,0)</f>
        <v>#REF!</v>
      </c>
      <c r="B842" s="9" t="e">
        <f>#REF!</f>
        <v>#REF!</v>
      </c>
      <c r="C842" s="9" t="e">
        <f>#REF!</f>
        <v>#REF!</v>
      </c>
      <c r="D842" s="9" t="e">
        <f>ROUND(VLOOKUP(B842,#REF!,10,0),0)</f>
        <v>#REF!</v>
      </c>
      <c r="E842" s="9" t="e">
        <f>IF(ROUND(VLOOKUP(B842,#REF!,10,0),0)&gt;=(VLOOKUP(B842,'FLAT PASS SCORE'!A842:G2840,7,0)),"PASS",IF(ABS(ROUND(VLOOKUP(B842,#REF!,10,0),0)-(VLOOKUP(B842,'FLAT PASS SCORE'!A842:G2840,7,0)))&lt;=5,"RETAKE","FAIL"))</f>
        <v>#REF!</v>
      </c>
      <c r="K842" t="s">
        <v>2699</v>
      </c>
      <c r="L842">
        <v>18090904025</v>
      </c>
      <c r="M842" t="s">
        <v>1090</v>
      </c>
      <c r="N842">
        <v>0</v>
      </c>
      <c r="O842" t="s">
        <v>2837</v>
      </c>
    </row>
    <row r="843" spans="1:15" x14ac:dyDescent="0.25">
      <c r="A843" s="9" t="e">
        <f>VLOOKUP(B843,TC!A:C,3,0)</f>
        <v>#REF!</v>
      </c>
      <c r="B843" s="9" t="e">
        <f>#REF!</f>
        <v>#REF!</v>
      </c>
      <c r="C843" s="9" t="e">
        <f>#REF!</f>
        <v>#REF!</v>
      </c>
      <c r="D843" s="9" t="e">
        <f>ROUND(VLOOKUP(B843,#REF!,10,0),0)</f>
        <v>#REF!</v>
      </c>
      <c r="E843" s="9" t="e">
        <f>IF(ROUND(VLOOKUP(B843,#REF!,10,0),0)&gt;=(VLOOKUP(B843,'FLAT PASS SCORE'!A843:G2841,7,0)),"PASS",IF(ABS(ROUND(VLOOKUP(B843,#REF!,10,0),0)-(VLOOKUP(B843,'FLAT PASS SCORE'!A843:G2841,7,0)))&lt;=5,"RETAKE","FAIL"))</f>
        <v>#REF!</v>
      </c>
      <c r="K843" t="s">
        <v>2620</v>
      </c>
      <c r="L843">
        <v>18090903025</v>
      </c>
      <c r="M843" t="s">
        <v>715</v>
      </c>
      <c r="N843">
        <v>0</v>
      </c>
      <c r="O843" t="s">
        <v>2837</v>
      </c>
    </row>
    <row r="844" spans="1:15" x14ac:dyDescent="0.25">
      <c r="A844" s="9" t="e">
        <f>VLOOKUP(B844,TC!A:C,3,0)</f>
        <v>#REF!</v>
      </c>
      <c r="B844" s="9" t="e">
        <f>#REF!</f>
        <v>#REF!</v>
      </c>
      <c r="C844" s="9" t="e">
        <f>#REF!</f>
        <v>#REF!</v>
      </c>
      <c r="D844" s="9" t="e">
        <f>ROUND(VLOOKUP(B844,#REF!,10,0),0)</f>
        <v>#REF!</v>
      </c>
      <c r="E844" s="9" t="e">
        <f>IF(ROUND(VLOOKUP(B844,#REF!,10,0),0)&gt;=(VLOOKUP(B844,'FLAT PASS SCORE'!A844:G2842,7,0)),"PASS",IF(ABS(ROUND(VLOOKUP(B844,#REF!,10,0),0)-(VLOOKUP(B844,'FLAT PASS SCORE'!A844:G2842,7,0)))&lt;=5,"RETAKE","FAIL"))</f>
        <v>#REF!</v>
      </c>
      <c r="K844" t="s">
        <v>1511</v>
      </c>
      <c r="L844">
        <v>16020007013</v>
      </c>
      <c r="M844" t="s">
        <v>1348</v>
      </c>
      <c r="N844">
        <v>0</v>
      </c>
      <c r="O844" t="s">
        <v>2837</v>
      </c>
    </row>
    <row r="845" spans="1:15" x14ac:dyDescent="0.25">
      <c r="A845" s="9" t="e">
        <f>VLOOKUP(B845,TC!A:C,3,0)</f>
        <v>#REF!</v>
      </c>
      <c r="B845" s="9" t="e">
        <f>#REF!</f>
        <v>#REF!</v>
      </c>
      <c r="C845" s="9" t="e">
        <f>#REF!</f>
        <v>#REF!</v>
      </c>
      <c r="D845" s="9" t="e">
        <f>ROUND(VLOOKUP(B845,#REF!,10,0),0)</f>
        <v>#REF!</v>
      </c>
      <c r="E845" s="9" t="e">
        <f>IF(ROUND(VLOOKUP(B845,#REF!,10,0),0)&gt;=(VLOOKUP(B845,'FLAT PASS SCORE'!A845:G2843,7,0)),"PASS",IF(ABS(ROUND(VLOOKUP(B845,#REF!,10,0),0)-(VLOOKUP(B845,'FLAT PASS SCORE'!A845:G2843,7,0)))&lt;=5,"RETAKE","FAIL"))</f>
        <v>#REF!</v>
      </c>
      <c r="K845" t="s">
        <v>2293</v>
      </c>
      <c r="L845">
        <v>18070005015</v>
      </c>
      <c r="M845" t="s">
        <v>896</v>
      </c>
      <c r="N845">
        <v>0</v>
      </c>
      <c r="O845" t="s">
        <v>2837</v>
      </c>
    </row>
    <row r="846" spans="1:15" x14ac:dyDescent="0.25">
      <c r="A846" s="9" t="e">
        <f>VLOOKUP(B846,TC!A:C,3,0)</f>
        <v>#REF!</v>
      </c>
      <c r="B846" s="9" t="e">
        <f>#REF!</f>
        <v>#REF!</v>
      </c>
      <c r="C846" s="9" t="e">
        <f>#REF!</f>
        <v>#REF!</v>
      </c>
      <c r="D846" s="9" t="e">
        <f>ROUND(VLOOKUP(B846,#REF!,10,0),0)</f>
        <v>#REF!</v>
      </c>
      <c r="E846" s="9" t="e">
        <f>IF(ROUND(VLOOKUP(B846,#REF!,10,0),0)&gt;=(VLOOKUP(B846,'FLAT PASS SCORE'!A846:G2844,7,0)),"PASS",IF(ABS(ROUND(VLOOKUP(B846,#REF!,10,0),0)-(VLOOKUP(B846,'FLAT PASS SCORE'!A846:G2844,7,0)))&lt;=5,"RETAKE","FAIL"))</f>
        <v>#REF!</v>
      </c>
      <c r="K846" t="s">
        <v>1804</v>
      </c>
      <c r="L846">
        <v>18040001022</v>
      </c>
      <c r="M846" t="s">
        <v>495</v>
      </c>
      <c r="N846">
        <v>0</v>
      </c>
      <c r="O846" t="s">
        <v>2837</v>
      </c>
    </row>
    <row r="847" spans="1:15" x14ac:dyDescent="0.25">
      <c r="A847" s="9" t="e">
        <f>VLOOKUP(B847,TC!A:C,3,0)</f>
        <v>#REF!</v>
      </c>
      <c r="B847" s="9" t="e">
        <f>#REF!</f>
        <v>#REF!</v>
      </c>
      <c r="C847" s="9" t="e">
        <f>#REF!</f>
        <v>#REF!</v>
      </c>
      <c r="D847" s="9" t="e">
        <f>ROUND(VLOOKUP(B847,#REF!,10,0),0)</f>
        <v>#REF!</v>
      </c>
      <c r="E847" s="9" t="e">
        <f>IF(ROUND(VLOOKUP(B847,#REF!,10,0),0)&gt;=(VLOOKUP(B847,'FLAT PASS SCORE'!A847:G2845,7,0)),"PASS",IF(ABS(ROUND(VLOOKUP(B847,#REF!,10,0),0)-(VLOOKUP(B847,'FLAT PASS SCORE'!A847:G2845,7,0)))&lt;=5,"RETAKE","FAIL"))</f>
        <v>#REF!</v>
      </c>
      <c r="K847" t="s">
        <v>1627</v>
      </c>
      <c r="L847">
        <v>17060004014</v>
      </c>
      <c r="M847" t="s">
        <v>1453</v>
      </c>
      <c r="N847">
        <v>0</v>
      </c>
      <c r="O847" t="s">
        <v>2837</v>
      </c>
    </row>
    <row r="848" spans="1:15" x14ac:dyDescent="0.25">
      <c r="A848" s="9" t="e">
        <f>VLOOKUP(B848,TC!A:C,3,0)</f>
        <v>#REF!</v>
      </c>
      <c r="B848" s="9" t="e">
        <f>#REF!</f>
        <v>#REF!</v>
      </c>
      <c r="C848" s="9" t="e">
        <f>#REF!</f>
        <v>#REF!</v>
      </c>
      <c r="D848" s="9" t="e">
        <f>ROUND(VLOOKUP(B848,#REF!,10,0),0)</f>
        <v>#REF!</v>
      </c>
      <c r="E848" s="9" t="e">
        <f>IF(ROUND(VLOOKUP(B848,#REF!,10,0),0)&gt;=(VLOOKUP(B848,'FLAT PASS SCORE'!A848:G2846,7,0)),"PASS",IF(ABS(ROUND(VLOOKUP(B848,#REF!,10,0),0)-(VLOOKUP(B848,'FLAT PASS SCORE'!A848:G2846,7,0)))&lt;=5,"RETAKE","FAIL"))</f>
        <v>#REF!</v>
      </c>
      <c r="K848" t="s">
        <v>2306</v>
      </c>
      <c r="L848">
        <v>18070005028</v>
      </c>
      <c r="M848" t="s">
        <v>320</v>
      </c>
      <c r="N848">
        <v>0</v>
      </c>
      <c r="O848" t="s">
        <v>2837</v>
      </c>
    </row>
    <row r="849" spans="1:15" x14ac:dyDescent="0.25">
      <c r="A849" s="9" t="e">
        <f>VLOOKUP(B849,TC!A:C,3,0)</f>
        <v>#REF!</v>
      </c>
      <c r="B849" s="9" t="e">
        <f>#REF!</f>
        <v>#REF!</v>
      </c>
      <c r="C849" s="9" t="e">
        <f>#REF!</f>
        <v>#REF!</v>
      </c>
      <c r="D849" s="9" t="e">
        <f>ROUND(VLOOKUP(B849,#REF!,10,0),0)</f>
        <v>#REF!</v>
      </c>
      <c r="E849" s="9" t="e">
        <f>IF(ROUND(VLOOKUP(B849,#REF!,10,0),0)&gt;=(VLOOKUP(B849,'FLAT PASS SCORE'!A849:G2847,7,0)),"PASS",IF(ABS(ROUND(VLOOKUP(B849,#REF!,10,0),0)-(VLOOKUP(B849,'FLAT PASS SCORE'!A849:G2847,7,0)))&lt;=5,"RETAKE","FAIL"))</f>
        <v>#REF!</v>
      </c>
      <c r="K849" t="s">
        <v>2663</v>
      </c>
      <c r="L849">
        <v>18090903070</v>
      </c>
      <c r="M849" t="s">
        <v>1068</v>
      </c>
      <c r="N849">
        <v>0</v>
      </c>
      <c r="O849" t="s">
        <v>2837</v>
      </c>
    </row>
    <row r="850" spans="1:15" x14ac:dyDescent="0.25">
      <c r="A850" s="9" t="e">
        <f>VLOOKUP(B850,TC!A:C,3,0)</f>
        <v>#REF!</v>
      </c>
      <c r="B850" s="9" t="e">
        <f>#REF!</f>
        <v>#REF!</v>
      </c>
      <c r="C850" s="9" t="e">
        <f>#REF!</f>
        <v>#REF!</v>
      </c>
      <c r="D850" s="9" t="e">
        <f>ROUND(VLOOKUP(B850,#REF!,10,0),0)</f>
        <v>#REF!</v>
      </c>
      <c r="E850" s="9" t="e">
        <f>IF(ROUND(VLOOKUP(B850,#REF!,10,0),0)&gt;=(VLOOKUP(B850,'FLAT PASS SCORE'!A850:G2848,7,0)),"PASS",IF(ABS(ROUND(VLOOKUP(B850,#REF!,10,0),0)-(VLOOKUP(B850,'FLAT PASS SCORE'!A850:G2848,7,0)))&lt;=5,"RETAKE","FAIL"))</f>
        <v>#REF!</v>
      </c>
      <c r="K850" t="s">
        <v>1587</v>
      </c>
      <c r="L850">
        <v>17040002020</v>
      </c>
      <c r="M850" t="s">
        <v>1440</v>
      </c>
      <c r="N850">
        <v>0</v>
      </c>
      <c r="O850" t="s">
        <v>2837</v>
      </c>
    </row>
    <row r="851" spans="1:15" x14ac:dyDescent="0.25">
      <c r="A851" s="9" t="e">
        <f>VLOOKUP(B851,TC!A:C,3,0)</f>
        <v>#REF!</v>
      </c>
      <c r="B851" s="9" t="e">
        <f>#REF!</f>
        <v>#REF!</v>
      </c>
      <c r="C851" s="9" t="e">
        <f>#REF!</f>
        <v>#REF!</v>
      </c>
      <c r="D851" s="9" t="e">
        <f>ROUND(VLOOKUP(B851,#REF!,10,0),0)</f>
        <v>#REF!</v>
      </c>
      <c r="E851" s="9" t="e">
        <f>IF(ROUND(VLOOKUP(B851,#REF!,10,0),0)&gt;=(VLOOKUP(B851,'FLAT PASS SCORE'!A851:G2849,7,0)),"PASS",IF(ABS(ROUND(VLOOKUP(B851,#REF!,10,0),0)-(VLOOKUP(B851,'FLAT PASS SCORE'!A851:G2849,7,0)))&lt;=5,"RETAKE","FAIL"))</f>
        <v>#REF!</v>
      </c>
      <c r="K851" t="s">
        <v>2812</v>
      </c>
      <c r="L851">
        <v>18222204001</v>
      </c>
      <c r="M851" t="s">
        <v>705</v>
      </c>
      <c r="N851">
        <v>0</v>
      </c>
      <c r="O851" t="s">
        <v>2837</v>
      </c>
    </row>
    <row r="852" spans="1:15" x14ac:dyDescent="0.25">
      <c r="A852" s="9" t="e">
        <f>VLOOKUP(B852,TC!A:C,3,0)</f>
        <v>#REF!</v>
      </c>
      <c r="B852" s="9" t="e">
        <f>#REF!</f>
        <v>#REF!</v>
      </c>
      <c r="C852" s="9" t="e">
        <f>#REF!</f>
        <v>#REF!</v>
      </c>
      <c r="D852" s="9" t="e">
        <f>ROUND(VLOOKUP(B852,#REF!,10,0),0)</f>
        <v>#REF!</v>
      </c>
      <c r="E852" s="9" t="e">
        <f>IF(ROUND(VLOOKUP(B852,#REF!,10,0),0)&gt;=(VLOOKUP(B852,'FLAT PASS SCORE'!A852:G2850,7,0)),"PASS",IF(ABS(ROUND(VLOOKUP(B852,#REF!,10,0),0)-(VLOOKUP(B852,'FLAT PASS SCORE'!A852:G2850,7,0)))&lt;=5,"RETAKE","FAIL"))</f>
        <v>#REF!</v>
      </c>
      <c r="K852" t="s">
        <v>1600</v>
      </c>
      <c r="L852">
        <v>17040004018</v>
      </c>
      <c r="M852" t="s">
        <v>1474</v>
      </c>
      <c r="N852">
        <v>0</v>
      </c>
      <c r="O852" t="s">
        <v>2837</v>
      </c>
    </row>
    <row r="853" spans="1:15" x14ac:dyDescent="0.25">
      <c r="A853" s="9" t="e">
        <f>VLOOKUP(B853,TC!A:C,3,0)</f>
        <v>#REF!</v>
      </c>
      <c r="B853" s="9" t="e">
        <f>#REF!</f>
        <v>#REF!</v>
      </c>
      <c r="C853" s="9" t="e">
        <f>#REF!</f>
        <v>#REF!</v>
      </c>
      <c r="D853" s="9" t="e">
        <f>ROUND(VLOOKUP(B853,#REF!,10,0),0)</f>
        <v>#REF!</v>
      </c>
      <c r="E853" s="9" t="e">
        <f>IF(ROUND(VLOOKUP(B853,#REF!,10,0),0)&gt;=(VLOOKUP(B853,'FLAT PASS SCORE'!A853:G2851,7,0)),"PASS",IF(ABS(ROUND(VLOOKUP(B853,#REF!,10,0),0)-(VLOOKUP(B853,'FLAT PASS SCORE'!A853:G2851,7,0)))&lt;=5,"RETAKE","FAIL"))</f>
        <v>#REF!</v>
      </c>
      <c r="K853" t="s">
        <v>2315</v>
      </c>
      <c r="L853">
        <v>18070005039</v>
      </c>
      <c r="M853" t="s">
        <v>821</v>
      </c>
      <c r="N853">
        <v>0</v>
      </c>
      <c r="O853" t="s">
        <v>2837</v>
      </c>
    </row>
    <row r="854" spans="1:15" x14ac:dyDescent="0.25">
      <c r="A854" s="9" t="e">
        <f>VLOOKUP(B854,TC!A:C,3,0)</f>
        <v>#REF!</v>
      </c>
      <c r="B854" s="9" t="e">
        <f>#REF!</f>
        <v>#REF!</v>
      </c>
      <c r="C854" s="9" t="e">
        <f>#REF!</f>
        <v>#REF!</v>
      </c>
      <c r="D854" s="9" t="e">
        <f>ROUND(VLOOKUP(B854,#REF!,10,0),0)</f>
        <v>#REF!</v>
      </c>
      <c r="E854" s="9" t="e">
        <f>IF(ROUND(VLOOKUP(B854,#REF!,10,0),0)&gt;=(VLOOKUP(B854,'FLAT PASS SCORE'!A854:G2852,7,0)),"PASS",IF(ABS(ROUND(VLOOKUP(B854,#REF!,10,0),0)-(VLOOKUP(B854,'FLAT PASS SCORE'!A854:G2852,7,0)))&lt;=5,"RETAKE","FAIL"))</f>
        <v>#REF!</v>
      </c>
      <c r="K854" t="s">
        <v>1913</v>
      </c>
      <c r="L854">
        <v>18050002052</v>
      </c>
      <c r="M854" t="s">
        <v>608</v>
      </c>
      <c r="N854">
        <v>0</v>
      </c>
      <c r="O854" t="s">
        <v>2837</v>
      </c>
    </row>
    <row r="855" spans="1:15" x14ac:dyDescent="0.25">
      <c r="A855" s="9" t="e">
        <f>VLOOKUP(B855,TC!A:C,3,0)</f>
        <v>#REF!</v>
      </c>
      <c r="B855" s="9" t="e">
        <f>#REF!</f>
        <v>#REF!</v>
      </c>
      <c r="C855" s="9" t="e">
        <f>#REF!</f>
        <v>#REF!</v>
      </c>
      <c r="D855" s="9" t="e">
        <f>ROUND(VLOOKUP(B855,#REF!,10,0),0)</f>
        <v>#REF!</v>
      </c>
      <c r="E855" s="9" t="e">
        <f>IF(ROUND(VLOOKUP(B855,#REF!,10,0),0)&gt;=(VLOOKUP(B855,'FLAT PASS SCORE'!A855:G2853,7,0)),"PASS",IF(ABS(ROUND(VLOOKUP(B855,#REF!,10,0),0)-(VLOOKUP(B855,'FLAT PASS SCORE'!A855:G2853,7,0)))&lt;=5,"RETAKE","FAIL"))</f>
        <v>#REF!</v>
      </c>
      <c r="K855" t="s">
        <v>1622</v>
      </c>
      <c r="L855">
        <v>17060003008</v>
      </c>
      <c r="M855" t="s">
        <v>1475</v>
      </c>
      <c r="N855">
        <v>0</v>
      </c>
      <c r="O855" t="s">
        <v>2837</v>
      </c>
    </row>
    <row r="856" spans="1:15" x14ac:dyDescent="0.25">
      <c r="A856" s="9" t="e">
        <f>VLOOKUP(B856,TC!A:C,3,0)</f>
        <v>#REF!</v>
      </c>
      <c r="B856" s="9" t="e">
        <f>#REF!</f>
        <v>#REF!</v>
      </c>
      <c r="C856" s="9" t="e">
        <f>#REF!</f>
        <v>#REF!</v>
      </c>
      <c r="D856" s="9" t="e">
        <f>ROUND(VLOOKUP(B856,#REF!,10,0),0)</f>
        <v>#REF!</v>
      </c>
      <c r="E856" s="9" t="e">
        <f>IF(ROUND(VLOOKUP(B856,#REF!,10,0),0)&gt;=(VLOOKUP(B856,'FLAT PASS SCORE'!A856:G2854,7,0)),"PASS",IF(ABS(ROUND(VLOOKUP(B856,#REF!,10,0),0)-(VLOOKUP(B856,'FLAT PASS SCORE'!A856:G2854,7,0)))&lt;=5,"RETAKE","FAIL"))</f>
        <v>#REF!</v>
      </c>
      <c r="K856" t="s">
        <v>2236</v>
      </c>
      <c r="L856">
        <v>18070002053</v>
      </c>
      <c r="M856" t="s">
        <v>848</v>
      </c>
      <c r="N856">
        <v>0</v>
      </c>
      <c r="O856" t="s">
        <v>2837</v>
      </c>
    </row>
    <row r="857" spans="1:15" x14ac:dyDescent="0.25">
      <c r="A857" s="9" t="e">
        <f>VLOOKUP(B857,TC!A:C,3,0)</f>
        <v>#REF!</v>
      </c>
      <c r="B857" s="9" t="e">
        <f>#REF!</f>
        <v>#REF!</v>
      </c>
      <c r="C857" s="9" t="e">
        <f>#REF!</f>
        <v>#REF!</v>
      </c>
      <c r="D857" s="9" t="e">
        <f>ROUND(VLOOKUP(B857,#REF!,10,0),0)</f>
        <v>#REF!</v>
      </c>
      <c r="E857" s="9" t="e">
        <f>IF(ROUND(VLOOKUP(B857,#REF!,10,0),0)&gt;=(VLOOKUP(B857,'FLAT PASS SCORE'!A857:G2855,7,0)),"PASS",IF(ABS(ROUND(VLOOKUP(B857,#REF!,10,0),0)-(VLOOKUP(B857,'FLAT PASS SCORE'!A857:G2855,7,0)))&lt;=5,"RETAKE","FAIL"))</f>
        <v>#REF!</v>
      </c>
      <c r="K857" t="s">
        <v>2197</v>
      </c>
      <c r="L857">
        <v>18070002012</v>
      </c>
      <c r="M857" t="s">
        <v>1208</v>
      </c>
      <c r="N857">
        <v>0</v>
      </c>
      <c r="O857" t="s">
        <v>2837</v>
      </c>
    </row>
    <row r="858" spans="1:15" x14ac:dyDescent="0.25">
      <c r="A858" s="9" t="e">
        <f>VLOOKUP(B858,TC!A:C,3,0)</f>
        <v>#REF!</v>
      </c>
      <c r="B858" s="9" t="e">
        <f>#REF!</f>
        <v>#REF!</v>
      </c>
      <c r="C858" s="9" t="e">
        <f>#REF!</f>
        <v>#REF!</v>
      </c>
      <c r="D858" s="9" t="e">
        <f>ROUND(VLOOKUP(B858,#REF!,10,0),0)</f>
        <v>#REF!</v>
      </c>
      <c r="E858" s="9" t="e">
        <f>IF(ROUND(VLOOKUP(B858,#REF!,10,0),0)&gt;=(VLOOKUP(B858,'FLAT PASS SCORE'!A858:G2856,7,0)),"PASS",IF(ABS(ROUND(VLOOKUP(B858,#REF!,10,0),0)-(VLOOKUP(B858,'FLAT PASS SCORE'!A858:G2856,7,0)))&lt;=5,"RETAKE","FAIL"))</f>
        <v>#REF!</v>
      </c>
      <c r="K858" t="s">
        <v>2642</v>
      </c>
      <c r="L858">
        <v>18090903048</v>
      </c>
      <c r="M858" t="s">
        <v>672</v>
      </c>
      <c r="N858">
        <v>0</v>
      </c>
      <c r="O858" t="s">
        <v>2837</v>
      </c>
    </row>
    <row r="859" spans="1:15" x14ac:dyDescent="0.25">
      <c r="A859" s="9" t="e">
        <f>VLOOKUP(B859,TC!A:C,3,0)</f>
        <v>#REF!</v>
      </c>
      <c r="B859" s="9" t="e">
        <f>#REF!</f>
        <v>#REF!</v>
      </c>
      <c r="C859" s="9" t="e">
        <f>#REF!</f>
        <v>#REF!</v>
      </c>
      <c r="D859" s="9" t="e">
        <f>ROUND(VLOOKUP(B859,#REF!,10,0),0)</f>
        <v>#REF!</v>
      </c>
      <c r="E859" s="9" t="e">
        <f>IF(ROUND(VLOOKUP(B859,#REF!,10,0),0)&gt;=(VLOOKUP(B859,'FLAT PASS SCORE'!A859:G2857,7,0)),"PASS",IF(ABS(ROUND(VLOOKUP(B859,#REF!,10,0),0)-(VLOOKUP(B859,'FLAT PASS SCORE'!A859:G2857,7,0)))&lt;=5,"RETAKE","FAIL"))</f>
        <v>#REF!</v>
      </c>
      <c r="K859" t="s">
        <v>2180</v>
      </c>
      <c r="L859">
        <v>18070001045</v>
      </c>
      <c r="M859" t="s">
        <v>1257</v>
      </c>
      <c r="N859">
        <v>0</v>
      </c>
      <c r="O859" t="s">
        <v>2837</v>
      </c>
    </row>
    <row r="860" spans="1:15" x14ac:dyDescent="0.25">
      <c r="A860" s="9" t="e">
        <f>VLOOKUP(B860,TC!A:C,3,0)</f>
        <v>#REF!</v>
      </c>
      <c r="B860" s="9" t="e">
        <f>#REF!</f>
        <v>#REF!</v>
      </c>
      <c r="C860" s="9" t="e">
        <f>#REF!</f>
        <v>#REF!</v>
      </c>
      <c r="D860" s="9" t="e">
        <f>ROUND(VLOOKUP(B860,#REF!,10,0),0)</f>
        <v>#REF!</v>
      </c>
      <c r="E860" s="9" t="e">
        <f>IF(ROUND(VLOOKUP(B860,#REF!,10,0),0)&gt;=(VLOOKUP(B860,'FLAT PASS SCORE'!A860:G2858,7,0)),"PASS",IF(ABS(ROUND(VLOOKUP(B860,#REF!,10,0),0)-(VLOOKUP(B860,'FLAT PASS SCORE'!A860:G2858,7,0)))&lt;=5,"RETAKE","FAIL"))</f>
        <v>#REF!</v>
      </c>
      <c r="K860" t="s">
        <v>2007</v>
      </c>
      <c r="L860">
        <v>18050002148</v>
      </c>
      <c r="M860" t="s">
        <v>868</v>
      </c>
      <c r="N860">
        <v>0</v>
      </c>
      <c r="O860" t="s">
        <v>2837</v>
      </c>
    </row>
    <row r="861" spans="1:15" x14ac:dyDescent="0.25">
      <c r="A861" s="9" t="e">
        <f>VLOOKUP(B861,TC!A:C,3,0)</f>
        <v>#REF!</v>
      </c>
      <c r="B861" s="9" t="e">
        <f>#REF!</f>
        <v>#REF!</v>
      </c>
      <c r="C861" s="9" t="e">
        <f>#REF!</f>
        <v>#REF!</v>
      </c>
      <c r="D861" s="9" t="e">
        <f>ROUND(VLOOKUP(B861,#REF!,10,0),0)</f>
        <v>#REF!</v>
      </c>
      <c r="E861" s="9" t="e">
        <f>IF(ROUND(VLOOKUP(B861,#REF!,10,0),0)&gt;=(VLOOKUP(B861,'FLAT PASS SCORE'!A861:G2859,7,0)),"PASS",IF(ABS(ROUND(VLOOKUP(B861,#REF!,10,0),0)-(VLOOKUP(B861,'FLAT PASS SCORE'!A861:G2859,7,0)))&lt;=5,"RETAKE","FAIL"))</f>
        <v>#REF!</v>
      </c>
      <c r="K861" t="s">
        <v>1884</v>
      </c>
      <c r="L861">
        <v>18050002018</v>
      </c>
      <c r="M861" t="s">
        <v>369</v>
      </c>
      <c r="N861">
        <v>0</v>
      </c>
      <c r="O861" t="s">
        <v>2837</v>
      </c>
    </row>
    <row r="862" spans="1:15" x14ac:dyDescent="0.25">
      <c r="A862" s="9" t="e">
        <f>VLOOKUP(B862,TC!A:C,3,0)</f>
        <v>#REF!</v>
      </c>
      <c r="B862" s="9" t="e">
        <f>#REF!</f>
        <v>#REF!</v>
      </c>
      <c r="C862" s="9" t="e">
        <f>#REF!</f>
        <v>#REF!</v>
      </c>
      <c r="D862" s="9" t="e">
        <f>ROUND(VLOOKUP(B862,#REF!,10,0),0)</f>
        <v>#REF!</v>
      </c>
      <c r="E862" s="9" t="e">
        <f>IF(ROUND(VLOOKUP(B862,#REF!,10,0),0)&gt;=(VLOOKUP(B862,'FLAT PASS SCORE'!A862:G2860,7,0)),"PASS",IF(ABS(ROUND(VLOOKUP(B862,#REF!,10,0),0)-(VLOOKUP(B862,'FLAT PASS SCORE'!A862:G2860,7,0)))&lt;=5,"RETAKE","FAIL"))</f>
        <v>#REF!</v>
      </c>
      <c r="K862" t="s">
        <v>2335</v>
      </c>
      <c r="L862">
        <v>18070006011</v>
      </c>
      <c r="M862" t="s">
        <v>811</v>
      </c>
      <c r="N862">
        <v>0</v>
      </c>
      <c r="O862" t="s">
        <v>2837</v>
      </c>
    </row>
    <row r="863" spans="1:15" x14ac:dyDescent="0.25">
      <c r="A863" s="9" t="e">
        <f>VLOOKUP(B863,TC!A:C,3,0)</f>
        <v>#REF!</v>
      </c>
      <c r="B863" s="9" t="e">
        <f>#REF!</f>
        <v>#REF!</v>
      </c>
      <c r="C863" s="9" t="e">
        <f>#REF!</f>
        <v>#REF!</v>
      </c>
      <c r="D863" s="9" t="e">
        <f>ROUND(VLOOKUP(B863,#REF!,10,0),0)</f>
        <v>#REF!</v>
      </c>
      <c r="E863" s="9" t="e">
        <f>IF(ROUND(VLOOKUP(B863,#REF!,10,0),0)&gt;=(VLOOKUP(B863,'FLAT PASS SCORE'!A863:G2861,7,0)),"PASS",IF(ABS(ROUND(VLOOKUP(B863,#REF!,10,0),0)-(VLOOKUP(B863,'FLAT PASS SCORE'!A863:G2861,7,0)))&lt;=5,"RETAKE","FAIL"))</f>
        <v>#REF!</v>
      </c>
      <c r="K863" t="s">
        <v>2043</v>
      </c>
      <c r="L863">
        <v>18050002185</v>
      </c>
      <c r="M863" t="s">
        <v>393</v>
      </c>
      <c r="N863">
        <v>0</v>
      </c>
      <c r="O863" t="s">
        <v>2837</v>
      </c>
    </row>
    <row r="864" spans="1:15" x14ac:dyDescent="0.25">
      <c r="A864" s="9" t="e">
        <f>VLOOKUP(B864,TC!A:C,3,0)</f>
        <v>#REF!</v>
      </c>
      <c r="B864" s="9" t="e">
        <f>#REF!</f>
        <v>#REF!</v>
      </c>
      <c r="C864" s="9" t="e">
        <f>#REF!</f>
        <v>#REF!</v>
      </c>
      <c r="D864" s="9" t="e">
        <f>ROUND(VLOOKUP(B864,#REF!,10,0),0)</f>
        <v>#REF!</v>
      </c>
      <c r="E864" s="9" t="e">
        <f>IF(ROUND(VLOOKUP(B864,#REF!,10,0),0)&gt;=(VLOOKUP(B864,'FLAT PASS SCORE'!A864:G2862,7,0)),"PASS",IF(ABS(ROUND(VLOOKUP(B864,#REF!,10,0),0)-(VLOOKUP(B864,'FLAT PASS SCORE'!A864:G2862,7,0)))&lt;=5,"RETAKE","FAIL"))</f>
        <v>#REF!</v>
      </c>
      <c r="K864" t="s">
        <v>2576</v>
      </c>
      <c r="L864">
        <v>18090902007</v>
      </c>
      <c r="M864" t="s">
        <v>1214</v>
      </c>
      <c r="N864">
        <v>0</v>
      </c>
      <c r="O864" t="s">
        <v>2837</v>
      </c>
    </row>
    <row r="865" spans="1:15" x14ac:dyDescent="0.25">
      <c r="A865" s="9" t="e">
        <f>VLOOKUP(B865,TC!A:C,3,0)</f>
        <v>#REF!</v>
      </c>
      <c r="B865" s="9" t="e">
        <f>#REF!</f>
        <v>#REF!</v>
      </c>
      <c r="C865" s="9" t="e">
        <f>#REF!</f>
        <v>#REF!</v>
      </c>
      <c r="D865" s="9" t="e">
        <f>ROUND(VLOOKUP(B865,#REF!,10,0),0)</f>
        <v>#REF!</v>
      </c>
      <c r="E865" s="9" t="e">
        <f>IF(ROUND(VLOOKUP(B865,#REF!,10,0),0)&gt;=(VLOOKUP(B865,'FLAT PASS SCORE'!A865:G2863,7,0)),"PASS",IF(ABS(ROUND(VLOOKUP(B865,#REF!,10,0),0)-(VLOOKUP(B865,'FLAT PASS SCORE'!A865:G2863,7,0)))&lt;=5,"RETAKE","FAIL"))</f>
        <v>#REF!</v>
      </c>
      <c r="K865" t="s">
        <v>2006</v>
      </c>
      <c r="L865">
        <v>18050002147</v>
      </c>
      <c r="M865" t="s">
        <v>1246</v>
      </c>
      <c r="N865">
        <v>0</v>
      </c>
      <c r="O865" t="s">
        <v>2837</v>
      </c>
    </row>
    <row r="866" spans="1:15" x14ac:dyDescent="0.25">
      <c r="A866" s="9" t="e">
        <f>VLOOKUP(B866,TC!A:C,3,0)</f>
        <v>#REF!</v>
      </c>
      <c r="B866" s="9" t="e">
        <f>#REF!</f>
        <v>#REF!</v>
      </c>
      <c r="C866" s="9" t="e">
        <f>#REF!</f>
        <v>#REF!</v>
      </c>
      <c r="D866" s="9" t="e">
        <f>ROUND(VLOOKUP(B866,#REF!,10,0),0)</f>
        <v>#REF!</v>
      </c>
      <c r="E866" s="9" t="e">
        <f>IF(ROUND(VLOOKUP(B866,#REF!,10,0),0)&gt;=(VLOOKUP(B866,'FLAT PASS SCORE'!A866:G2864,7,0)),"PASS",IF(ABS(ROUND(VLOOKUP(B866,#REF!,10,0),0)-(VLOOKUP(B866,'FLAT PASS SCORE'!A866:G2864,7,0)))&lt;=5,"RETAKE","FAIL"))</f>
        <v>#REF!</v>
      </c>
      <c r="K866" t="s">
        <v>1577</v>
      </c>
      <c r="L866">
        <v>17040001037</v>
      </c>
      <c r="M866" t="s">
        <v>231</v>
      </c>
      <c r="N866">
        <v>0</v>
      </c>
      <c r="O866" t="s">
        <v>2837</v>
      </c>
    </row>
    <row r="867" spans="1:15" x14ac:dyDescent="0.25">
      <c r="A867" s="9" t="e">
        <f>VLOOKUP(B867,TC!A:C,3,0)</f>
        <v>#REF!</v>
      </c>
      <c r="B867" s="9" t="e">
        <f>#REF!</f>
        <v>#REF!</v>
      </c>
      <c r="C867" s="9" t="e">
        <f>#REF!</f>
        <v>#REF!</v>
      </c>
      <c r="D867" s="9" t="e">
        <f>ROUND(VLOOKUP(B867,#REF!,10,0),0)</f>
        <v>#REF!</v>
      </c>
      <c r="E867" s="9" t="e">
        <f>IF(ROUND(VLOOKUP(B867,#REF!,10,0),0)&gt;=(VLOOKUP(B867,'FLAT PASS SCORE'!A867:G2865,7,0)),"PASS",IF(ABS(ROUND(VLOOKUP(B867,#REF!,10,0),0)-(VLOOKUP(B867,'FLAT PASS SCORE'!A867:G2865,7,0)))&lt;=5,"RETAKE","FAIL"))</f>
        <v>#REF!</v>
      </c>
      <c r="K867" t="s">
        <v>2661</v>
      </c>
      <c r="L867">
        <v>18090903068</v>
      </c>
      <c r="M867" t="s">
        <v>533</v>
      </c>
      <c r="N867">
        <v>0</v>
      </c>
      <c r="O867" t="s">
        <v>2837</v>
      </c>
    </row>
    <row r="868" spans="1:15" x14ac:dyDescent="0.25">
      <c r="A868" s="9" t="e">
        <f>VLOOKUP(B868,TC!A:C,3,0)</f>
        <v>#REF!</v>
      </c>
      <c r="B868" s="9" t="e">
        <f>#REF!</f>
        <v>#REF!</v>
      </c>
      <c r="C868" s="9" t="e">
        <f>#REF!</f>
        <v>#REF!</v>
      </c>
      <c r="D868" s="9" t="e">
        <f>ROUND(VLOOKUP(B868,#REF!,10,0),0)</f>
        <v>#REF!</v>
      </c>
      <c r="E868" s="9" t="e">
        <f>IF(ROUND(VLOOKUP(B868,#REF!,10,0),0)&gt;=(VLOOKUP(B868,'FLAT PASS SCORE'!A868:G2866,7,0)),"PASS",IF(ABS(ROUND(VLOOKUP(B868,#REF!,10,0),0)-(VLOOKUP(B868,'FLAT PASS SCORE'!A868:G2866,7,0)))&lt;=5,"RETAKE","FAIL"))</f>
        <v>#REF!</v>
      </c>
      <c r="K868" t="s">
        <v>1960</v>
      </c>
      <c r="L868">
        <v>18050002101</v>
      </c>
      <c r="M868" t="s">
        <v>1119</v>
      </c>
      <c r="N868">
        <v>0</v>
      </c>
      <c r="O868" t="s">
        <v>2837</v>
      </c>
    </row>
    <row r="869" spans="1:15" x14ac:dyDescent="0.25">
      <c r="A869" s="9" t="e">
        <f>VLOOKUP(B869,TC!A:C,3,0)</f>
        <v>#REF!</v>
      </c>
      <c r="B869" s="9" t="e">
        <f>#REF!</f>
        <v>#REF!</v>
      </c>
      <c r="C869" s="9" t="e">
        <f>#REF!</f>
        <v>#REF!</v>
      </c>
      <c r="D869" s="9" t="e">
        <f>ROUND(VLOOKUP(B869,#REF!,10,0),0)</f>
        <v>#REF!</v>
      </c>
      <c r="E869" s="9" t="e">
        <f>IF(ROUND(VLOOKUP(B869,#REF!,10,0),0)&gt;=(VLOOKUP(B869,'FLAT PASS SCORE'!A869:G2867,7,0)),"PASS",IF(ABS(ROUND(VLOOKUP(B869,#REF!,10,0),0)-(VLOOKUP(B869,'FLAT PASS SCORE'!A869:G2867,7,0)))&lt;=5,"RETAKE","FAIL"))</f>
        <v>#REF!</v>
      </c>
      <c r="K869" t="s">
        <v>2768</v>
      </c>
      <c r="L869">
        <v>18222202011</v>
      </c>
      <c r="M869" t="s">
        <v>720</v>
      </c>
      <c r="N869">
        <v>0</v>
      </c>
      <c r="O869" t="s">
        <v>2837</v>
      </c>
    </row>
    <row r="870" spans="1:15" x14ac:dyDescent="0.25">
      <c r="A870" s="9" t="e">
        <f>VLOOKUP(B870,TC!A:C,3,0)</f>
        <v>#REF!</v>
      </c>
      <c r="B870" s="9" t="e">
        <f>#REF!</f>
        <v>#REF!</v>
      </c>
      <c r="C870" s="9" t="e">
        <f>#REF!</f>
        <v>#REF!</v>
      </c>
      <c r="D870" s="9" t="e">
        <f>ROUND(VLOOKUP(B870,#REF!,10,0),0)</f>
        <v>#REF!</v>
      </c>
      <c r="E870" s="9" t="e">
        <f>IF(ROUND(VLOOKUP(B870,#REF!,10,0),0)&gt;=(VLOOKUP(B870,'FLAT PASS SCORE'!A870:G2868,7,0)),"PASS",IF(ABS(ROUND(VLOOKUP(B870,#REF!,10,0),0)-(VLOOKUP(B870,'FLAT PASS SCORE'!A870:G2868,7,0)))&lt;=5,"RETAKE","FAIL"))</f>
        <v>#REF!</v>
      </c>
      <c r="K870" t="s">
        <v>1905</v>
      </c>
      <c r="L870">
        <v>18050002044</v>
      </c>
      <c r="M870" t="s">
        <v>1035</v>
      </c>
      <c r="N870">
        <v>0</v>
      </c>
      <c r="O870" t="s">
        <v>2837</v>
      </c>
    </row>
    <row r="871" spans="1:15" x14ac:dyDescent="0.25">
      <c r="A871" s="9" t="e">
        <f>VLOOKUP(B871,TC!A:C,3,0)</f>
        <v>#REF!</v>
      </c>
      <c r="B871" s="9" t="e">
        <f>#REF!</f>
        <v>#REF!</v>
      </c>
      <c r="C871" s="9" t="e">
        <f>#REF!</f>
        <v>#REF!</v>
      </c>
      <c r="D871" s="9" t="e">
        <f>ROUND(VLOOKUP(B871,#REF!,10,0),0)</f>
        <v>#REF!</v>
      </c>
      <c r="E871" s="9" t="e">
        <f>IF(ROUND(VLOOKUP(B871,#REF!,10,0),0)&gt;=(VLOOKUP(B871,'FLAT PASS SCORE'!A871:G2869,7,0)),"PASS",IF(ABS(ROUND(VLOOKUP(B871,#REF!,10,0),0)-(VLOOKUP(B871,'FLAT PASS SCORE'!A871:G2869,7,0)))&lt;=5,"RETAKE","FAIL"))</f>
        <v>#REF!</v>
      </c>
      <c r="K871" t="s">
        <v>1625</v>
      </c>
      <c r="L871">
        <v>17060003015</v>
      </c>
      <c r="M871" t="s">
        <v>217</v>
      </c>
      <c r="N871">
        <v>0</v>
      </c>
      <c r="O871" t="s">
        <v>2837</v>
      </c>
    </row>
    <row r="872" spans="1:15" x14ac:dyDescent="0.25">
      <c r="A872" s="9" t="e">
        <f>VLOOKUP(B872,TC!A:C,3,0)</f>
        <v>#REF!</v>
      </c>
      <c r="B872" s="9" t="e">
        <f>#REF!</f>
        <v>#REF!</v>
      </c>
      <c r="C872" s="9" t="e">
        <f>#REF!</f>
        <v>#REF!</v>
      </c>
      <c r="D872" s="9" t="e">
        <f>ROUND(VLOOKUP(B872,#REF!,10,0),0)</f>
        <v>#REF!</v>
      </c>
      <c r="E872" s="9" t="e">
        <f>IF(ROUND(VLOOKUP(B872,#REF!,10,0),0)&gt;=(VLOOKUP(B872,'FLAT PASS SCORE'!A872:G2870,7,0)),"PASS",IF(ABS(ROUND(VLOOKUP(B872,#REF!,10,0),0)-(VLOOKUP(B872,'FLAT PASS SCORE'!A872:G2870,7,0)))&lt;=5,"RETAKE","FAIL"))</f>
        <v>#REF!</v>
      </c>
      <c r="K872" t="s">
        <v>1712</v>
      </c>
      <c r="L872">
        <v>17090904037</v>
      </c>
      <c r="M872" t="s">
        <v>245</v>
      </c>
      <c r="N872">
        <v>0</v>
      </c>
      <c r="O872" t="s">
        <v>2837</v>
      </c>
    </row>
    <row r="873" spans="1:15" x14ac:dyDescent="0.25">
      <c r="A873" s="9" t="e">
        <f>VLOOKUP(B873,TC!A:C,3,0)</f>
        <v>#REF!</v>
      </c>
      <c r="B873" s="9" t="e">
        <f>#REF!</f>
        <v>#REF!</v>
      </c>
      <c r="C873" s="9" t="e">
        <f>#REF!</f>
        <v>#REF!</v>
      </c>
      <c r="D873" s="9" t="e">
        <f>ROUND(VLOOKUP(B873,#REF!,10,0),0)</f>
        <v>#REF!</v>
      </c>
      <c r="E873" s="9" t="e">
        <f>IF(ROUND(VLOOKUP(B873,#REF!,10,0),0)&gt;=(VLOOKUP(B873,'FLAT PASS SCORE'!A873:G2871,7,0)),"PASS",IF(ABS(ROUND(VLOOKUP(B873,#REF!,10,0),0)-(VLOOKUP(B873,'FLAT PASS SCORE'!A873:G2871,7,0)))&lt;=5,"RETAKE","FAIL"))</f>
        <v>#REF!</v>
      </c>
      <c r="K873" t="s">
        <v>2741</v>
      </c>
      <c r="L873">
        <v>18110003024</v>
      </c>
      <c r="M873" t="s">
        <v>1319</v>
      </c>
      <c r="N873">
        <v>0</v>
      </c>
      <c r="O873" t="s">
        <v>2837</v>
      </c>
    </row>
    <row r="874" spans="1:15" x14ac:dyDescent="0.25">
      <c r="A874" s="9" t="e">
        <f>VLOOKUP(B874,TC!A:C,3,0)</f>
        <v>#REF!</v>
      </c>
      <c r="B874" s="9" t="e">
        <f>#REF!</f>
        <v>#REF!</v>
      </c>
      <c r="C874" s="9" t="e">
        <f>#REF!</f>
        <v>#REF!</v>
      </c>
      <c r="D874" s="9" t="e">
        <f>ROUND(VLOOKUP(B874,#REF!,10,0),0)</f>
        <v>#REF!</v>
      </c>
      <c r="E874" s="9" t="e">
        <f>IF(ROUND(VLOOKUP(B874,#REF!,10,0),0)&gt;=(VLOOKUP(B874,'FLAT PASS SCORE'!A874:G2872,7,0)),"PASS",IF(ABS(ROUND(VLOOKUP(B874,#REF!,10,0),0)-(VLOOKUP(B874,'FLAT PASS SCORE'!A874:G2872,7,0)))&lt;=5,"RETAKE","FAIL"))</f>
        <v>#REF!</v>
      </c>
      <c r="K874" t="s">
        <v>2798</v>
      </c>
      <c r="L874">
        <v>18222203013</v>
      </c>
      <c r="M874" t="s">
        <v>1120</v>
      </c>
      <c r="N874">
        <v>0</v>
      </c>
      <c r="O874" t="s">
        <v>2837</v>
      </c>
    </row>
    <row r="875" spans="1:15" x14ac:dyDescent="0.25">
      <c r="A875" s="9" t="e">
        <f>VLOOKUP(B875,TC!A:C,3,0)</f>
        <v>#REF!</v>
      </c>
      <c r="B875" s="9" t="e">
        <f>#REF!</f>
        <v>#REF!</v>
      </c>
      <c r="C875" s="9" t="e">
        <f>#REF!</f>
        <v>#REF!</v>
      </c>
      <c r="D875" s="9" t="e">
        <f>ROUND(VLOOKUP(B875,#REF!,10,0),0)</f>
        <v>#REF!</v>
      </c>
      <c r="E875" s="9" t="e">
        <f>IF(ROUND(VLOOKUP(B875,#REF!,10,0),0)&gt;=(VLOOKUP(B875,'FLAT PASS SCORE'!A875:G2873,7,0)),"PASS",IF(ABS(ROUND(VLOOKUP(B875,#REF!,10,0),0)-(VLOOKUP(B875,'FLAT PASS SCORE'!A875:G2873,7,0)))&lt;=5,"RETAKE","FAIL"))</f>
        <v>#REF!</v>
      </c>
      <c r="K875" t="s">
        <v>2388</v>
      </c>
      <c r="L875">
        <v>18070007014</v>
      </c>
      <c r="M875" t="s">
        <v>1236</v>
      </c>
      <c r="N875">
        <v>0</v>
      </c>
      <c r="O875" t="s">
        <v>2837</v>
      </c>
    </row>
    <row r="876" spans="1:15" x14ac:dyDescent="0.25">
      <c r="A876" s="9" t="e">
        <f>VLOOKUP(B876,TC!A:C,3,0)</f>
        <v>#REF!</v>
      </c>
      <c r="B876" s="9" t="e">
        <f>#REF!</f>
        <v>#REF!</v>
      </c>
      <c r="C876" s="9" t="e">
        <f>#REF!</f>
        <v>#REF!</v>
      </c>
      <c r="D876" s="9" t="e">
        <f>ROUND(VLOOKUP(B876,#REF!,10,0),0)</f>
        <v>#REF!</v>
      </c>
      <c r="E876" s="9" t="e">
        <f>IF(ROUND(VLOOKUP(B876,#REF!,10,0),0)&gt;=(VLOOKUP(B876,'FLAT PASS SCORE'!A876:G2874,7,0)),"PASS",IF(ABS(ROUND(VLOOKUP(B876,#REF!,10,0),0)-(VLOOKUP(B876,'FLAT PASS SCORE'!A876:G2874,7,0)))&lt;=5,"RETAKE","FAIL"))</f>
        <v>#REF!</v>
      </c>
      <c r="K876" t="s">
        <v>2475</v>
      </c>
      <c r="L876">
        <v>18080004023</v>
      </c>
      <c r="M876" t="s">
        <v>491</v>
      </c>
      <c r="N876">
        <v>0</v>
      </c>
      <c r="O876" t="s">
        <v>2837</v>
      </c>
    </row>
    <row r="877" spans="1:15" x14ac:dyDescent="0.25">
      <c r="A877" s="9" t="e">
        <f>VLOOKUP(B877,TC!A:C,3,0)</f>
        <v>#REF!</v>
      </c>
      <c r="B877" s="9" t="e">
        <f>#REF!</f>
        <v>#REF!</v>
      </c>
      <c r="C877" s="9" t="e">
        <f>#REF!</f>
        <v>#REF!</v>
      </c>
      <c r="D877" s="9" t="e">
        <f>ROUND(VLOOKUP(B877,#REF!,10,0),0)</f>
        <v>#REF!</v>
      </c>
      <c r="E877" s="9" t="e">
        <f>IF(ROUND(VLOOKUP(B877,#REF!,10,0),0)&gt;=(VLOOKUP(B877,'FLAT PASS SCORE'!A877:G2875,7,0)),"PASS",IF(ABS(ROUND(VLOOKUP(B877,#REF!,10,0),0)-(VLOOKUP(B877,'FLAT PASS SCORE'!A877:G2875,7,0)))&lt;=5,"RETAKE","FAIL"))</f>
        <v>#REF!</v>
      </c>
      <c r="K877" t="s">
        <v>2156</v>
      </c>
      <c r="L877">
        <v>18070001021</v>
      </c>
      <c r="M877" t="s">
        <v>746</v>
      </c>
      <c r="N877">
        <v>0</v>
      </c>
      <c r="O877" t="s">
        <v>2837</v>
      </c>
    </row>
    <row r="878" spans="1:15" x14ac:dyDescent="0.25">
      <c r="A878" s="9" t="e">
        <f>VLOOKUP(B878,TC!A:C,3,0)</f>
        <v>#REF!</v>
      </c>
      <c r="B878" s="9" t="e">
        <f>#REF!</f>
        <v>#REF!</v>
      </c>
      <c r="C878" s="9" t="e">
        <f>#REF!</f>
        <v>#REF!</v>
      </c>
      <c r="D878" s="9" t="e">
        <f>ROUND(VLOOKUP(B878,#REF!,10,0),0)</f>
        <v>#REF!</v>
      </c>
      <c r="E878" s="9" t="e">
        <f>IF(ROUND(VLOOKUP(B878,#REF!,10,0),0)&gt;=(VLOOKUP(B878,'FLAT PASS SCORE'!A878:G2876,7,0)),"PASS",IF(ABS(ROUND(VLOOKUP(B878,#REF!,10,0),0)-(VLOOKUP(B878,'FLAT PASS SCORE'!A878:G2876,7,0)))&lt;=5,"RETAKE","FAIL"))</f>
        <v>#REF!</v>
      </c>
      <c r="K878" t="s">
        <v>2055</v>
      </c>
      <c r="L878">
        <v>18050002199</v>
      </c>
      <c r="M878" t="s">
        <v>835</v>
      </c>
      <c r="N878">
        <v>0</v>
      </c>
      <c r="O878" t="s">
        <v>2837</v>
      </c>
    </row>
    <row r="879" spans="1:15" x14ac:dyDescent="0.25">
      <c r="A879" s="9" t="e">
        <f>VLOOKUP(B879,TC!A:C,3,0)</f>
        <v>#REF!</v>
      </c>
      <c r="B879" s="9" t="e">
        <f>#REF!</f>
        <v>#REF!</v>
      </c>
      <c r="C879" s="9" t="e">
        <f>#REF!</f>
        <v>#REF!</v>
      </c>
      <c r="D879" s="9" t="e">
        <f>ROUND(VLOOKUP(B879,#REF!,10,0),0)</f>
        <v>#REF!</v>
      </c>
      <c r="E879" s="9" t="e">
        <f>IF(ROUND(VLOOKUP(B879,#REF!,10,0),0)&gt;=(VLOOKUP(B879,'FLAT PASS SCORE'!A879:G2877,7,0)),"PASS",IF(ABS(ROUND(VLOOKUP(B879,#REF!,10,0),0)-(VLOOKUP(B879,'FLAT PASS SCORE'!A879:G2877,7,0)))&lt;=5,"RETAKE","FAIL"))</f>
        <v>#REF!</v>
      </c>
      <c r="K879" t="s">
        <v>2749</v>
      </c>
      <c r="L879">
        <v>18222201007</v>
      </c>
      <c r="M879" t="s">
        <v>846</v>
      </c>
      <c r="N879">
        <v>0</v>
      </c>
      <c r="O879" t="s">
        <v>2837</v>
      </c>
    </row>
    <row r="880" spans="1:15" x14ac:dyDescent="0.25">
      <c r="A880" s="9" t="e">
        <f>VLOOKUP(B880,TC!A:C,3,0)</f>
        <v>#REF!</v>
      </c>
      <c r="B880" s="9" t="e">
        <f>#REF!</f>
        <v>#REF!</v>
      </c>
      <c r="C880" s="9" t="e">
        <f>#REF!</f>
        <v>#REF!</v>
      </c>
      <c r="D880" s="9" t="e">
        <f>ROUND(VLOOKUP(B880,#REF!,10,0),0)</f>
        <v>#REF!</v>
      </c>
      <c r="E880" s="9" t="e">
        <f>IF(ROUND(VLOOKUP(B880,#REF!,10,0),0)&gt;=(VLOOKUP(B880,'FLAT PASS SCORE'!A880:G2878,7,0)),"PASS",IF(ABS(ROUND(VLOOKUP(B880,#REF!,10,0),0)-(VLOOKUP(B880,'FLAT PASS SCORE'!A880:G2878,7,0)))&lt;=5,"RETAKE","FAIL"))</f>
        <v>#REF!</v>
      </c>
      <c r="K880" t="s">
        <v>1996</v>
      </c>
      <c r="L880">
        <v>18050002137</v>
      </c>
      <c r="M880" t="s">
        <v>994</v>
      </c>
      <c r="N880">
        <v>0</v>
      </c>
      <c r="O880" t="s">
        <v>2837</v>
      </c>
    </row>
    <row r="881" spans="1:15" x14ac:dyDescent="0.25">
      <c r="A881" s="9" t="e">
        <f>VLOOKUP(B881,TC!A:C,3,0)</f>
        <v>#REF!</v>
      </c>
      <c r="B881" s="9" t="e">
        <f>#REF!</f>
        <v>#REF!</v>
      </c>
      <c r="C881" s="9" t="e">
        <f>#REF!</f>
        <v>#REF!</v>
      </c>
      <c r="D881" s="9" t="e">
        <f>ROUND(VLOOKUP(B881,#REF!,10,0),0)</f>
        <v>#REF!</v>
      </c>
      <c r="E881" s="9" t="e">
        <f>IF(ROUND(VLOOKUP(B881,#REF!,10,0),0)&gt;=(VLOOKUP(B881,'FLAT PASS SCORE'!A881:G2879,7,0)),"PASS",IF(ABS(ROUND(VLOOKUP(B881,#REF!,10,0),0)-(VLOOKUP(B881,'FLAT PASS SCORE'!A881:G2879,7,0)))&lt;=5,"RETAKE","FAIL"))</f>
        <v>#REF!</v>
      </c>
      <c r="K881" t="s">
        <v>2470</v>
      </c>
      <c r="L881">
        <v>18080004018</v>
      </c>
      <c r="M881" t="s">
        <v>854</v>
      </c>
      <c r="N881">
        <v>0</v>
      </c>
      <c r="O881" t="s">
        <v>2837</v>
      </c>
    </row>
    <row r="882" spans="1:15" x14ac:dyDescent="0.25">
      <c r="A882" s="9" t="e">
        <f>VLOOKUP(B882,TC!A:C,3,0)</f>
        <v>#REF!</v>
      </c>
      <c r="B882" s="9" t="e">
        <f>#REF!</f>
        <v>#REF!</v>
      </c>
      <c r="C882" s="9" t="e">
        <f>#REF!</f>
        <v>#REF!</v>
      </c>
      <c r="D882" s="9" t="e">
        <f>ROUND(VLOOKUP(B882,#REF!,10,0),0)</f>
        <v>#REF!</v>
      </c>
      <c r="E882" s="9" t="e">
        <f>IF(ROUND(VLOOKUP(B882,#REF!,10,0),0)&gt;=(VLOOKUP(B882,'FLAT PASS SCORE'!A882:G2880,7,0)),"PASS",IF(ABS(ROUND(VLOOKUP(B882,#REF!,10,0),0)-(VLOOKUP(B882,'FLAT PASS SCORE'!A882:G2880,7,0)))&lt;=5,"RETAKE","FAIL"))</f>
        <v>#REF!</v>
      </c>
      <c r="K882" t="s">
        <v>2758</v>
      </c>
      <c r="L882">
        <v>18222201016</v>
      </c>
      <c r="M882" t="s">
        <v>1210</v>
      </c>
      <c r="N882">
        <v>0</v>
      </c>
      <c r="O882" t="s">
        <v>2837</v>
      </c>
    </row>
    <row r="883" spans="1:15" x14ac:dyDescent="0.25">
      <c r="A883" s="9" t="e">
        <f>VLOOKUP(B883,TC!A:C,3,0)</f>
        <v>#REF!</v>
      </c>
      <c r="B883" s="9" t="e">
        <f>#REF!</f>
        <v>#REF!</v>
      </c>
      <c r="C883" s="9" t="e">
        <f>#REF!</f>
        <v>#REF!</v>
      </c>
      <c r="D883" s="9" t="e">
        <f>ROUND(VLOOKUP(B883,#REF!,10,0),0)</f>
        <v>#REF!</v>
      </c>
      <c r="E883" s="9" t="e">
        <f>IF(ROUND(VLOOKUP(B883,#REF!,10,0),0)&gt;=(VLOOKUP(B883,'FLAT PASS SCORE'!A883:G2881,7,0)),"PASS",IF(ABS(ROUND(VLOOKUP(B883,#REF!,10,0),0)-(VLOOKUP(B883,'FLAT PASS SCORE'!A883:G2881,7,0)))&lt;=5,"RETAKE","FAIL"))</f>
        <v>#REF!</v>
      </c>
      <c r="K883" t="s">
        <v>2658</v>
      </c>
      <c r="L883">
        <v>18090903065</v>
      </c>
      <c r="M883" t="s">
        <v>959</v>
      </c>
      <c r="N883">
        <v>0</v>
      </c>
      <c r="O883" t="s">
        <v>2837</v>
      </c>
    </row>
    <row r="884" spans="1:15" x14ac:dyDescent="0.25">
      <c r="A884" s="9" t="e">
        <f>VLOOKUP(B884,TC!A:C,3,0)</f>
        <v>#REF!</v>
      </c>
      <c r="B884" s="9" t="e">
        <f>#REF!</f>
        <v>#REF!</v>
      </c>
      <c r="C884" s="9" t="e">
        <f>#REF!</f>
        <v>#REF!</v>
      </c>
      <c r="D884" s="9" t="e">
        <f>ROUND(VLOOKUP(B884,#REF!,10,0),0)</f>
        <v>#REF!</v>
      </c>
      <c r="E884" s="9" t="e">
        <f>IF(ROUND(VLOOKUP(B884,#REF!,10,0),0)&gt;=(VLOOKUP(B884,'FLAT PASS SCORE'!A884:G2882,7,0)),"PASS",IF(ABS(ROUND(VLOOKUP(B884,#REF!,10,0),0)-(VLOOKUP(B884,'FLAT PASS SCORE'!A884:G2882,7,0)))&lt;=5,"RETAKE","FAIL"))</f>
        <v>#REF!</v>
      </c>
      <c r="K884" t="s">
        <v>2014</v>
      </c>
      <c r="L884">
        <v>18050002155</v>
      </c>
      <c r="M884" t="s">
        <v>336</v>
      </c>
      <c r="N884">
        <v>0</v>
      </c>
      <c r="O884" t="s">
        <v>2837</v>
      </c>
    </row>
    <row r="885" spans="1:15" x14ac:dyDescent="0.25">
      <c r="A885" s="9" t="e">
        <f>VLOOKUP(B885,TC!A:C,3,0)</f>
        <v>#REF!</v>
      </c>
      <c r="B885" s="9" t="e">
        <f>#REF!</f>
        <v>#REF!</v>
      </c>
      <c r="C885" s="9" t="e">
        <f>#REF!</f>
        <v>#REF!</v>
      </c>
      <c r="D885" s="9" t="e">
        <f>ROUND(VLOOKUP(B885,#REF!,10,0),0)</f>
        <v>#REF!</v>
      </c>
      <c r="E885" s="9" t="e">
        <f>IF(ROUND(VLOOKUP(B885,#REF!,10,0),0)&gt;=(VLOOKUP(B885,'FLAT PASS SCORE'!A885:G2883,7,0)),"PASS",IF(ABS(ROUND(VLOOKUP(B885,#REF!,10,0),0)-(VLOOKUP(B885,'FLAT PASS SCORE'!A885:G2883,7,0)))&lt;=5,"RETAKE","FAIL"))</f>
        <v>#REF!</v>
      </c>
      <c r="K885" t="s">
        <v>2665</v>
      </c>
      <c r="L885">
        <v>18090903072</v>
      </c>
      <c r="M885" t="s">
        <v>1127</v>
      </c>
      <c r="N885">
        <v>0</v>
      </c>
      <c r="O885" t="s">
        <v>2837</v>
      </c>
    </row>
    <row r="886" spans="1:15" x14ac:dyDescent="0.25">
      <c r="A886" s="9" t="e">
        <f>VLOOKUP(B886,TC!A:C,3,0)</f>
        <v>#REF!</v>
      </c>
      <c r="B886" s="9" t="e">
        <f>#REF!</f>
        <v>#REF!</v>
      </c>
      <c r="C886" s="9" t="e">
        <f>#REF!</f>
        <v>#REF!</v>
      </c>
      <c r="D886" s="9" t="e">
        <f>ROUND(VLOOKUP(B886,#REF!,10,0),0)</f>
        <v>#REF!</v>
      </c>
      <c r="E886" s="9" t="e">
        <f>IF(ROUND(VLOOKUP(B886,#REF!,10,0),0)&gt;=(VLOOKUP(B886,'FLAT PASS SCORE'!A886:G2884,7,0)),"PASS",IF(ABS(ROUND(VLOOKUP(B886,#REF!,10,0),0)-(VLOOKUP(B886,'FLAT PASS SCORE'!A886:G2884,7,0)))&lt;=5,"RETAKE","FAIL"))</f>
        <v>#REF!</v>
      </c>
      <c r="K886" t="s">
        <v>2655</v>
      </c>
      <c r="L886">
        <v>18090903062</v>
      </c>
      <c r="M886" t="s">
        <v>1179</v>
      </c>
      <c r="N886">
        <v>0</v>
      </c>
      <c r="O886" t="s">
        <v>2837</v>
      </c>
    </row>
    <row r="887" spans="1:15" x14ac:dyDescent="0.25">
      <c r="A887" s="9" t="e">
        <f>VLOOKUP(B887,TC!A:C,3,0)</f>
        <v>#REF!</v>
      </c>
      <c r="B887" s="9" t="e">
        <f>#REF!</f>
        <v>#REF!</v>
      </c>
      <c r="C887" s="9" t="e">
        <f>#REF!</f>
        <v>#REF!</v>
      </c>
      <c r="D887" s="9" t="e">
        <f>ROUND(VLOOKUP(B887,#REF!,10,0),0)</f>
        <v>#REF!</v>
      </c>
      <c r="E887" s="9" t="e">
        <f>IF(ROUND(VLOOKUP(B887,#REF!,10,0),0)&gt;=(VLOOKUP(B887,'FLAT PASS SCORE'!A887:G2885,7,0)),"PASS",IF(ABS(ROUND(VLOOKUP(B887,#REF!,10,0),0)-(VLOOKUP(B887,'FLAT PASS SCORE'!A887:G2885,7,0)))&lt;=5,"RETAKE","FAIL"))</f>
        <v>#REF!</v>
      </c>
      <c r="K887" t="s">
        <v>2221</v>
      </c>
      <c r="L887">
        <v>18070002036</v>
      </c>
      <c r="M887" t="s">
        <v>501</v>
      </c>
      <c r="N887">
        <v>0</v>
      </c>
      <c r="O887" t="s">
        <v>2837</v>
      </c>
    </row>
    <row r="888" spans="1:15" x14ac:dyDescent="0.25">
      <c r="A888" s="9" t="e">
        <f>VLOOKUP(B888,TC!A:C,3,0)</f>
        <v>#REF!</v>
      </c>
      <c r="B888" s="9" t="e">
        <f>#REF!</f>
        <v>#REF!</v>
      </c>
      <c r="C888" s="9" t="e">
        <f>#REF!</f>
        <v>#REF!</v>
      </c>
      <c r="D888" s="9" t="e">
        <f>ROUND(VLOOKUP(B888,#REF!,10,0),0)</f>
        <v>#REF!</v>
      </c>
      <c r="E888" s="9" t="e">
        <f>IF(ROUND(VLOOKUP(B888,#REF!,10,0),0)&gt;=(VLOOKUP(B888,'FLAT PASS SCORE'!A888:G2886,7,0)),"PASS",IF(ABS(ROUND(VLOOKUP(B888,#REF!,10,0),0)-(VLOOKUP(B888,'FLAT PASS SCORE'!A888:G2886,7,0)))&lt;=5,"RETAKE","FAIL"))</f>
        <v>#REF!</v>
      </c>
      <c r="K888">
        <v>38845998824</v>
      </c>
      <c r="L888">
        <v>17110002009</v>
      </c>
      <c r="M888" t="s">
        <v>2834</v>
      </c>
      <c r="N888">
        <v>0</v>
      </c>
      <c r="O888" t="s">
        <v>2837</v>
      </c>
    </row>
    <row r="889" spans="1:15" x14ac:dyDescent="0.25">
      <c r="A889" s="9" t="e">
        <f>VLOOKUP(B889,TC!A:C,3,0)</f>
        <v>#REF!</v>
      </c>
      <c r="B889" s="9" t="e">
        <f>#REF!</f>
        <v>#REF!</v>
      </c>
      <c r="C889" s="9" t="e">
        <f>#REF!</f>
        <v>#REF!</v>
      </c>
      <c r="D889" s="9" t="e">
        <f>ROUND(VLOOKUP(B889,#REF!,10,0),0)</f>
        <v>#REF!</v>
      </c>
      <c r="E889" s="9" t="e">
        <f>IF(ROUND(VLOOKUP(B889,#REF!,10,0),0)&gt;=(VLOOKUP(B889,'FLAT PASS SCORE'!A889:G2887,7,0)),"PASS",IF(ABS(ROUND(VLOOKUP(B889,#REF!,10,0),0)-(VLOOKUP(B889,'FLAT PASS SCORE'!A889:G2887,7,0)))&lt;=5,"RETAKE","FAIL"))</f>
        <v>#REF!</v>
      </c>
      <c r="K889" t="s">
        <v>2060</v>
      </c>
      <c r="L889">
        <v>18050002204</v>
      </c>
      <c r="M889" t="s">
        <v>1254</v>
      </c>
      <c r="N889">
        <v>0</v>
      </c>
      <c r="O889" t="s">
        <v>2837</v>
      </c>
    </row>
    <row r="890" spans="1:15" x14ac:dyDescent="0.25">
      <c r="A890" s="9" t="e">
        <f>VLOOKUP(B890,TC!A:C,3,0)</f>
        <v>#REF!</v>
      </c>
      <c r="B890" s="9" t="e">
        <f>#REF!</f>
        <v>#REF!</v>
      </c>
      <c r="C890" s="9" t="e">
        <f>#REF!</f>
        <v>#REF!</v>
      </c>
      <c r="D890" s="9" t="e">
        <f>ROUND(VLOOKUP(B890,#REF!,10,0),0)</f>
        <v>#REF!</v>
      </c>
      <c r="E890" s="9" t="e">
        <f>IF(ROUND(VLOOKUP(B890,#REF!,10,0),0)&gt;=(VLOOKUP(B890,'FLAT PASS SCORE'!A890:G2888,7,0)),"PASS",IF(ABS(ROUND(VLOOKUP(B890,#REF!,10,0),0)-(VLOOKUP(B890,'FLAT PASS SCORE'!A890:G2888,7,0)))&lt;=5,"RETAKE","FAIL"))</f>
        <v>#REF!</v>
      </c>
      <c r="K890" t="s">
        <v>1824</v>
      </c>
      <c r="L890">
        <v>18040002007</v>
      </c>
      <c r="M890" t="s">
        <v>1046</v>
      </c>
      <c r="N890">
        <v>0</v>
      </c>
      <c r="O890" t="s">
        <v>2837</v>
      </c>
    </row>
    <row r="891" spans="1:15" x14ac:dyDescent="0.25">
      <c r="A891" s="9" t="e">
        <f>VLOOKUP(B891,TC!A:C,3,0)</f>
        <v>#REF!</v>
      </c>
      <c r="B891" s="9" t="e">
        <f>#REF!</f>
        <v>#REF!</v>
      </c>
      <c r="C891" s="9" t="e">
        <f>#REF!</f>
        <v>#REF!</v>
      </c>
      <c r="D891" s="9" t="e">
        <f>ROUND(VLOOKUP(B891,#REF!,10,0),0)</f>
        <v>#REF!</v>
      </c>
      <c r="E891" s="9" t="e">
        <f>IF(ROUND(VLOOKUP(B891,#REF!,10,0),0)&gt;=(VLOOKUP(B891,'FLAT PASS SCORE'!A891:G2889,7,0)),"PASS",IF(ABS(ROUND(VLOOKUP(B891,#REF!,10,0),0)-(VLOOKUP(B891,'FLAT PASS SCORE'!A891:G2889,7,0)))&lt;=5,"RETAKE","FAIL"))</f>
        <v>#REF!</v>
      </c>
      <c r="K891" t="s">
        <v>1649</v>
      </c>
      <c r="L891">
        <v>17070005031</v>
      </c>
      <c r="M891" t="s">
        <v>271</v>
      </c>
      <c r="N891">
        <v>0</v>
      </c>
      <c r="O891" t="s">
        <v>2837</v>
      </c>
    </row>
    <row r="892" spans="1:15" x14ac:dyDescent="0.25">
      <c r="A892" s="9" t="e">
        <f>VLOOKUP(B892,TC!A:C,3,0)</f>
        <v>#REF!</v>
      </c>
      <c r="B892" s="9" t="e">
        <f>#REF!</f>
        <v>#REF!</v>
      </c>
      <c r="C892" s="9" t="e">
        <f>#REF!</f>
        <v>#REF!</v>
      </c>
      <c r="D892" s="9" t="e">
        <f>ROUND(VLOOKUP(B892,#REF!,10,0),0)</f>
        <v>#REF!</v>
      </c>
      <c r="E892" s="9" t="e">
        <f>IF(ROUND(VLOOKUP(B892,#REF!,10,0),0)&gt;=(VLOOKUP(B892,'FLAT PASS SCORE'!A892:G2890,7,0)),"PASS",IF(ABS(ROUND(VLOOKUP(B892,#REF!,10,0),0)-(VLOOKUP(B892,'FLAT PASS SCORE'!A892:G2890,7,0)))&lt;=5,"RETAKE","FAIL"))</f>
        <v>#REF!</v>
      </c>
      <c r="K892" t="s">
        <v>2287</v>
      </c>
      <c r="L892">
        <v>18070005009</v>
      </c>
      <c r="M892" t="s">
        <v>334</v>
      </c>
      <c r="N892">
        <v>0</v>
      </c>
      <c r="O892" t="s">
        <v>2837</v>
      </c>
    </row>
    <row r="893" spans="1:15" x14ac:dyDescent="0.25">
      <c r="A893" s="9" t="e">
        <f>VLOOKUP(B893,TC!A:C,3,0)</f>
        <v>#REF!</v>
      </c>
      <c r="B893" s="9" t="e">
        <f>#REF!</f>
        <v>#REF!</v>
      </c>
      <c r="C893" s="9" t="e">
        <f>#REF!</f>
        <v>#REF!</v>
      </c>
      <c r="D893" s="9" t="e">
        <f>ROUND(VLOOKUP(B893,#REF!,10,0),0)</f>
        <v>#REF!</v>
      </c>
      <c r="E893" s="9" t="e">
        <f>IF(ROUND(VLOOKUP(B893,#REF!,10,0),0)&gt;=(VLOOKUP(B893,'FLAT PASS SCORE'!A893:G2891,7,0)),"PASS",IF(ABS(ROUND(VLOOKUP(B893,#REF!,10,0),0)-(VLOOKUP(B893,'FLAT PASS SCORE'!A893:G2891,7,0)))&lt;=5,"RETAKE","FAIL"))</f>
        <v>#REF!</v>
      </c>
      <c r="K893" t="s">
        <v>2607</v>
      </c>
      <c r="L893">
        <v>18090903011</v>
      </c>
      <c r="M893" t="s">
        <v>771</v>
      </c>
      <c r="N893">
        <v>0</v>
      </c>
      <c r="O893" t="s">
        <v>2837</v>
      </c>
    </row>
    <row r="894" spans="1:15" x14ac:dyDescent="0.25">
      <c r="A894" s="9" t="e">
        <f>VLOOKUP(B894,TC!A:C,3,0)</f>
        <v>#REF!</v>
      </c>
      <c r="B894" s="9" t="e">
        <f>#REF!</f>
        <v>#REF!</v>
      </c>
      <c r="C894" s="9" t="e">
        <f>#REF!</f>
        <v>#REF!</v>
      </c>
      <c r="D894" s="9" t="e">
        <f>ROUND(VLOOKUP(B894,#REF!,10,0),0)</f>
        <v>#REF!</v>
      </c>
      <c r="E894" s="9" t="e">
        <f>IF(ROUND(VLOOKUP(B894,#REF!,10,0),0)&gt;=(VLOOKUP(B894,'FLAT PASS SCORE'!A894:G2892,7,0)),"PASS",IF(ABS(ROUND(VLOOKUP(B894,#REF!,10,0),0)-(VLOOKUP(B894,'FLAT PASS SCORE'!A894:G2892,7,0)))&lt;=5,"RETAKE","FAIL"))</f>
        <v>#REF!</v>
      </c>
      <c r="K894" t="s">
        <v>2726</v>
      </c>
      <c r="L894">
        <v>18110003001</v>
      </c>
      <c r="M894" t="s">
        <v>906</v>
      </c>
      <c r="N894">
        <v>0</v>
      </c>
      <c r="O894" t="s">
        <v>2837</v>
      </c>
    </row>
    <row r="895" spans="1:15" x14ac:dyDescent="0.25">
      <c r="A895" s="9" t="e">
        <f>VLOOKUP(B895,TC!A:C,3,0)</f>
        <v>#REF!</v>
      </c>
      <c r="B895" s="9" t="e">
        <f>#REF!</f>
        <v>#REF!</v>
      </c>
      <c r="C895" s="9" t="e">
        <f>#REF!</f>
        <v>#REF!</v>
      </c>
      <c r="D895" s="9" t="e">
        <f>ROUND(VLOOKUP(B895,#REF!,10,0),0)</f>
        <v>#REF!</v>
      </c>
      <c r="E895" s="9" t="e">
        <f>IF(ROUND(VLOOKUP(B895,#REF!,10,0),0)&gt;=(VLOOKUP(B895,'FLAT PASS SCORE'!A895:G2893,7,0)),"PASS",IF(ABS(ROUND(VLOOKUP(B895,#REF!,10,0),0)-(VLOOKUP(B895,'FLAT PASS SCORE'!A895:G2893,7,0)))&lt;=5,"RETAKE","FAIL"))</f>
        <v>#REF!</v>
      </c>
      <c r="K895" t="s">
        <v>1946</v>
      </c>
      <c r="L895">
        <v>18050002086</v>
      </c>
      <c r="M895" t="s">
        <v>694</v>
      </c>
      <c r="N895">
        <v>0</v>
      </c>
      <c r="O895" t="s">
        <v>2837</v>
      </c>
    </row>
    <row r="896" spans="1:15" x14ac:dyDescent="0.25">
      <c r="A896" s="9" t="e">
        <f>VLOOKUP(B896,TC!A:C,3,0)</f>
        <v>#REF!</v>
      </c>
      <c r="B896" s="9" t="e">
        <f>#REF!</f>
        <v>#REF!</v>
      </c>
      <c r="C896" s="9" t="e">
        <f>#REF!</f>
        <v>#REF!</v>
      </c>
      <c r="D896" s="9" t="e">
        <f>ROUND(VLOOKUP(B896,#REF!,10,0),0)</f>
        <v>#REF!</v>
      </c>
      <c r="E896" s="9" t="e">
        <f>IF(ROUND(VLOOKUP(B896,#REF!,10,0),0)&gt;=(VLOOKUP(B896,'FLAT PASS SCORE'!A896:G2894,7,0)),"PASS",IF(ABS(ROUND(VLOOKUP(B896,#REF!,10,0),0)-(VLOOKUP(B896,'FLAT PASS SCORE'!A896:G2894,7,0)))&lt;=5,"RETAKE","FAIL"))</f>
        <v>#REF!</v>
      </c>
      <c r="K896" t="s">
        <v>2757</v>
      </c>
      <c r="L896">
        <v>18222201015</v>
      </c>
      <c r="M896" t="s">
        <v>704</v>
      </c>
      <c r="N896">
        <v>0</v>
      </c>
      <c r="O896" t="s">
        <v>2837</v>
      </c>
    </row>
    <row r="897" spans="1:15" x14ac:dyDescent="0.25">
      <c r="A897" s="9" t="e">
        <f>VLOOKUP(B897,TC!A:C,3,0)</f>
        <v>#REF!</v>
      </c>
      <c r="B897" s="9" t="e">
        <f>#REF!</f>
        <v>#REF!</v>
      </c>
      <c r="C897" s="9" t="e">
        <f>#REF!</f>
        <v>#REF!</v>
      </c>
      <c r="D897" s="9" t="e">
        <f>ROUND(VLOOKUP(B897,#REF!,10,0),0)</f>
        <v>#REF!</v>
      </c>
      <c r="E897" s="9" t="e">
        <f>IF(ROUND(VLOOKUP(B897,#REF!,10,0),0)&gt;=(VLOOKUP(B897,'FLAT PASS SCORE'!A897:G2895,7,0)),"PASS",IF(ABS(ROUND(VLOOKUP(B897,#REF!,10,0),0)-(VLOOKUP(B897,'FLAT PASS SCORE'!A897:G2895,7,0)))&lt;=5,"RETAKE","FAIL"))</f>
        <v>#REF!</v>
      </c>
      <c r="K897" t="s">
        <v>1552</v>
      </c>
      <c r="L897">
        <v>16222201027</v>
      </c>
      <c r="M897" t="s">
        <v>230</v>
      </c>
      <c r="N897">
        <v>0</v>
      </c>
      <c r="O897" t="s">
        <v>2837</v>
      </c>
    </row>
    <row r="898" spans="1:15" x14ac:dyDescent="0.25">
      <c r="A898" s="9" t="e">
        <f>VLOOKUP(B898,TC!A:C,3,0)</f>
        <v>#REF!</v>
      </c>
      <c r="B898" s="9" t="e">
        <f>#REF!</f>
        <v>#REF!</v>
      </c>
      <c r="C898" s="9" t="e">
        <f>#REF!</f>
        <v>#REF!</v>
      </c>
      <c r="D898" s="9" t="e">
        <f>ROUND(VLOOKUP(B898,#REF!,10,0),0)</f>
        <v>#REF!</v>
      </c>
      <c r="E898" s="9" t="e">
        <f>IF(ROUND(VLOOKUP(B898,#REF!,10,0),0)&gt;=(VLOOKUP(B898,'FLAT PASS SCORE'!A898:G2896,7,0)),"PASS",IF(ABS(ROUND(VLOOKUP(B898,#REF!,10,0),0)-(VLOOKUP(B898,'FLAT PASS SCORE'!A898:G2896,7,0)))&lt;=5,"RETAKE","FAIL"))</f>
        <v>#REF!</v>
      </c>
      <c r="K898" t="s">
        <v>2468</v>
      </c>
      <c r="L898">
        <v>18080004016</v>
      </c>
      <c r="M898" t="s">
        <v>344</v>
      </c>
      <c r="N898">
        <v>0</v>
      </c>
      <c r="O898" t="s">
        <v>2837</v>
      </c>
    </row>
    <row r="899" spans="1:15" x14ac:dyDescent="0.25">
      <c r="A899" s="9" t="e">
        <f>VLOOKUP(B899,TC!A:C,3,0)</f>
        <v>#REF!</v>
      </c>
      <c r="B899" s="9" t="e">
        <f>#REF!</f>
        <v>#REF!</v>
      </c>
      <c r="C899" s="9" t="e">
        <f>#REF!</f>
        <v>#REF!</v>
      </c>
      <c r="D899" s="9" t="e">
        <f>ROUND(VLOOKUP(B899,#REF!,10,0),0)</f>
        <v>#REF!</v>
      </c>
      <c r="E899" s="9" t="e">
        <f>IF(ROUND(VLOOKUP(B899,#REF!,10,0),0)&gt;=(VLOOKUP(B899,'FLAT PASS SCORE'!A899:G2897,7,0)),"PASS",IF(ABS(ROUND(VLOOKUP(B899,#REF!,10,0),0)-(VLOOKUP(B899,'FLAT PASS SCORE'!A899:G2897,7,0)))&lt;=5,"RETAKE","FAIL"))</f>
        <v>#REF!</v>
      </c>
      <c r="K899" t="s">
        <v>1575</v>
      </c>
      <c r="L899">
        <v>17040001030</v>
      </c>
      <c r="M899" t="s">
        <v>1417</v>
      </c>
      <c r="N899">
        <v>0</v>
      </c>
      <c r="O899" t="s">
        <v>2837</v>
      </c>
    </row>
    <row r="900" spans="1:15" x14ac:dyDescent="0.25">
      <c r="A900" s="9" t="e">
        <f>VLOOKUP(B900,TC!A:C,3,0)</f>
        <v>#REF!</v>
      </c>
      <c r="B900" s="9" t="e">
        <f>#REF!</f>
        <v>#REF!</v>
      </c>
      <c r="C900" s="9" t="e">
        <f>#REF!</f>
        <v>#REF!</v>
      </c>
      <c r="D900" s="9" t="e">
        <f>ROUND(VLOOKUP(B900,#REF!,10,0),0)</f>
        <v>#REF!</v>
      </c>
      <c r="E900" s="9" t="e">
        <f>IF(ROUND(VLOOKUP(B900,#REF!,10,0),0)&gt;=(VLOOKUP(B900,'FLAT PASS SCORE'!A900:G2898,7,0)),"PASS",IF(ABS(ROUND(VLOOKUP(B900,#REF!,10,0),0)-(VLOOKUP(B900,'FLAT PASS SCORE'!A900:G2898,7,0)))&lt;=5,"RETAKE","FAIL"))</f>
        <v>#REF!</v>
      </c>
      <c r="K900" t="s">
        <v>2772</v>
      </c>
      <c r="L900">
        <v>18222202015</v>
      </c>
      <c r="M900" t="s">
        <v>893</v>
      </c>
      <c r="N900">
        <v>0</v>
      </c>
      <c r="O900" t="s">
        <v>2837</v>
      </c>
    </row>
    <row r="901" spans="1:15" x14ac:dyDescent="0.25">
      <c r="A901" s="9" t="e">
        <f>VLOOKUP(B901,TC!A:C,3,0)</f>
        <v>#REF!</v>
      </c>
      <c r="B901" s="9" t="e">
        <f>#REF!</f>
        <v>#REF!</v>
      </c>
      <c r="C901" s="9" t="e">
        <f>#REF!</f>
        <v>#REF!</v>
      </c>
      <c r="D901" s="9" t="e">
        <f>ROUND(VLOOKUP(B901,#REF!,10,0),0)</f>
        <v>#REF!</v>
      </c>
      <c r="E901" s="9" t="e">
        <f>IF(ROUND(VLOOKUP(B901,#REF!,10,0),0)&gt;=(VLOOKUP(B901,'FLAT PASS SCORE'!A901:G2899,7,0)),"PASS",IF(ABS(ROUND(VLOOKUP(B901,#REF!,10,0),0)-(VLOOKUP(B901,'FLAT PASS SCORE'!A901:G2899,7,0)))&lt;=5,"RETAKE","FAIL"))</f>
        <v>#REF!</v>
      </c>
      <c r="K901" t="s">
        <v>1509</v>
      </c>
      <c r="L901">
        <v>15070001065</v>
      </c>
      <c r="M901" t="s">
        <v>232</v>
      </c>
      <c r="N901">
        <v>0</v>
      </c>
      <c r="O901" t="s">
        <v>2837</v>
      </c>
    </row>
    <row r="902" spans="1:15" x14ac:dyDescent="0.25">
      <c r="A902" s="9" t="e">
        <f>VLOOKUP(B902,TC!A:C,3,0)</f>
        <v>#REF!</v>
      </c>
      <c r="B902" s="9" t="e">
        <f>#REF!</f>
        <v>#REF!</v>
      </c>
      <c r="C902" s="9" t="e">
        <f>#REF!</f>
        <v>#REF!</v>
      </c>
      <c r="D902" s="9" t="e">
        <f>ROUND(VLOOKUP(B902,#REF!,10,0),0)</f>
        <v>#REF!</v>
      </c>
      <c r="E902" s="9" t="e">
        <f>IF(ROUND(VLOOKUP(B902,#REF!,10,0),0)&gt;=(VLOOKUP(B902,'FLAT PASS SCORE'!A902:G2900,7,0)),"PASS",IF(ABS(ROUND(VLOOKUP(B902,#REF!,10,0),0)-(VLOOKUP(B902,'FLAT PASS SCORE'!A902:G2900,7,0)))&lt;=5,"RETAKE","FAIL"))</f>
        <v>#REF!</v>
      </c>
      <c r="K902" t="s">
        <v>1920</v>
      </c>
      <c r="L902">
        <v>18050002059</v>
      </c>
      <c r="M902" t="s">
        <v>914</v>
      </c>
      <c r="N902">
        <v>0</v>
      </c>
      <c r="O902" t="s">
        <v>2837</v>
      </c>
    </row>
    <row r="903" spans="1:15" x14ac:dyDescent="0.25">
      <c r="A903" s="9" t="e">
        <f>VLOOKUP(B903,TC!A:C,3,0)</f>
        <v>#REF!</v>
      </c>
      <c r="B903" s="9" t="e">
        <f>#REF!</f>
        <v>#REF!</v>
      </c>
      <c r="C903" s="9" t="e">
        <f>#REF!</f>
        <v>#REF!</v>
      </c>
      <c r="D903" s="9" t="e">
        <f>ROUND(VLOOKUP(B903,#REF!,10,0),0)</f>
        <v>#REF!</v>
      </c>
      <c r="E903" s="9" t="e">
        <f>IF(ROUND(VLOOKUP(B903,#REF!,10,0),0)&gt;=(VLOOKUP(B903,'FLAT PASS SCORE'!A903:G2901,7,0)),"PASS",IF(ABS(ROUND(VLOOKUP(B903,#REF!,10,0),0)-(VLOOKUP(B903,'FLAT PASS SCORE'!A903:G2901,7,0)))&lt;=5,"RETAKE","FAIL"))</f>
        <v>#REF!</v>
      </c>
      <c r="K903" t="s">
        <v>2730</v>
      </c>
      <c r="L903">
        <v>18110003008</v>
      </c>
      <c r="M903" t="s">
        <v>1305</v>
      </c>
      <c r="N903">
        <v>0</v>
      </c>
      <c r="O903" t="s">
        <v>2837</v>
      </c>
    </row>
    <row r="904" spans="1:15" x14ac:dyDescent="0.25">
      <c r="A904" s="9" t="e">
        <f>VLOOKUP(B904,TC!A:C,3,0)</f>
        <v>#REF!</v>
      </c>
      <c r="B904" s="9" t="e">
        <f>#REF!</f>
        <v>#REF!</v>
      </c>
      <c r="C904" s="9" t="e">
        <f>#REF!</f>
        <v>#REF!</v>
      </c>
      <c r="D904" s="9" t="e">
        <f>ROUND(VLOOKUP(B904,#REF!,10,0),0)</f>
        <v>#REF!</v>
      </c>
      <c r="E904" s="9" t="e">
        <f>IF(ROUND(VLOOKUP(B904,#REF!,10,0),0)&gt;=(VLOOKUP(B904,'FLAT PASS SCORE'!A904:G2902,7,0)),"PASS",IF(ABS(ROUND(VLOOKUP(B904,#REF!,10,0),0)-(VLOOKUP(B904,'FLAT PASS SCORE'!A904:G2902,7,0)))&lt;=5,"RETAKE","FAIL"))</f>
        <v>#REF!</v>
      </c>
      <c r="K904" t="s">
        <v>1951</v>
      </c>
      <c r="L904">
        <v>18050002091</v>
      </c>
      <c r="M904" t="s">
        <v>616</v>
      </c>
      <c r="N904">
        <v>0</v>
      </c>
      <c r="O904" t="s">
        <v>2837</v>
      </c>
    </row>
    <row r="905" spans="1:15" x14ac:dyDescent="0.25">
      <c r="A905" s="9" t="e">
        <f>VLOOKUP(B905,TC!A:C,3,0)</f>
        <v>#REF!</v>
      </c>
      <c r="B905" s="9" t="e">
        <f>#REF!</f>
        <v>#REF!</v>
      </c>
      <c r="C905" s="9" t="e">
        <f>#REF!</f>
        <v>#REF!</v>
      </c>
      <c r="D905" s="9" t="e">
        <f>ROUND(VLOOKUP(B905,#REF!,10,0),0)</f>
        <v>#REF!</v>
      </c>
      <c r="E905" s="9" t="e">
        <f>IF(ROUND(VLOOKUP(B905,#REF!,10,0),0)&gt;=(VLOOKUP(B905,'FLAT PASS SCORE'!A905:G2903,7,0)),"PASS",IF(ABS(ROUND(VLOOKUP(B905,#REF!,10,0),0)-(VLOOKUP(B905,'FLAT PASS SCORE'!A905:G2903,7,0)))&lt;=5,"RETAKE","FAIL"))</f>
        <v>#REF!</v>
      </c>
      <c r="K905" t="s">
        <v>2420</v>
      </c>
      <c r="L905">
        <v>18080003022</v>
      </c>
      <c r="M905" t="s">
        <v>1091</v>
      </c>
      <c r="N905">
        <v>0</v>
      </c>
      <c r="O905" t="s">
        <v>2837</v>
      </c>
    </row>
    <row r="906" spans="1:15" x14ac:dyDescent="0.25">
      <c r="A906" s="9" t="e">
        <f>VLOOKUP(B906,TC!A:C,3,0)</f>
        <v>#REF!</v>
      </c>
      <c r="B906" s="9" t="e">
        <f>#REF!</f>
        <v>#REF!</v>
      </c>
      <c r="C906" s="9" t="e">
        <f>#REF!</f>
        <v>#REF!</v>
      </c>
      <c r="D906" s="9" t="e">
        <f>ROUND(VLOOKUP(B906,#REF!,10,0),0)</f>
        <v>#REF!</v>
      </c>
      <c r="E906" s="9" t="e">
        <f>IF(ROUND(VLOOKUP(B906,#REF!,10,0),0)&gt;=(VLOOKUP(B906,'FLAT PASS SCORE'!A906:G2904,7,0)),"PASS",IF(ABS(ROUND(VLOOKUP(B906,#REF!,10,0),0)-(VLOOKUP(B906,'FLAT PASS SCORE'!A906:G2904,7,0)))&lt;=5,"RETAKE","FAIL"))</f>
        <v>#REF!</v>
      </c>
      <c r="K906" t="s">
        <v>1878</v>
      </c>
      <c r="L906">
        <v>18050002001</v>
      </c>
      <c r="M906" t="s">
        <v>965</v>
      </c>
      <c r="N906">
        <v>0</v>
      </c>
      <c r="O906" t="s">
        <v>2837</v>
      </c>
    </row>
    <row r="907" spans="1:15" x14ac:dyDescent="0.25">
      <c r="A907" s="9" t="e">
        <f>VLOOKUP(B907,TC!A:C,3,0)</f>
        <v>#REF!</v>
      </c>
      <c r="B907" s="9" t="e">
        <f>#REF!</f>
        <v>#REF!</v>
      </c>
      <c r="C907" s="9" t="e">
        <f>#REF!</f>
        <v>#REF!</v>
      </c>
      <c r="D907" s="9" t="e">
        <f>ROUND(VLOOKUP(B907,#REF!,10,0),0)</f>
        <v>#REF!</v>
      </c>
      <c r="E907" s="9" t="e">
        <f>IF(ROUND(VLOOKUP(B907,#REF!,10,0),0)&gt;=(VLOOKUP(B907,'FLAT PASS SCORE'!A907:G2905,7,0)),"PASS",IF(ABS(ROUND(VLOOKUP(B907,#REF!,10,0),0)-(VLOOKUP(B907,'FLAT PASS SCORE'!A907:G2905,7,0)))&lt;=5,"RETAKE","FAIL"))</f>
        <v>#REF!</v>
      </c>
      <c r="K907" t="s">
        <v>1597</v>
      </c>
      <c r="L907">
        <v>17040003039</v>
      </c>
      <c r="M907" t="s">
        <v>1410</v>
      </c>
      <c r="N907">
        <v>0</v>
      </c>
      <c r="O907" t="s">
        <v>2837</v>
      </c>
    </row>
    <row r="908" spans="1:15" x14ac:dyDescent="0.25">
      <c r="A908" s="9" t="e">
        <f>VLOOKUP(B908,TC!A:C,3,0)</f>
        <v>#REF!</v>
      </c>
      <c r="B908" s="9" t="e">
        <f>#REF!</f>
        <v>#REF!</v>
      </c>
      <c r="C908" s="9" t="e">
        <f>#REF!</f>
        <v>#REF!</v>
      </c>
      <c r="D908" s="9" t="e">
        <f>ROUND(VLOOKUP(B908,#REF!,10,0),0)</f>
        <v>#REF!</v>
      </c>
      <c r="E908" s="9" t="e">
        <f>IF(ROUND(VLOOKUP(B908,#REF!,10,0),0)&gt;=(VLOOKUP(B908,'FLAT PASS SCORE'!A908:G2906,7,0)),"PASS",IF(ABS(ROUND(VLOOKUP(B908,#REF!,10,0),0)-(VLOOKUP(B908,'FLAT PASS SCORE'!A908:G2906,7,0)))&lt;=5,"RETAKE","FAIL"))</f>
        <v>#REF!</v>
      </c>
      <c r="K908" t="s">
        <v>2279</v>
      </c>
      <c r="L908">
        <v>18070003039</v>
      </c>
      <c r="M908" t="s">
        <v>1001</v>
      </c>
      <c r="N908">
        <v>0</v>
      </c>
      <c r="O908" t="s">
        <v>2837</v>
      </c>
    </row>
    <row r="909" spans="1:15" x14ac:dyDescent="0.25">
      <c r="A909" s="9" t="e">
        <f>VLOOKUP(B909,TC!A:C,3,0)</f>
        <v>#REF!</v>
      </c>
      <c r="B909" s="9" t="e">
        <f>#REF!</f>
        <v>#REF!</v>
      </c>
      <c r="C909" s="9" t="e">
        <f>#REF!</f>
        <v>#REF!</v>
      </c>
      <c r="D909" s="9" t="e">
        <f>ROUND(VLOOKUP(B909,#REF!,10,0),0)</f>
        <v>#REF!</v>
      </c>
      <c r="E909" s="9" t="e">
        <f>IF(ROUND(VLOOKUP(B909,#REF!,10,0),0)&gt;=(VLOOKUP(B909,'FLAT PASS SCORE'!A909:G2907,7,0)),"PASS",IF(ABS(ROUND(VLOOKUP(B909,#REF!,10,0),0)-(VLOOKUP(B909,'FLAT PASS SCORE'!A909:G2907,7,0)))&lt;=5,"RETAKE","FAIL"))</f>
        <v>#REF!</v>
      </c>
      <c r="K909" t="s">
        <v>1932</v>
      </c>
      <c r="L909">
        <v>18050002072</v>
      </c>
      <c r="M909" t="s">
        <v>1028</v>
      </c>
      <c r="N909">
        <v>0</v>
      </c>
      <c r="O909" t="s">
        <v>2837</v>
      </c>
    </row>
    <row r="910" spans="1:15" x14ac:dyDescent="0.25">
      <c r="A910" s="9" t="e">
        <f>VLOOKUP(B910,TC!A:C,3,0)</f>
        <v>#REF!</v>
      </c>
      <c r="B910" s="9" t="e">
        <f>#REF!</f>
        <v>#REF!</v>
      </c>
      <c r="C910" s="9" t="e">
        <f>#REF!</f>
        <v>#REF!</v>
      </c>
      <c r="D910" s="9" t="e">
        <f>ROUND(VLOOKUP(B910,#REF!,10,0),0)</f>
        <v>#REF!</v>
      </c>
      <c r="E910" s="9" t="e">
        <f>IF(ROUND(VLOOKUP(B910,#REF!,10,0),0)&gt;=(VLOOKUP(B910,'FLAT PASS SCORE'!A910:G2908,7,0)),"PASS",IF(ABS(ROUND(VLOOKUP(B910,#REF!,10,0),0)-(VLOOKUP(B910,'FLAT PASS SCORE'!A910:G2908,7,0)))&lt;=5,"RETAKE","FAIL"))</f>
        <v>#REF!</v>
      </c>
      <c r="K910" t="s">
        <v>2807</v>
      </c>
      <c r="L910">
        <v>18222203022</v>
      </c>
      <c r="M910" t="s">
        <v>887</v>
      </c>
      <c r="N910">
        <v>0</v>
      </c>
      <c r="O910" t="s">
        <v>2837</v>
      </c>
    </row>
    <row r="911" spans="1:15" x14ac:dyDescent="0.25">
      <c r="A911" s="9" t="e">
        <f>VLOOKUP(B911,TC!A:C,3,0)</f>
        <v>#REF!</v>
      </c>
      <c r="B911" s="9" t="e">
        <f>#REF!</f>
        <v>#REF!</v>
      </c>
      <c r="C911" s="9" t="e">
        <f>#REF!</f>
        <v>#REF!</v>
      </c>
      <c r="D911" s="9" t="e">
        <f>ROUND(VLOOKUP(B911,#REF!,10,0),0)</f>
        <v>#REF!</v>
      </c>
      <c r="E911" s="9" t="e">
        <f>IF(ROUND(VLOOKUP(B911,#REF!,10,0),0)&gt;=(VLOOKUP(B911,'FLAT PASS SCORE'!A911:G2909,7,0)),"PASS",IF(ABS(ROUND(VLOOKUP(B911,#REF!,10,0),0)-(VLOOKUP(B911,'FLAT PASS SCORE'!A911:G2909,7,0)))&lt;=5,"RETAKE","FAIL"))</f>
        <v>#REF!</v>
      </c>
      <c r="K911" t="s">
        <v>2805</v>
      </c>
      <c r="L911">
        <v>18222203020</v>
      </c>
      <c r="M911" t="s">
        <v>774</v>
      </c>
      <c r="N911">
        <v>0</v>
      </c>
      <c r="O911" t="s">
        <v>2837</v>
      </c>
    </row>
    <row r="912" spans="1:15" x14ac:dyDescent="0.25">
      <c r="A912" s="9" t="e">
        <f>VLOOKUP(B912,TC!A:C,3,0)</f>
        <v>#REF!</v>
      </c>
      <c r="B912" s="9" t="e">
        <f>#REF!</f>
        <v>#REF!</v>
      </c>
      <c r="C912" s="9" t="e">
        <f>#REF!</f>
        <v>#REF!</v>
      </c>
      <c r="D912" s="9" t="e">
        <f>ROUND(VLOOKUP(B912,#REF!,10,0),0)</f>
        <v>#REF!</v>
      </c>
      <c r="E912" s="9" t="e">
        <f>IF(ROUND(VLOOKUP(B912,#REF!,10,0),0)&gt;=(VLOOKUP(B912,'FLAT PASS SCORE'!A912:G2910,7,0)),"PASS",IF(ABS(ROUND(VLOOKUP(B912,#REF!,10,0),0)-(VLOOKUP(B912,'FLAT PASS SCORE'!A912:G2910,7,0)))&lt;=5,"RETAKE","FAIL"))</f>
        <v>#REF!</v>
      </c>
      <c r="K912" t="s">
        <v>2718</v>
      </c>
      <c r="L912">
        <v>18110002008</v>
      </c>
      <c r="M912" t="s">
        <v>363</v>
      </c>
      <c r="N912">
        <v>0</v>
      </c>
      <c r="O912" t="s">
        <v>2837</v>
      </c>
    </row>
    <row r="913" spans="1:15" x14ac:dyDescent="0.25">
      <c r="A913" s="9" t="e">
        <f>VLOOKUP(B913,TC!A:C,3,0)</f>
        <v>#REF!</v>
      </c>
      <c r="B913" s="9" t="e">
        <f>#REF!</f>
        <v>#REF!</v>
      </c>
      <c r="C913" s="9" t="e">
        <f>#REF!</f>
        <v>#REF!</v>
      </c>
      <c r="D913" s="9" t="e">
        <f>ROUND(VLOOKUP(B913,#REF!,10,0),0)</f>
        <v>#REF!</v>
      </c>
      <c r="E913" s="9" t="e">
        <f>IF(ROUND(VLOOKUP(B913,#REF!,10,0),0)&gt;=(VLOOKUP(B913,'FLAT PASS SCORE'!A913:G2911,7,0)),"PASS",IF(ABS(ROUND(VLOOKUP(B913,#REF!,10,0),0)-(VLOOKUP(B913,'FLAT PASS SCORE'!A913:G2911,7,0)))&lt;=5,"RETAKE","FAIL"))</f>
        <v>#REF!</v>
      </c>
      <c r="K913" t="s">
        <v>2266</v>
      </c>
      <c r="L913">
        <v>18070003025</v>
      </c>
      <c r="M913" t="s">
        <v>904</v>
      </c>
      <c r="N913">
        <v>0</v>
      </c>
      <c r="O913" t="s">
        <v>2837</v>
      </c>
    </row>
    <row r="914" spans="1:15" x14ac:dyDescent="0.25">
      <c r="A914" s="9" t="e">
        <f>VLOOKUP(B914,TC!A:C,3,0)</f>
        <v>#REF!</v>
      </c>
      <c r="B914" s="9" t="e">
        <f>#REF!</f>
        <v>#REF!</v>
      </c>
      <c r="C914" s="9" t="e">
        <f>#REF!</f>
        <v>#REF!</v>
      </c>
      <c r="D914" s="9" t="e">
        <f>ROUND(VLOOKUP(B914,#REF!,10,0),0)</f>
        <v>#REF!</v>
      </c>
      <c r="E914" s="9" t="e">
        <f>IF(ROUND(VLOOKUP(B914,#REF!,10,0),0)&gt;=(VLOOKUP(B914,'FLAT PASS SCORE'!A914:G2912,7,0)),"PASS",IF(ABS(ROUND(VLOOKUP(B914,#REF!,10,0),0)-(VLOOKUP(B914,'FLAT PASS SCORE'!A914:G2912,7,0)))&lt;=5,"RETAKE","FAIL"))</f>
        <v>#REF!</v>
      </c>
      <c r="K914" t="s">
        <v>1888</v>
      </c>
      <c r="L914">
        <v>18050002026</v>
      </c>
      <c r="M914" t="s">
        <v>551</v>
      </c>
      <c r="N914">
        <v>0</v>
      </c>
      <c r="O914" t="s">
        <v>2837</v>
      </c>
    </row>
    <row r="915" spans="1:15" x14ac:dyDescent="0.25">
      <c r="A915" s="9" t="e">
        <f>VLOOKUP(B915,TC!A:C,3,0)</f>
        <v>#REF!</v>
      </c>
      <c r="B915" s="9" t="e">
        <f>#REF!</f>
        <v>#REF!</v>
      </c>
      <c r="C915" s="9" t="e">
        <f>#REF!</f>
        <v>#REF!</v>
      </c>
      <c r="D915" s="9" t="e">
        <f>ROUND(VLOOKUP(B915,#REF!,10,0),0)</f>
        <v>#REF!</v>
      </c>
      <c r="E915" s="9" t="e">
        <f>IF(ROUND(VLOOKUP(B915,#REF!,10,0),0)&gt;=(VLOOKUP(B915,'FLAT PASS SCORE'!A915:G2913,7,0)),"PASS",IF(ABS(ROUND(VLOOKUP(B915,#REF!,10,0),0)-(VLOOKUP(B915,'FLAT PASS SCORE'!A915:G2913,7,0)))&lt;=5,"RETAKE","FAIL"))</f>
        <v>#REF!</v>
      </c>
      <c r="K915" t="s">
        <v>1623</v>
      </c>
      <c r="L915">
        <v>17060003009</v>
      </c>
      <c r="M915" t="s">
        <v>180</v>
      </c>
      <c r="N915">
        <v>0</v>
      </c>
      <c r="O915" t="s">
        <v>2837</v>
      </c>
    </row>
    <row r="916" spans="1:15" x14ac:dyDescent="0.25">
      <c r="A916" s="9" t="e">
        <f>VLOOKUP(B916,TC!A:C,3,0)</f>
        <v>#REF!</v>
      </c>
      <c r="B916" s="9" t="e">
        <f>#REF!</f>
        <v>#REF!</v>
      </c>
      <c r="C916" s="9" t="e">
        <f>#REF!</f>
        <v>#REF!</v>
      </c>
      <c r="D916" s="9" t="e">
        <f>ROUND(VLOOKUP(B916,#REF!,10,0),0)</f>
        <v>#REF!</v>
      </c>
      <c r="E916" s="9" t="e">
        <f>IF(ROUND(VLOOKUP(B916,#REF!,10,0),0)&gt;=(VLOOKUP(B916,'FLAT PASS SCORE'!A916:G2914,7,0)),"PASS",IF(ABS(ROUND(VLOOKUP(B916,#REF!,10,0),0)-(VLOOKUP(B916,'FLAT PASS SCORE'!A916:G2914,7,0)))&lt;=5,"RETAKE","FAIL"))</f>
        <v>#REF!</v>
      </c>
      <c r="K916" t="s">
        <v>2613</v>
      </c>
      <c r="L916">
        <v>18090903017</v>
      </c>
      <c r="M916" t="s">
        <v>1101</v>
      </c>
      <c r="N916">
        <v>0</v>
      </c>
      <c r="O916" t="s">
        <v>2837</v>
      </c>
    </row>
    <row r="917" spans="1:15" x14ac:dyDescent="0.25">
      <c r="A917" s="9" t="e">
        <f>VLOOKUP(B917,TC!A:C,3,0)</f>
        <v>#REF!</v>
      </c>
      <c r="B917" s="9" t="e">
        <f>#REF!</f>
        <v>#REF!</v>
      </c>
      <c r="C917" s="9" t="e">
        <f>#REF!</f>
        <v>#REF!</v>
      </c>
      <c r="D917" s="9" t="e">
        <f>ROUND(VLOOKUP(B917,#REF!,10,0),0)</f>
        <v>#REF!</v>
      </c>
      <c r="E917" s="9" t="e">
        <f>IF(ROUND(VLOOKUP(B917,#REF!,10,0),0)&gt;=(VLOOKUP(B917,'FLAT PASS SCORE'!A917:G2915,7,0)),"PASS",IF(ABS(ROUND(VLOOKUP(B917,#REF!,10,0),0)-(VLOOKUP(B917,'FLAT PASS SCORE'!A917:G2915,7,0)))&lt;=5,"RETAKE","FAIL"))</f>
        <v>#REF!</v>
      </c>
      <c r="K917" t="s">
        <v>2015</v>
      </c>
      <c r="L917">
        <v>18050002156</v>
      </c>
      <c r="M917" t="s">
        <v>1316</v>
      </c>
      <c r="N917">
        <v>0</v>
      </c>
      <c r="O917" t="s">
        <v>2837</v>
      </c>
    </row>
    <row r="918" spans="1:15" x14ac:dyDescent="0.25">
      <c r="A918" s="9" t="e">
        <f>VLOOKUP(B918,TC!A:C,3,0)</f>
        <v>#REF!</v>
      </c>
      <c r="B918" s="9" t="e">
        <f>#REF!</f>
        <v>#REF!</v>
      </c>
      <c r="C918" s="9" t="e">
        <f>#REF!</f>
        <v>#REF!</v>
      </c>
      <c r="D918" s="9" t="e">
        <f>ROUND(VLOOKUP(B918,#REF!,10,0),0)</f>
        <v>#REF!</v>
      </c>
      <c r="E918" s="9" t="e">
        <f>IF(ROUND(VLOOKUP(B918,#REF!,10,0),0)&gt;=(VLOOKUP(B918,'FLAT PASS SCORE'!A918:G2916,7,0)),"PASS",IF(ABS(ROUND(VLOOKUP(B918,#REF!,10,0),0)-(VLOOKUP(B918,'FLAT PASS SCORE'!A918:G2916,7,0)))&lt;=5,"RETAKE","FAIL"))</f>
        <v>#REF!</v>
      </c>
      <c r="K918" t="s">
        <v>1788</v>
      </c>
      <c r="L918">
        <v>18040001003</v>
      </c>
      <c r="M918" t="s">
        <v>615</v>
      </c>
      <c r="N918">
        <v>0</v>
      </c>
      <c r="O918" t="s">
        <v>2837</v>
      </c>
    </row>
    <row r="919" spans="1:15" x14ac:dyDescent="0.25">
      <c r="A919" s="9" t="e">
        <f>VLOOKUP(B919,TC!A:C,3,0)</f>
        <v>#REF!</v>
      </c>
      <c r="B919" s="9" t="e">
        <f>#REF!</f>
        <v>#REF!</v>
      </c>
      <c r="C919" s="9" t="e">
        <f>#REF!</f>
        <v>#REF!</v>
      </c>
      <c r="D919" s="9" t="e">
        <f>ROUND(VLOOKUP(B919,#REF!,10,0),0)</f>
        <v>#REF!</v>
      </c>
      <c r="E919" s="9" t="e">
        <f>IF(ROUND(VLOOKUP(B919,#REF!,10,0),0)&gt;=(VLOOKUP(B919,'FLAT PASS SCORE'!A919:G2917,7,0)),"PASS",IF(ABS(ROUND(VLOOKUP(B919,#REF!,10,0),0)-(VLOOKUP(B919,'FLAT PASS SCORE'!A919:G2917,7,0)))&lt;=5,"RETAKE","FAIL"))</f>
        <v>#REF!</v>
      </c>
      <c r="K919" t="s">
        <v>2107</v>
      </c>
      <c r="L919">
        <v>18060004006</v>
      </c>
      <c r="M919" t="s">
        <v>1098</v>
      </c>
      <c r="N919">
        <v>0</v>
      </c>
      <c r="O919" t="s">
        <v>2837</v>
      </c>
    </row>
    <row r="920" spans="1:15" x14ac:dyDescent="0.25">
      <c r="A920" s="9" t="e">
        <f>VLOOKUP(B920,TC!A:C,3,0)</f>
        <v>#REF!</v>
      </c>
      <c r="B920" s="9" t="e">
        <f>#REF!</f>
        <v>#REF!</v>
      </c>
      <c r="C920" s="9" t="e">
        <f>#REF!</f>
        <v>#REF!</v>
      </c>
      <c r="D920" s="9" t="e">
        <f>ROUND(VLOOKUP(B920,#REF!,10,0),0)</f>
        <v>#REF!</v>
      </c>
      <c r="E920" s="9" t="e">
        <f>IF(ROUND(VLOOKUP(B920,#REF!,10,0),0)&gt;=(VLOOKUP(B920,'FLAT PASS SCORE'!A920:G2918,7,0)),"PASS",IF(ABS(ROUND(VLOOKUP(B920,#REF!,10,0),0)-(VLOOKUP(B920,'FLAT PASS SCORE'!A920:G2918,7,0)))&lt;=5,"RETAKE","FAIL"))</f>
        <v>#REF!</v>
      </c>
      <c r="K920" t="s">
        <v>1518</v>
      </c>
      <c r="L920">
        <v>16040002021</v>
      </c>
      <c r="M920" t="s">
        <v>1484</v>
      </c>
      <c r="N920">
        <v>0</v>
      </c>
      <c r="O920" t="s">
        <v>2837</v>
      </c>
    </row>
    <row r="921" spans="1:15" x14ac:dyDescent="0.25">
      <c r="A921" s="9" t="e">
        <f>VLOOKUP(B921,TC!A:C,3,0)</f>
        <v>#REF!</v>
      </c>
      <c r="B921" s="9" t="e">
        <f>#REF!</f>
        <v>#REF!</v>
      </c>
      <c r="C921" s="9" t="e">
        <f>#REF!</f>
        <v>#REF!</v>
      </c>
      <c r="D921" s="9" t="e">
        <f>ROUND(VLOOKUP(B921,#REF!,10,0),0)</f>
        <v>#REF!</v>
      </c>
      <c r="E921" s="9" t="e">
        <f>IF(ROUND(VLOOKUP(B921,#REF!,10,0),0)&gt;=(VLOOKUP(B921,'FLAT PASS SCORE'!A921:G2919,7,0)),"PASS",IF(ABS(ROUND(VLOOKUP(B921,#REF!,10,0),0)-(VLOOKUP(B921,'FLAT PASS SCORE'!A921:G2919,7,0)))&lt;=5,"RETAKE","FAIL"))</f>
        <v>#REF!</v>
      </c>
      <c r="K921" t="s">
        <v>2106</v>
      </c>
      <c r="L921">
        <v>18060004005</v>
      </c>
      <c r="M921" t="s">
        <v>468</v>
      </c>
      <c r="N921">
        <v>0</v>
      </c>
      <c r="O921" t="s">
        <v>2837</v>
      </c>
    </row>
    <row r="922" spans="1:15" x14ac:dyDescent="0.25">
      <c r="A922" s="9" t="e">
        <f>VLOOKUP(B922,TC!A:C,3,0)</f>
        <v>#REF!</v>
      </c>
      <c r="B922" s="9" t="e">
        <f>#REF!</f>
        <v>#REF!</v>
      </c>
      <c r="C922" s="9" t="e">
        <f>#REF!</f>
        <v>#REF!</v>
      </c>
      <c r="D922" s="9" t="e">
        <f>ROUND(VLOOKUP(B922,#REF!,10,0),0)</f>
        <v>#REF!</v>
      </c>
      <c r="E922" s="9" t="e">
        <f>IF(ROUND(VLOOKUP(B922,#REF!,10,0),0)&gt;=(VLOOKUP(B922,'FLAT PASS SCORE'!A922:G2920,7,0)),"PASS",IF(ABS(ROUND(VLOOKUP(B922,#REF!,10,0),0)-(VLOOKUP(B922,'FLAT PASS SCORE'!A922:G2920,7,0)))&lt;=5,"RETAKE","FAIL"))</f>
        <v>#REF!</v>
      </c>
      <c r="K922" t="s">
        <v>2533</v>
      </c>
      <c r="L922">
        <v>18080004082</v>
      </c>
      <c r="M922" t="s">
        <v>763</v>
      </c>
      <c r="N922">
        <v>0</v>
      </c>
      <c r="O922" t="s">
        <v>2837</v>
      </c>
    </row>
    <row r="923" spans="1:15" x14ac:dyDescent="0.25">
      <c r="A923" s="9" t="e">
        <f>VLOOKUP(B923,TC!A:C,3,0)</f>
        <v>#REF!</v>
      </c>
      <c r="B923" s="9" t="e">
        <f>#REF!</f>
        <v>#REF!</v>
      </c>
      <c r="C923" s="9" t="e">
        <f>#REF!</f>
        <v>#REF!</v>
      </c>
      <c r="D923" s="9" t="e">
        <f>ROUND(VLOOKUP(B923,#REF!,10,0),0)</f>
        <v>#REF!</v>
      </c>
      <c r="E923" s="9" t="e">
        <f>IF(ROUND(VLOOKUP(B923,#REF!,10,0),0)&gt;=(VLOOKUP(B923,'FLAT PASS SCORE'!A923:G2921,7,0)),"PASS",IF(ABS(ROUND(VLOOKUP(B923,#REF!,10,0),0)-(VLOOKUP(B923,'FLAT PASS SCORE'!A923:G2921,7,0)))&lt;=5,"RETAKE","FAIL"))</f>
        <v>#REF!</v>
      </c>
      <c r="K923" t="s">
        <v>2551</v>
      </c>
      <c r="L923">
        <v>18090901011</v>
      </c>
      <c r="M923" t="s">
        <v>734</v>
      </c>
      <c r="N923">
        <v>0</v>
      </c>
      <c r="O923" t="s">
        <v>2837</v>
      </c>
    </row>
    <row r="924" spans="1:15" x14ac:dyDescent="0.25">
      <c r="A924" s="9" t="e">
        <f>VLOOKUP(B924,TC!A:C,3,0)</f>
        <v>#REF!</v>
      </c>
      <c r="B924" s="9" t="e">
        <f>#REF!</f>
        <v>#REF!</v>
      </c>
      <c r="C924" s="9" t="e">
        <f>#REF!</f>
        <v>#REF!</v>
      </c>
      <c r="D924" s="9" t="e">
        <f>ROUND(VLOOKUP(B924,#REF!,10,0),0)</f>
        <v>#REF!</v>
      </c>
      <c r="E924" s="9" t="e">
        <f>IF(ROUND(VLOOKUP(B924,#REF!,10,0),0)&gt;=(VLOOKUP(B924,'FLAT PASS SCORE'!A924:G2922,7,0)),"PASS",IF(ABS(ROUND(VLOOKUP(B924,#REF!,10,0),0)-(VLOOKUP(B924,'FLAT PASS SCORE'!A924:G2922,7,0)))&lt;=5,"RETAKE","FAIL"))</f>
        <v>#REF!</v>
      </c>
      <c r="K924" t="s">
        <v>2743</v>
      </c>
      <c r="L924">
        <v>18110003026</v>
      </c>
      <c r="M924" t="s">
        <v>847</v>
      </c>
      <c r="N924">
        <v>0</v>
      </c>
      <c r="O924" t="s">
        <v>2837</v>
      </c>
    </row>
    <row r="925" spans="1:15" x14ac:dyDescent="0.25">
      <c r="A925" s="9" t="e">
        <f>VLOOKUP(B925,TC!A:C,3,0)</f>
        <v>#REF!</v>
      </c>
      <c r="B925" s="9" t="e">
        <f>#REF!</f>
        <v>#REF!</v>
      </c>
      <c r="C925" s="9" t="e">
        <f>#REF!</f>
        <v>#REF!</v>
      </c>
      <c r="D925" s="9" t="e">
        <f>ROUND(VLOOKUP(B925,#REF!,10,0),0)</f>
        <v>#REF!</v>
      </c>
      <c r="E925" s="9" t="e">
        <f>IF(ROUND(VLOOKUP(B925,#REF!,10,0),0)&gt;=(VLOOKUP(B925,'FLAT PASS SCORE'!A925:G2923,7,0)),"PASS",IF(ABS(ROUND(VLOOKUP(B925,#REF!,10,0),0)-(VLOOKUP(B925,'FLAT PASS SCORE'!A925:G2923,7,0)))&lt;=5,"RETAKE","FAIL"))</f>
        <v>#REF!</v>
      </c>
      <c r="K925" t="s">
        <v>1669</v>
      </c>
      <c r="L925">
        <v>17080003023</v>
      </c>
      <c r="M925" t="s">
        <v>250</v>
      </c>
      <c r="N925">
        <v>0</v>
      </c>
      <c r="O925" t="s">
        <v>2837</v>
      </c>
    </row>
    <row r="926" spans="1:15" x14ac:dyDescent="0.25">
      <c r="A926" s="9" t="e">
        <f>VLOOKUP(B926,TC!A:C,3,0)</f>
        <v>#REF!</v>
      </c>
      <c r="B926" s="9" t="e">
        <f>#REF!</f>
        <v>#REF!</v>
      </c>
      <c r="C926" s="9" t="e">
        <f>#REF!</f>
        <v>#REF!</v>
      </c>
      <c r="D926" s="9" t="e">
        <f>ROUND(VLOOKUP(B926,#REF!,10,0),0)</f>
        <v>#REF!</v>
      </c>
      <c r="E926" s="9" t="e">
        <f>IF(ROUND(VLOOKUP(B926,#REF!,10,0),0)&gt;=(VLOOKUP(B926,'FLAT PASS SCORE'!A926:G2924,7,0)),"PASS",IF(ABS(ROUND(VLOOKUP(B926,#REF!,10,0),0)-(VLOOKUP(B926,'FLAT PASS SCORE'!A926:G2924,7,0)))&lt;=5,"RETAKE","FAIL"))</f>
        <v>#REF!</v>
      </c>
      <c r="K926" t="s">
        <v>1569</v>
      </c>
      <c r="L926">
        <v>17040001017</v>
      </c>
      <c r="M926" t="s">
        <v>239</v>
      </c>
      <c r="N926">
        <v>0</v>
      </c>
      <c r="O926" t="s">
        <v>2837</v>
      </c>
    </row>
    <row r="927" spans="1:15" x14ac:dyDescent="0.25">
      <c r="A927" s="9" t="e">
        <f>VLOOKUP(B927,TC!A:C,3,0)</f>
        <v>#REF!</v>
      </c>
      <c r="B927" s="9" t="e">
        <f>#REF!</f>
        <v>#REF!</v>
      </c>
      <c r="C927" s="9" t="e">
        <f>#REF!</f>
        <v>#REF!</v>
      </c>
      <c r="D927" s="9" t="e">
        <f>ROUND(VLOOKUP(B927,#REF!,10,0),0)</f>
        <v>#REF!</v>
      </c>
      <c r="E927" s="9" t="e">
        <f>IF(ROUND(VLOOKUP(B927,#REF!,10,0),0)&gt;=(VLOOKUP(B927,'FLAT PASS SCORE'!A927:G2925,7,0)),"PASS",IF(ABS(ROUND(VLOOKUP(B927,#REF!,10,0),0)-(VLOOKUP(B927,'FLAT PASS SCORE'!A927:G2925,7,0)))&lt;=5,"RETAKE","FAIL"))</f>
        <v>#REF!</v>
      </c>
      <c r="K927" t="s">
        <v>1862</v>
      </c>
      <c r="L927">
        <v>18040003026</v>
      </c>
      <c r="M927" t="s">
        <v>1183</v>
      </c>
      <c r="N927">
        <v>0</v>
      </c>
      <c r="O927" t="s">
        <v>2837</v>
      </c>
    </row>
    <row r="928" spans="1:15" x14ac:dyDescent="0.25">
      <c r="A928" s="9" t="e">
        <f>VLOOKUP(B928,TC!A:C,3,0)</f>
        <v>#REF!</v>
      </c>
      <c r="B928" s="9" t="e">
        <f>#REF!</f>
        <v>#REF!</v>
      </c>
      <c r="C928" s="9" t="e">
        <f>#REF!</f>
        <v>#REF!</v>
      </c>
      <c r="D928" s="9" t="e">
        <f>ROUND(VLOOKUP(B928,#REF!,10,0),0)</f>
        <v>#REF!</v>
      </c>
      <c r="E928" s="9" t="e">
        <f>IF(ROUND(VLOOKUP(B928,#REF!,10,0),0)&gt;=(VLOOKUP(B928,'FLAT PASS SCORE'!A928:G2926,7,0)),"PASS",IF(ABS(ROUND(VLOOKUP(B928,#REF!,10,0),0)-(VLOOKUP(B928,'FLAT PASS SCORE'!A928:G2926,7,0)))&lt;=5,"RETAKE","FAIL"))</f>
        <v>#REF!</v>
      </c>
      <c r="K928" t="s">
        <v>2669</v>
      </c>
      <c r="L928">
        <v>18090903076</v>
      </c>
      <c r="M928" t="s">
        <v>949</v>
      </c>
      <c r="N928">
        <v>0</v>
      </c>
      <c r="O928" t="s">
        <v>2837</v>
      </c>
    </row>
    <row r="929" spans="1:15" x14ac:dyDescent="0.25">
      <c r="A929" s="9" t="e">
        <f>VLOOKUP(B929,TC!A:C,3,0)</f>
        <v>#REF!</v>
      </c>
      <c r="B929" s="9" t="e">
        <f>#REF!</f>
        <v>#REF!</v>
      </c>
      <c r="C929" s="9" t="e">
        <f>#REF!</f>
        <v>#REF!</v>
      </c>
      <c r="D929" s="9" t="e">
        <f>ROUND(VLOOKUP(B929,#REF!,10,0),0)</f>
        <v>#REF!</v>
      </c>
      <c r="E929" s="9" t="e">
        <f>IF(ROUND(VLOOKUP(B929,#REF!,10,0),0)&gt;=(VLOOKUP(B929,'FLAT PASS SCORE'!A929:G2927,7,0)),"PASS",IF(ABS(ROUND(VLOOKUP(B929,#REF!,10,0),0)-(VLOOKUP(B929,'FLAT PASS SCORE'!A929:G2927,7,0)))&lt;=5,"RETAKE","FAIL"))</f>
        <v>#REF!</v>
      </c>
      <c r="K929" t="s">
        <v>2144</v>
      </c>
      <c r="L929">
        <v>18070001009</v>
      </c>
      <c r="M929" t="s">
        <v>918</v>
      </c>
      <c r="N929">
        <v>0</v>
      </c>
      <c r="O929" t="s">
        <v>2837</v>
      </c>
    </row>
    <row r="930" spans="1:15" x14ac:dyDescent="0.25">
      <c r="A930" s="9" t="e">
        <f>VLOOKUP(B930,TC!A:C,3,0)</f>
        <v>#REF!</v>
      </c>
      <c r="B930" s="9" t="e">
        <f>#REF!</f>
        <v>#REF!</v>
      </c>
      <c r="C930" s="9" t="e">
        <f>#REF!</f>
        <v>#REF!</v>
      </c>
      <c r="D930" s="9" t="e">
        <f>ROUND(VLOOKUP(B930,#REF!,10,0),0)</f>
        <v>#REF!</v>
      </c>
      <c r="E930" s="9" t="e">
        <f>IF(ROUND(VLOOKUP(B930,#REF!,10,0),0)&gt;=(VLOOKUP(B930,'FLAT PASS SCORE'!A930:G2928,7,0)),"PASS",IF(ABS(ROUND(VLOOKUP(B930,#REF!,10,0),0)-(VLOOKUP(B930,'FLAT PASS SCORE'!A930:G2928,7,0)))&lt;=5,"RETAKE","FAIL"))</f>
        <v>#REF!</v>
      </c>
      <c r="K930" t="s">
        <v>2657</v>
      </c>
      <c r="L930">
        <v>18090903064</v>
      </c>
      <c r="M930" t="s">
        <v>1224</v>
      </c>
      <c r="N930">
        <v>0</v>
      </c>
      <c r="O930" t="s">
        <v>2837</v>
      </c>
    </row>
    <row r="931" spans="1:15" x14ac:dyDescent="0.25">
      <c r="A931" s="9" t="e">
        <f>VLOOKUP(B931,TC!A:C,3,0)</f>
        <v>#REF!</v>
      </c>
      <c r="B931" s="9" t="e">
        <f>#REF!</f>
        <v>#REF!</v>
      </c>
      <c r="C931" s="9" t="e">
        <f>#REF!</f>
        <v>#REF!</v>
      </c>
      <c r="D931" s="9" t="e">
        <f>ROUND(VLOOKUP(B931,#REF!,10,0),0)</f>
        <v>#REF!</v>
      </c>
      <c r="E931" s="9" t="e">
        <f>IF(ROUND(VLOOKUP(B931,#REF!,10,0),0)&gt;=(VLOOKUP(B931,'FLAT PASS SCORE'!A931:G2929,7,0)),"PASS",IF(ABS(ROUND(VLOOKUP(B931,#REF!,10,0),0)-(VLOOKUP(B931,'FLAT PASS SCORE'!A931:G2929,7,0)))&lt;=5,"RETAKE","FAIL"))</f>
        <v>#REF!</v>
      </c>
      <c r="K931" t="s">
        <v>1706</v>
      </c>
      <c r="L931">
        <v>17090903079</v>
      </c>
      <c r="M931" t="s">
        <v>1394</v>
      </c>
      <c r="N931">
        <v>0</v>
      </c>
      <c r="O931" t="s">
        <v>2837</v>
      </c>
    </row>
    <row r="932" spans="1:15" x14ac:dyDescent="0.25">
      <c r="A932" s="9" t="e">
        <f>VLOOKUP(B932,TC!A:C,3,0)</f>
        <v>#REF!</v>
      </c>
      <c r="B932" s="9" t="e">
        <f>#REF!</f>
        <v>#REF!</v>
      </c>
      <c r="C932" s="9" t="e">
        <f>#REF!</f>
        <v>#REF!</v>
      </c>
      <c r="D932" s="9" t="e">
        <f>ROUND(VLOOKUP(B932,#REF!,10,0),0)</f>
        <v>#REF!</v>
      </c>
      <c r="E932" s="9" t="e">
        <f>IF(ROUND(VLOOKUP(B932,#REF!,10,0),0)&gt;=(VLOOKUP(B932,'FLAT PASS SCORE'!A932:G2930,7,0)),"PASS",IF(ABS(ROUND(VLOOKUP(B932,#REF!,10,0),0)-(VLOOKUP(B932,'FLAT PASS SCORE'!A932:G2930,7,0)))&lt;=5,"RETAKE","FAIL"))</f>
        <v>#REF!</v>
      </c>
      <c r="K932" t="s">
        <v>2111</v>
      </c>
      <c r="L932">
        <v>18060004010</v>
      </c>
      <c r="M932" t="s">
        <v>1324</v>
      </c>
      <c r="N932">
        <v>0</v>
      </c>
      <c r="O932" t="s">
        <v>2837</v>
      </c>
    </row>
    <row r="933" spans="1:15" x14ac:dyDescent="0.25">
      <c r="A933" s="9" t="e">
        <f>VLOOKUP(B933,TC!A:C,3,0)</f>
        <v>#REF!</v>
      </c>
      <c r="B933" s="9" t="e">
        <f>#REF!</f>
        <v>#REF!</v>
      </c>
      <c r="C933" s="9" t="e">
        <f>#REF!</f>
        <v>#REF!</v>
      </c>
      <c r="D933" s="9" t="e">
        <f>ROUND(VLOOKUP(B933,#REF!,10,0),0)</f>
        <v>#REF!</v>
      </c>
      <c r="E933" s="9" t="e">
        <f>IF(ROUND(VLOOKUP(B933,#REF!,10,0),0)&gt;=(VLOOKUP(B933,'FLAT PASS SCORE'!A933:G2931,7,0)),"PASS",IF(ABS(ROUND(VLOOKUP(B933,#REF!,10,0),0)-(VLOOKUP(B933,'FLAT PASS SCORE'!A933:G2931,7,0)))&lt;=5,"RETAKE","FAIL"))</f>
        <v>#REF!</v>
      </c>
      <c r="K933" t="s">
        <v>1989</v>
      </c>
      <c r="L933">
        <v>18050002130</v>
      </c>
      <c r="M933" t="s">
        <v>1340</v>
      </c>
      <c r="N933">
        <v>0</v>
      </c>
      <c r="O933" t="s">
        <v>2837</v>
      </c>
    </row>
    <row r="934" spans="1:15" x14ac:dyDescent="0.25">
      <c r="A934" s="9" t="e">
        <f>VLOOKUP(B934,TC!A:C,3,0)</f>
        <v>#REF!</v>
      </c>
      <c r="B934" s="9" t="e">
        <f>#REF!</f>
        <v>#REF!</v>
      </c>
      <c r="C934" s="9" t="e">
        <f>#REF!</f>
        <v>#REF!</v>
      </c>
      <c r="D934" s="9" t="e">
        <f>ROUND(VLOOKUP(B934,#REF!,10,0),0)</f>
        <v>#REF!</v>
      </c>
      <c r="E934" s="9" t="e">
        <f>IF(ROUND(VLOOKUP(B934,#REF!,10,0),0)&gt;=(VLOOKUP(B934,'FLAT PASS SCORE'!A934:G2932,7,0)),"PASS",IF(ABS(ROUND(VLOOKUP(B934,#REF!,10,0),0)-(VLOOKUP(B934,'FLAT PASS SCORE'!A934:G2932,7,0)))&lt;=5,"RETAKE","FAIL"))</f>
        <v>#REF!</v>
      </c>
      <c r="K934" t="s">
        <v>2748</v>
      </c>
      <c r="L934">
        <v>18222201005</v>
      </c>
      <c r="M934" t="s">
        <v>604</v>
      </c>
      <c r="N934">
        <v>0</v>
      </c>
      <c r="O934" t="s">
        <v>2837</v>
      </c>
    </row>
    <row r="935" spans="1:15" x14ac:dyDescent="0.25">
      <c r="A935" s="9" t="e">
        <f>VLOOKUP(B935,TC!A:C,3,0)</f>
        <v>#REF!</v>
      </c>
      <c r="B935" s="9" t="e">
        <f>#REF!</f>
        <v>#REF!</v>
      </c>
      <c r="C935" s="9" t="e">
        <f>#REF!</f>
        <v>#REF!</v>
      </c>
      <c r="D935" s="9" t="e">
        <f>ROUND(VLOOKUP(B935,#REF!,10,0),0)</f>
        <v>#REF!</v>
      </c>
      <c r="E935" s="9" t="e">
        <f>IF(ROUND(VLOOKUP(B935,#REF!,10,0),0)&gt;=(VLOOKUP(B935,'FLAT PASS SCORE'!A935:G2933,7,0)),"PASS",IF(ABS(ROUND(VLOOKUP(B935,#REF!,10,0),0)-(VLOOKUP(B935,'FLAT PASS SCORE'!A935:G2933,7,0)))&lt;=5,"RETAKE","FAIL"))</f>
        <v>#REF!</v>
      </c>
      <c r="K935" t="s">
        <v>1879</v>
      </c>
      <c r="L935">
        <v>18050002002</v>
      </c>
      <c r="M935" t="s">
        <v>1069</v>
      </c>
      <c r="N935">
        <v>0</v>
      </c>
      <c r="O935" t="s">
        <v>2837</v>
      </c>
    </row>
    <row r="936" spans="1:15" x14ac:dyDescent="0.25">
      <c r="A936" s="9" t="e">
        <f>VLOOKUP(B936,TC!A:C,3,0)</f>
        <v>#REF!</v>
      </c>
      <c r="B936" s="9" t="e">
        <f>#REF!</f>
        <v>#REF!</v>
      </c>
      <c r="C936" s="9" t="e">
        <f>#REF!</f>
        <v>#REF!</v>
      </c>
      <c r="D936" s="9" t="e">
        <f>ROUND(VLOOKUP(B936,#REF!,10,0),0)</f>
        <v>#REF!</v>
      </c>
      <c r="E936" s="9" t="e">
        <f>IF(ROUND(VLOOKUP(B936,#REF!,10,0),0)&gt;=(VLOOKUP(B936,'FLAT PASS SCORE'!A936:G2934,7,0)),"PASS",IF(ABS(ROUND(VLOOKUP(B936,#REF!,10,0),0)-(VLOOKUP(B936,'FLAT PASS SCORE'!A936:G2934,7,0)))&lt;=5,"RETAKE","FAIL"))</f>
        <v>#REF!</v>
      </c>
      <c r="K936" t="s">
        <v>1841</v>
      </c>
      <c r="L936">
        <v>18040002029</v>
      </c>
      <c r="M936" t="s">
        <v>709</v>
      </c>
      <c r="N936">
        <v>0</v>
      </c>
      <c r="O936" t="s">
        <v>2837</v>
      </c>
    </row>
    <row r="937" spans="1:15" x14ac:dyDescent="0.25">
      <c r="A937" s="9" t="e">
        <f>VLOOKUP(B937,TC!A:C,3,0)</f>
        <v>#REF!</v>
      </c>
      <c r="B937" s="9" t="e">
        <f>#REF!</f>
        <v>#REF!</v>
      </c>
      <c r="C937" s="9" t="e">
        <f>#REF!</f>
        <v>#REF!</v>
      </c>
      <c r="D937" s="9" t="e">
        <f>ROUND(VLOOKUP(B937,#REF!,10,0),0)</f>
        <v>#REF!</v>
      </c>
      <c r="E937" s="9" t="e">
        <f>IF(ROUND(VLOOKUP(B937,#REF!,10,0),0)&gt;=(VLOOKUP(B937,'FLAT PASS SCORE'!A937:G2935,7,0)),"PASS",IF(ABS(ROUND(VLOOKUP(B937,#REF!,10,0),0)-(VLOOKUP(B937,'FLAT PASS SCORE'!A937:G2935,7,0)))&lt;=5,"RETAKE","FAIL"))</f>
        <v>#REF!</v>
      </c>
      <c r="K937" t="s">
        <v>2560</v>
      </c>
      <c r="L937">
        <v>18090901021</v>
      </c>
      <c r="M937" t="s">
        <v>1317</v>
      </c>
      <c r="N937">
        <v>0</v>
      </c>
      <c r="O937" t="s">
        <v>2837</v>
      </c>
    </row>
    <row r="938" spans="1:15" x14ac:dyDescent="0.25">
      <c r="A938" s="9" t="e">
        <f>VLOOKUP(B938,TC!A:C,3,0)</f>
        <v>#REF!</v>
      </c>
      <c r="B938" s="9" t="e">
        <f>#REF!</f>
        <v>#REF!</v>
      </c>
      <c r="C938" s="9" t="e">
        <f>#REF!</f>
        <v>#REF!</v>
      </c>
      <c r="D938" s="9" t="e">
        <f>ROUND(VLOOKUP(B938,#REF!,10,0),0)</f>
        <v>#REF!</v>
      </c>
      <c r="E938" s="9" t="e">
        <f>IF(ROUND(VLOOKUP(B938,#REF!,10,0),0)&gt;=(VLOOKUP(B938,'FLAT PASS SCORE'!A938:G2936,7,0)),"PASS",IF(ABS(ROUND(VLOOKUP(B938,#REF!,10,0),0)-(VLOOKUP(B938,'FLAT PASS SCORE'!A938:G2936,7,0)))&lt;=5,"RETAKE","FAIL"))</f>
        <v>#REF!</v>
      </c>
      <c r="K938" t="s">
        <v>2429</v>
      </c>
      <c r="L938">
        <v>18080003031</v>
      </c>
      <c r="M938" t="s">
        <v>933</v>
      </c>
      <c r="N938">
        <v>0</v>
      </c>
      <c r="O938" t="s">
        <v>2837</v>
      </c>
    </row>
    <row r="939" spans="1:15" x14ac:dyDescent="0.25">
      <c r="A939" s="9" t="e">
        <f>VLOOKUP(B939,TC!A:C,3,0)</f>
        <v>#REF!</v>
      </c>
      <c r="B939" s="9" t="e">
        <f>#REF!</f>
        <v>#REF!</v>
      </c>
      <c r="C939" s="9" t="e">
        <f>#REF!</f>
        <v>#REF!</v>
      </c>
      <c r="D939" s="9" t="e">
        <f>ROUND(VLOOKUP(B939,#REF!,10,0),0)</f>
        <v>#REF!</v>
      </c>
      <c r="E939" s="9" t="e">
        <f>IF(ROUND(VLOOKUP(B939,#REF!,10,0),0)&gt;=(VLOOKUP(B939,'FLAT PASS SCORE'!A939:G2937,7,0)),"PASS",IF(ABS(ROUND(VLOOKUP(B939,#REF!,10,0),0)-(VLOOKUP(B939,'FLAT PASS SCORE'!A939:G2937,7,0)))&lt;=5,"RETAKE","FAIL"))</f>
        <v>#REF!</v>
      </c>
      <c r="K939" t="s">
        <v>1696</v>
      </c>
      <c r="L939">
        <v>17090903031</v>
      </c>
      <c r="M939" t="s">
        <v>1449</v>
      </c>
      <c r="N939">
        <v>0</v>
      </c>
      <c r="O939" t="s">
        <v>2837</v>
      </c>
    </row>
    <row r="940" spans="1:15" x14ac:dyDescent="0.25">
      <c r="A940" s="9" t="e">
        <f>VLOOKUP(B940,TC!A:C,3,0)</f>
        <v>#REF!</v>
      </c>
      <c r="B940" s="9" t="e">
        <f>#REF!</f>
        <v>#REF!</v>
      </c>
      <c r="C940" s="9" t="e">
        <f>#REF!</f>
        <v>#REF!</v>
      </c>
      <c r="D940" s="9" t="e">
        <f>ROUND(VLOOKUP(B940,#REF!,10,0),0)</f>
        <v>#REF!</v>
      </c>
      <c r="E940" s="9" t="e">
        <f>IF(ROUND(VLOOKUP(B940,#REF!,10,0),0)&gt;=(VLOOKUP(B940,'FLAT PASS SCORE'!A940:G2938,7,0)),"PASS",IF(ABS(ROUND(VLOOKUP(B940,#REF!,10,0),0)-(VLOOKUP(B940,'FLAT PASS SCORE'!A940:G2938,7,0)))&lt;=5,"RETAKE","FAIL"))</f>
        <v>#REF!</v>
      </c>
      <c r="K940" t="s">
        <v>2108</v>
      </c>
      <c r="L940">
        <v>18060004007</v>
      </c>
      <c r="M940" t="s">
        <v>1025</v>
      </c>
      <c r="N940">
        <v>0</v>
      </c>
      <c r="O940" t="s">
        <v>2837</v>
      </c>
    </row>
    <row r="941" spans="1:15" x14ac:dyDescent="0.25">
      <c r="A941" s="9" t="e">
        <f>VLOOKUP(B941,TC!A:C,3,0)</f>
        <v>#REF!</v>
      </c>
      <c r="B941" s="9" t="e">
        <f>#REF!</f>
        <v>#REF!</v>
      </c>
      <c r="C941" s="9" t="e">
        <f>#REF!</f>
        <v>#REF!</v>
      </c>
      <c r="D941" s="9" t="e">
        <f>ROUND(VLOOKUP(B941,#REF!,10,0),0)</f>
        <v>#REF!</v>
      </c>
      <c r="E941" s="9" t="e">
        <f>IF(ROUND(VLOOKUP(B941,#REF!,10,0),0)&gt;=(VLOOKUP(B941,'FLAT PASS SCORE'!A941:G2939,7,0)),"PASS",IF(ABS(ROUND(VLOOKUP(B941,#REF!,10,0),0)-(VLOOKUP(B941,'FLAT PASS SCORE'!A941:G2939,7,0)))&lt;=5,"RETAKE","FAIL"))</f>
        <v>#REF!</v>
      </c>
      <c r="K941" t="s">
        <v>2314</v>
      </c>
      <c r="L941">
        <v>18070005038</v>
      </c>
      <c r="M941" t="s">
        <v>750</v>
      </c>
      <c r="N941">
        <v>0</v>
      </c>
      <c r="O941" t="s">
        <v>2837</v>
      </c>
    </row>
    <row r="942" spans="1:15" x14ac:dyDescent="0.25">
      <c r="A942" s="9" t="e">
        <f>VLOOKUP(B942,TC!A:C,3,0)</f>
        <v>#REF!</v>
      </c>
      <c r="B942" s="9" t="e">
        <f>#REF!</f>
        <v>#REF!</v>
      </c>
      <c r="C942" s="9" t="e">
        <f>#REF!</f>
        <v>#REF!</v>
      </c>
      <c r="D942" s="9" t="e">
        <f>ROUND(VLOOKUP(B942,#REF!,10,0),0)</f>
        <v>#REF!</v>
      </c>
      <c r="E942" s="9" t="e">
        <f>IF(ROUND(VLOOKUP(B942,#REF!,10,0),0)&gt;=(VLOOKUP(B942,'FLAT PASS SCORE'!A942:G2940,7,0)),"PASS",IF(ABS(ROUND(VLOOKUP(B942,#REF!,10,0),0)-(VLOOKUP(B942,'FLAT PASS SCORE'!A942:G2940,7,0)))&lt;=5,"RETAKE","FAIL"))</f>
        <v>#REF!</v>
      </c>
      <c r="K942" t="s">
        <v>2267</v>
      </c>
      <c r="L942">
        <v>18070003026</v>
      </c>
      <c r="M942" t="s">
        <v>930</v>
      </c>
      <c r="N942">
        <v>0</v>
      </c>
      <c r="O942" t="s">
        <v>2837</v>
      </c>
    </row>
    <row r="943" spans="1:15" x14ac:dyDescent="0.25">
      <c r="A943" s="9" t="e">
        <f>VLOOKUP(B943,TC!A:C,3,0)</f>
        <v>#REF!</v>
      </c>
      <c r="B943" s="9" t="e">
        <f>#REF!</f>
        <v>#REF!</v>
      </c>
      <c r="C943" s="9" t="e">
        <f>#REF!</f>
        <v>#REF!</v>
      </c>
      <c r="D943" s="9" t="e">
        <f>ROUND(VLOOKUP(B943,#REF!,10,0),0)</f>
        <v>#REF!</v>
      </c>
      <c r="E943" s="9" t="e">
        <f>IF(ROUND(VLOOKUP(B943,#REF!,10,0),0)&gt;=(VLOOKUP(B943,'FLAT PASS SCORE'!A943:G2941,7,0)),"PASS",IF(ABS(ROUND(VLOOKUP(B943,#REF!,10,0),0)-(VLOOKUP(B943,'FLAT PASS SCORE'!A943:G2941,7,0)))&lt;=5,"RETAKE","FAIL"))</f>
        <v>#REF!</v>
      </c>
      <c r="K943" t="s">
        <v>2249</v>
      </c>
      <c r="L943">
        <v>18070003007</v>
      </c>
      <c r="M943" t="s">
        <v>443</v>
      </c>
      <c r="N943">
        <v>0</v>
      </c>
      <c r="O943" t="s">
        <v>2837</v>
      </c>
    </row>
    <row r="944" spans="1:15" x14ac:dyDescent="0.25">
      <c r="A944" s="9" t="e">
        <f>VLOOKUP(B944,TC!A:C,3,0)</f>
        <v>#REF!</v>
      </c>
      <c r="B944" s="9" t="e">
        <f>#REF!</f>
        <v>#REF!</v>
      </c>
      <c r="C944" s="9" t="e">
        <f>#REF!</f>
        <v>#REF!</v>
      </c>
      <c r="D944" s="9" t="e">
        <f>ROUND(VLOOKUP(B944,#REF!,10,0),0)</f>
        <v>#REF!</v>
      </c>
      <c r="E944" s="9" t="e">
        <f>IF(ROUND(VLOOKUP(B944,#REF!,10,0),0)&gt;=(VLOOKUP(B944,'FLAT PASS SCORE'!A944:G2942,7,0)),"PASS",IF(ABS(ROUND(VLOOKUP(B944,#REF!,10,0),0)-(VLOOKUP(B944,'FLAT PASS SCORE'!A944:G2942,7,0)))&lt;=5,"RETAKE","FAIL"))</f>
        <v>#REF!</v>
      </c>
      <c r="K944" t="s">
        <v>2068</v>
      </c>
      <c r="L944">
        <v>18060001004</v>
      </c>
      <c r="M944" t="s">
        <v>951</v>
      </c>
      <c r="N944">
        <v>0</v>
      </c>
      <c r="O944" t="s">
        <v>2837</v>
      </c>
    </row>
    <row r="945" spans="1:15" x14ac:dyDescent="0.25">
      <c r="A945" s="9" t="e">
        <f>VLOOKUP(B945,TC!A:C,3,0)</f>
        <v>#REF!</v>
      </c>
      <c r="B945" s="9" t="e">
        <f>#REF!</f>
        <v>#REF!</v>
      </c>
      <c r="C945" s="9" t="e">
        <f>#REF!</f>
        <v>#REF!</v>
      </c>
      <c r="D945" s="9" t="e">
        <f>ROUND(VLOOKUP(B945,#REF!,10,0),0)</f>
        <v>#REF!</v>
      </c>
      <c r="E945" s="9" t="e">
        <f>IF(ROUND(VLOOKUP(B945,#REF!,10,0),0)&gt;=(VLOOKUP(B945,'FLAT PASS SCORE'!A945:G2943,7,0)),"PASS",IF(ABS(ROUND(VLOOKUP(B945,#REF!,10,0),0)-(VLOOKUP(B945,'FLAT PASS SCORE'!A945:G2943,7,0)))&lt;=5,"RETAKE","FAIL"))</f>
        <v>#REF!</v>
      </c>
      <c r="K945" t="s">
        <v>1992</v>
      </c>
      <c r="L945">
        <v>18050002133</v>
      </c>
      <c r="M945" t="s">
        <v>897</v>
      </c>
      <c r="N945">
        <v>0</v>
      </c>
      <c r="O945" t="s">
        <v>2837</v>
      </c>
    </row>
    <row r="946" spans="1:15" x14ac:dyDescent="0.25">
      <c r="A946" s="9" t="e">
        <f>VLOOKUP(B946,TC!A:C,3,0)</f>
        <v>#REF!</v>
      </c>
      <c r="B946" s="9" t="e">
        <f>#REF!</f>
        <v>#REF!</v>
      </c>
      <c r="C946" s="9" t="e">
        <f>#REF!</f>
        <v>#REF!</v>
      </c>
      <c r="D946" s="9" t="e">
        <f>ROUND(VLOOKUP(B946,#REF!,10,0),0)</f>
        <v>#REF!</v>
      </c>
      <c r="E946" s="9" t="e">
        <f>IF(ROUND(VLOOKUP(B946,#REF!,10,0),0)&gt;=(VLOOKUP(B946,'FLAT PASS SCORE'!A946:G2944,7,0)),"PASS",IF(ABS(ROUND(VLOOKUP(B946,#REF!,10,0),0)-(VLOOKUP(B946,'FLAT PASS SCORE'!A946:G2944,7,0)))&lt;=5,"RETAKE","FAIL"))</f>
        <v>#REF!</v>
      </c>
      <c r="K946" t="s">
        <v>2635</v>
      </c>
      <c r="L946">
        <v>18090903040</v>
      </c>
      <c r="M946" t="s">
        <v>569</v>
      </c>
      <c r="N946">
        <v>0</v>
      </c>
      <c r="O946" t="s">
        <v>2837</v>
      </c>
    </row>
    <row r="947" spans="1:15" x14ac:dyDescent="0.25">
      <c r="A947" s="9" t="e">
        <f>VLOOKUP(B947,TC!A:C,3,0)</f>
        <v>#REF!</v>
      </c>
      <c r="B947" s="9" t="e">
        <f>#REF!</f>
        <v>#REF!</v>
      </c>
      <c r="C947" s="9" t="e">
        <f>#REF!</f>
        <v>#REF!</v>
      </c>
      <c r="D947" s="9" t="e">
        <f>ROUND(VLOOKUP(B947,#REF!,10,0),0)</f>
        <v>#REF!</v>
      </c>
      <c r="E947" s="9" t="e">
        <f>IF(ROUND(VLOOKUP(B947,#REF!,10,0),0)&gt;=(VLOOKUP(B947,'FLAT PASS SCORE'!A947:G2945,7,0)),"PASS",IF(ABS(ROUND(VLOOKUP(B947,#REF!,10,0),0)-(VLOOKUP(B947,'FLAT PASS SCORE'!A947:G2945,7,0)))&lt;=5,"RETAKE","FAIL"))</f>
        <v>#REF!</v>
      </c>
      <c r="K947" t="s">
        <v>1541</v>
      </c>
      <c r="L947">
        <v>16070007039</v>
      </c>
      <c r="M947" t="s">
        <v>1428</v>
      </c>
      <c r="N947">
        <v>0</v>
      </c>
      <c r="O947" t="s">
        <v>2837</v>
      </c>
    </row>
    <row r="948" spans="1:15" x14ac:dyDescent="0.25">
      <c r="A948" s="9" t="e">
        <f>VLOOKUP(B948,TC!A:C,3,0)</f>
        <v>#REF!</v>
      </c>
      <c r="B948" s="9" t="e">
        <f>#REF!</f>
        <v>#REF!</v>
      </c>
      <c r="C948" s="9" t="e">
        <f>#REF!</f>
        <v>#REF!</v>
      </c>
      <c r="D948" s="9" t="e">
        <f>ROUND(VLOOKUP(B948,#REF!,10,0),0)</f>
        <v>#REF!</v>
      </c>
      <c r="E948" s="9" t="e">
        <f>IF(ROUND(VLOOKUP(B948,#REF!,10,0),0)&gt;=(VLOOKUP(B948,'FLAT PASS SCORE'!A948:G2946,7,0)),"PASS",IF(ABS(ROUND(VLOOKUP(B948,#REF!,10,0),0)-(VLOOKUP(B948,'FLAT PASS SCORE'!A948:G2946,7,0)))&lt;=5,"RETAKE","FAIL"))</f>
        <v>#REF!</v>
      </c>
      <c r="K948" t="s">
        <v>2359</v>
      </c>
      <c r="L948">
        <v>18070006035</v>
      </c>
      <c r="M948" t="s">
        <v>1262</v>
      </c>
      <c r="N948">
        <v>0</v>
      </c>
      <c r="O948" t="s">
        <v>2837</v>
      </c>
    </row>
    <row r="949" spans="1:15" x14ac:dyDescent="0.25">
      <c r="A949" s="9" t="e">
        <f>VLOOKUP(B949,TC!A:C,3,0)</f>
        <v>#REF!</v>
      </c>
      <c r="B949" s="9" t="e">
        <f>#REF!</f>
        <v>#REF!</v>
      </c>
      <c r="C949" s="9" t="e">
        <f>#REF!</f>
        <v>#REF!</v>
      </c>
      <c r="D949" s="9" t="e">
        <f>ROUND(VLOOKUP(B949,#REF!,10,0),0)</f>
        <v>#REF!</v>
      </c>
      <c r="E949" s="9" t="e">
        <f>IF(ROUND(VLOOKUP(B949,#REF!,10,0),0)&gt;=(VLOOKUP(B949,'FLAT PASS SCORE'!A949:G2947,7,0)),"PASS",IF(ABS(ROUND(VLOOKUP(B949,#REF!,10,0),0)-(VLOOKUP(B949,'FLAT PASS SCORE'!A949:G2947,7,0)))&lt;=5,"RETAKE","FAIL"))</f>
        <v>#REF!</v>
      </c>
      <c r="K949" t="s">
        <v>1754</v>
      </c>
      <c r="L949">
        <v>17222202068</v>
      </c>
      <c r="M949" t="s">
        <v>1399</v>
      </c>
      <c r="N949">
        <v>0</v>
      </c>
      <c r="O949" t="s">
        <v>2837</v>
      </c>
    </row>
    <row r="950" spans="1:15" x14ac:dyDescent="0.25">
      <c r="A950" s="9" t="e">
        <f>VLOOKUP(B950,TC!A:C,3,0)</f>
        <v>#REF!</v>
      </c>
      <c r="B950" s="9" t="e">
        <f>#REF!</f>
        <v>#REF!</v>
      </c>
      <c r="C950" s="9" t="e">
        <f>#REF!</f>
        <v>#REF!</v>
      </c>
      <c r="D950" s="9" t="e">
        <f>ROUND(VLOOKUP(B950,#REF!,10,0),0)</f>
        <v>#REF!</v>
      </c>
      <c r="E950" s="9" t="e">
        <f>IF(ROUND(VLOOKUP(B950,#REF!,10,0),0)&gt;=(VLOOKUP(B950,'FLAT PASS SCORE'!A950:G2948,7,0)),"PASS",IF(ABS(ROUND(VLOOKUP(B950,#REF!,10,0),0)-(VLOOKUP(B950,'FLAT PASS SCORE'!A950:G2948,7,0)))&lt;=5,"RETAKE","FAIL"))</f>
        <v>#REF!</v>
      </c>
      <c r="K950" t="s">
        <v>2127</v>
      </c>
      <c r="L950">
        <v>18060004030</v>
      </c>
      <c r="M950" t="s">
        <v>358</v>
      </c>
      <c r="N950">
        <v>0</v>
      </c>
      <c r="O950" t="s">
        <v>2837</v>
      </c>
    </row>
    <row r="951" spans="1:15" x14ac:dyDescent="0.25">
      <c r="A951" s="9" t="e">
        <f>VLOOKUP(B951,TC!A:C,3,0)</f>
        <v>#REF!</v>
      </c>
      <c r="B951" s="9" t="e">
        <f>#REF!</f>
        <v>#REF!</v>
      </c>
      <c r="C951" s="9" t="e">
        <f>#REF!</f>
        <v>#REF!</v>
      </c>
      <c r="D951" s="9" t="e">
        <f>ROUND(VLOOKUP(B951,#REF!,10,0),0)</f>
        <v>#REF!</v>
      </c>
      <c r="E951" s="9" t="e">
        <f>IF(ROUND(VLOOKUP(B951,#REF!,10,0),0)&gt;=(VLOOKUP(B951,'FLAT PASS SCORE'!A951:G2949,7,0)),"PASS",IF(ABS(ROUND(VLOOKUP(B951,#REF!,10,0),0)-(VLOOKUP(B951,'FLAT PASS SCORE'!A951:G2949,7,0)))&lt;=5,"RETAKE","FAIL"))</f>
        <v>#REF!</v>
      </c>
      <c r="K951" t="s">
        <v>2204</v>
      </c>
      <c r="L951">
        <v>18070002019</v>
      </c>
      <c r="M951" t="s">
        <v>487</v>
      </c>
      <c r="N951">
        <v>0</v>
      </c>
      <c r="O951" t="s">
        <v>2837</v>
      </c>
    </row>
    <row r="952" spans="1:15" x14ac:dyDescent="0.25">
      <c r="A952" s="9" t="e">
        <f>VLOOKUP(B952,TC!A:C,3,0)</f>
        <v>#REF!</v>
      </c>
      <c r="B952" s="9" t="e">
        <f>#REF!</f>
        <v>#REF!</v>
      </c>
      <c r="C952" s="9" t="e">
        <f>#REF!</f>
        <v>#REF!</v>
      </c>
      <c r="D952" s="9" t="e">
        <f>ROUND(VLOOKUP(B952,#REF!,10,0),0)</f>
        <v>#REF!</v>
      </c>
      <c r="E952" s="9" t="e">
        <f>IF(ROUND(VLOOKUP(B952,#REF!,10,0),0)&gt;=(VLOOKUP(B952,'FLAT PASS SCORE'!A952:G2950,7,0)),"PASS",IF(ABS(ROUND(VLOOKUP(B952,#REF!,10,0),0)-(VLOOKUP(B952,'FLAT PASS SCORE'!A952:G2950,7,0)))&lt;=5,"RETAKE","FAIL"))</f>
        <v>#REF!</v>
      </c>
      <c r="K952" t="s">
        <v>2448</v>
      </c>
      <c r="L952">
        <v>18080003051</v>
      </c>
      <c r="M952" t="s">
        <v>836</v>
      </c>
      <c r="N952">
        <v>0</v>
      </c>
      <c r="O952" t="s">
        <v>2837</v>
      </c>
    </row>
    <row r="953" spans="1:15" x14ac:dyDescent="0.25">
      <c r="A953" s="9" t="e">
        <f>VLOOKUP(B953,TC!A:C,3,0)</f>
        <v>#REF!</v>
      </c>
      <c r="B953" s="9" t="e">
        <f>#REF!</f>
        <v>#REF!</v>
      </c>
      <c r="C953" s="9" t="e">
        <f>#REF!</f>
        <v>#REF!</v>
      </c>
      <c r="D953" s="9" t="e">
        <f>ROUND(VLOOKUP(B953,#REF!,10,0),0)</f>
        <v>#REF!</v>
      </c>
      <c r="E953" s="9" t="e">
        <f>IF(ROUND(VLOOKUP(B953,#REF!,10,0),0)&gt;=(VLOOKUP(B953,'FLAT PASS SCORE'!A953:G2951,7,0)),"PASS",IF(ABS(ROUND(VLOOKUP(B953,#REF!,10,0),0)-(VLOOKUP(B953,'FLAT PASS SCORE'!A953:G2951,7,0)))&lt;=5,"RETAKE","FAIL"))</f>
        <v>#REF!</v>
      </c>
      <c r="K953" t="s">
        <v>2486</v>
      </c>
      <c r="L953">
        <v>18080004035</v>
      </c>
      <c r="M953" t="s">
        <v>1242</v>
      </c>
      <c r="N953">
        <v>0</v>
      </c>
      <c r="O953" t="s">
        <v>2837</v>
      </c>
    </row>
    <row r="954" spans="1:15" x14ac:dyDescent="0.25">
      <c r="A954" s="9" t="e">
        <f>VLOOKUP(B954,TC!A:C,3,0)</f>
        <v>#REF!</v>
      </c>
      <c r="B954" s="9" t="e">
        <f>#REF!</f>
        <v>#REF!</v>
      </c>
      <c r="C954" s="9" t="e">
        <f>#REF!</f>
        <v>#REF!</v>
      </c>
      <c r="D954" s="9" t="e">
        <f>ROUND(VLOOKUP(B954,#REF!,10,0),0)</f>
        <v>#REF!</v>
      </c>
      <c r="E954" s="9" t="e">
        <f>IF(ROUND(VLOOKUP(B954,#REF!,10,0),0)&gt;=(VLOOKUP(B954,'FLAT PASS SCORE'!A954:G2952,7,0)),"PASS",IF(ABS(ROUND(VLOOKUP(B954,#REF!,10,0),0)-(VLOOKUP(B954,'FLAT PASS SCORE'!A954:G2952,7,0)))&lt;=5,"RETAKE","FAIL"))</f>
        <v>#REF!</v>
      </c>
      <c r="K954" t="s">
        <v>2143</v>
      </c>
      <c r="L954">
        <v>18070001007</v>
      </c>
      <c r="M954" t="s">
        <v>822</v>
      </c>
      <c r="N954">
        <v>0</v>
      </c>
      <c r="O954" t="s">
        <v>2837</v>
      </c>
    </row>
    <row r="955" spans="1:15" x14ac:dyDescent="0.25">
      <c r="A955" s="9" t="e">
        <f>VLOOKUP(B955,TC!A:C,3,0)</f>
        <v>#REF!</v>
      </c>
      <c r="B955" s="9" t="e">
        <f>#REF!</f>
        <v>#REF!</v>
      </c>
      <c r="C955" s="9" t="e">
        <f>#REF!</f>
        <v>#REF!</v>
      </c>
      <c r="D955" s="9" t="e">
        <f>ROUND(VLOOKUP(B955,#REF!,10,0),0)</f>
        <v>#REF!</v>
      </c>
      <c r="E955" s="9" t="e">
        <f>IF(ROUND(VLOOKUP(B955,#REF!,10,0),0)&gt;=(VLOOKUP(B955,'FLAT PASS SCORE'!A955:G2953,7,0)),"PASS",IF(ABS(ROUND(VLOOKUP(B955,#REF!,10,0),0)-(VLOOKUP(B955,'FLAT PASS SCORE'!A955:G2953,7,0)))&lt;=5,"RETAKE","FAIL"))</f>
        <v>#REF!</v>
      </c>
      <c r="K955" t="s">
        <v>1645</v>
      </c>
      <c r="L955">
        <v>17070003051</v>
      </c>
      <c r="M955" t="s">
        <v>228</v>
      </c>
      <c r="N955">
        <v>0</v>
      </c>
      <c r="O955" t="s">
        <v>2837</v>
      </c>
    </row>
    <row r="956" spans="1:15" x14ac:dyDescent="0.25">
      <c r="A956" s="9" t="e">
        <f>VLOOKUP(B956,TC!A:C,3,0)</f>
        <v>#REF!</v>
      </c>
      <c r="B956" s="9" t="e">
        <f>#REF!</f>
        <v>#REF!</v>
      </c>
      <c r="C956" s="9" t="e">
        <f>#REF!</f>
        <v>#REF!</v>
      </c>
      <c r="D956" s="9" t="e">
        <f>ROUND(VLOOKUP(B956,#REF!,10,0),0)</f>
        <v>#REF!</v>
      </c>
      <c r="E956" s="9" t="e">
        <f>IF(ROUND(VLOOKUP(B956,#REF!,10,0),0)&gt;=(VLOOKUP(B956,'FLAT PASS SCORE'!A956:G2954,7,0)),"PASS",IF(ABS(ROUND(VLOOKUP(B956,#REF!,10,0),0)-(VLOOKUP(B956,'FLAT PASS SCORE'!A956:G2954,7,0)))&lt;=5,"RETAKE","FAIL"))</f>
        <v>#REF!</v>
      </c>
      <c r="K956" t="s">
        <v>2756</v>
      </c>
      <c r="L956">
        <v>18222201014</v>
      </c>
      <c r="M956" t="s">
        <v>1189</v>
      </c>
      <c r="N956">
        <v>0</v>
      </c>
      <c r="O956" t="s">
        <v>2837</v>
      </c>
    </row>
    <row r="957" spans="1:15" x14ac:dyDescent="0.25">
      <c r="A957" s="9" t="e">
        <f>VLOOKUP(B957,TC!A:C,3,0)</f>
        <v>#REF!</v>
      </c>
      <c r="B957" s="9" t="e">
        <f>#REF!</f>
        <v>#REF!</v>
      </c>
      <c r="C957" s="9" t="e">
        <f>#REF!</f>
        <v>#REF!</v>
      </c>
      <c r="D957" s="9" t="e">
        <f>ROUND(VLOOKUP(B957,#REF!,10,0),0)</f>
        <v>#REF!</v>
      </c>
      <c r="E957" s="9" t="e">
        <f>IF(ROUND(VLOOKUP(B957,#REF!,10,0),0)&gt;=(VLOOKUP(B957,'FLAT PASS SCORE'!A957:G2955,7,0)),"PASS",IF(ABS(ROUND(VLOOKUP(B957,#REF!,10,0),0)-(VLOOKUP(B957,'FLAT PASS SCORE'!A957:G2955,7,0)))&lt;=5,"RETAKE","FAIL"))</f>
        <v>#REF!</v>
      </c>
      <c r="K957" t="s">
        <v>1963</v>
      </c>
      <c r="L957">
        <v>18050002104</v>
      </c>
      <c r="M957" t="s">
        <v>1018</v>
      </c>
      <c r="N957">
        <v>0</v>
      </c>
      <c r="O957" t="s">
        <v>2837</v>
      </c>
    </row>
    <row r="958" spans="1:15" x14ac:dyDescent="0.25">
      <c r="A958" s="9" t="e">
        <f>VLOOKUP(B958,TC!A:C,3,0)</f>
        <v>#REF!</v>
      </c>
      <c r="B958" s="9" t="e">
        <f>#REF!</f>
        <v>#REF!</v>
      </c>
      <c r="C958" s="9" t="e">
        <f>#REF!</f>
        <v>#REF!</v>
      </c>
      <c r="D958" s="9" t="e">
        <f>ROUND(VLOOKUP(B958,#REF!,10,0),0)</f>
        <v>#REF!</v>
      </c>
      <c r="E958" s="9" t="e">
        <f>IF(ROUND(VLOOKUP(B958,#REF!,10,0),0)&gt;=(VLOOKUP(B958,'FLAT PASS SCORE'!A958:G2956,7,0)),"PASS",IF(ABS(ROUND(VLOOKUP(B958,#REF!,10,0),0)-(VLOOKUP(B958,'FLAT PASS SCORE'!A958:G2956,7,0)))&lt;=5,"RETAKE","FAIL"))</f>
        <v>#REF!</v>
      </c>
      <c r="K958" t="s">
        <v>1970</v>
      </c>
      <c r="L958">
        <v>18050002111</v>
      </c>
      <c r="M958" t="s">
        <v>1188</v>
      </c>
      <c r="N958">
        <v>0</v>
      </c>
      <c r="O958" t="s">
        <v>2837</v>
      </c>
    </row>
    <row r="959" spans="1:15" x14ac:dyDescent="0.25">
      <c r="A959" s="9" t="e">
        <f>VLOOKUP(B959,TC!A:C,3,0)</f>
        <v>#REF!</v>
      </c>
      <c r="B959" s="9" t="e">
        <f>#REF!</f>
        <v>#REF!</v>
      </c>
      <c r="C959" s="9" t="e">
        <f>#REF!</f>
        <v>#REF!</v>
      </c>
      <c r="D959" s="9" t="e">
        <f>ROUND(VLOOKUP(B959,#REF!,10,0),0)</f>
        <v>#REF!</v>
      </c>
      <c r="E959" s="9" t="e">
        <f>IF(ROUND(VLOOKUP(B959,#REF!,10,0),0)&gt;=(VLOOKUP(B959,'FLAT PASS SCORE'!A959:G2957,7,0)),"PASS",IF(ABS(ROUND(VLOOKUP(B959,#REF!,10,0),0)-(VLOOKUP(B959,'FLAT PASS SCORE'!A959:G2957,7,0)))&lt;=5,"RETAKE","FAIL"))</f>
        <v>#REF!</v>
      </c>
      <c r="K959" t="s">
        <v>2827</v>
      </c>
      <c r="L959">
        <v>18222204016</v>
      </c>
      <c r="M959" t="s">
        <v>581</v>
      </c>
      <c r="N959">
        <v>0</v>
      </c>
      <c r="O959" t="s">
        <v>2837</v>
      </c>
    </row>
    <row r="960" spans="1:15" x14ac:dyDescent="0.25">
      <c r="A960" s="9" t="e">
        <f>VLOOKUP(B960,TC!A:C,3,0)</f>
        <v>#REF!</v>
      </c>
      <c r="B960" s="9" t="e">
        <f>#REF!</f>
        <v>#REF!</v>
      </c>
      <c r="C960" s="9" t="e">
        <f>#REF!</f>
        <v>#REF!</v>
      </c>
      <c r="D960" s="9" t="e">
        <f>ROUND(VLOOKUP(B960,#REF!,10,0),0)</f>
        <v>#REF!</v>
      </c>
      <c r="E960" s="9" t="e">
        <f>IF(ROUND(VLOOKUP(B960,#REF!,10,0),0)&gt;=(VLOOKUP(B960,'FLAT PASS SCORE'!A960:G2958,7,0)),"PASS",IF(ABS(ROUND(VLOOKUP(B960,#REF!,10,0),0)-(VLOOKUP(B960,'FLAT PASS SCORE'!A960:G2958,7,0)))&lt;=5,"RETAKE","FAIL"))</f>
        <v>#REF!</v>
      </c>
      <c r="K960" t="s">
        <v>2831</v>
      </c>
      <c r="L960">
        <v>18222204020</v>
      </c>
      <c r="M960" t="s">
        <v>506</v>
      </c>
      <c r="N960">
        <v>0</v>
      </c>
      <c r="O960" t="s">
        <v>2837</v>
      </c>
    </row>
    <row r="961" spans="1:15" x14ac:dyDescent="0.25">
      <c r="A961" s="9" t="e">
        <f>VLOOKUP(B961,TC!A:C,3,0)</f>
        <v>#REF!</v>
      </c>
      <c r="B961" s="9" t="e">
        <f>#REF!</f>
        <v>#REF!</v>
      </c>
      <c r="C961" s="9" t="e">
        <f>#REF!</f>
        <v>#REF!</v>
      </c>
      <c r="D961" s="9" t="e">
        <f>ROUND(VLOOKUP(B961,#REF!,10,0),0)</f>
        <v>#REF!</v>
      </c>
      <c r="E961" s="9" t="e">
        <f>IF(ROUND(VLOOKUP(B961,#REF!,10,0),0)&gt;=(VLOOKUP(B961,'FLAT PASS SCORE'!A961:G2959,7,0)),"PASS",IF(ABS(ROUND(VLOOKUP(B961,#REF!,10,0),0)-(VLOOKUP(B961,'FLAT PASS SCORE'!A961:G2959,7,0)))&lt;=5,"RETAKE","FAIL"))</f>
        <v>#REF!</v>
      </c>
      <c r="K961" t="s">
        <v>2194</v>
      </c>
      <c r="L961">
        <v>18070002009</v>
      </c>
      <c r="M961" t="s">
        <v>794</v>
      </c>
      <c r="N961">
        <v>0</v>
      </c>
      <c r="O961" t="s">
        <v>2837</v>
      </c>
    </row>
    <row r="962" spans="1:15" x14ac:dyDescent="0.25">
      <c r="A962" s="9" t="e">
        <f>VLOOKUP(B962,TC!A:C,3,0)</f>
        <v>#REF!</v>
      </c>
      <c r="B962" s="9" t="e">
        <f>#REF!</f>
        <v>#REF!</v>
      </c>
      <c r="C962" s="9" t="e">
        <f>#REF!</f>
        <v>#REF!</v>
      </c>
      <c r="D962" s="9" t="e">
        <f>ROUND(VLOOKUP(B962,#REF!,10,0),0)</f>
        <v>#REF!</v>
      </c>
      <c r="E962" s="9" t="e">
        <f>IF(ROUND(VLOOKUP(B962,#REF!,10,0),0)&gt;=(VLOOKUP(B962,'FLAT PASS SCORE'!A962:G2960,7,0)),"PASS",IF(ABS(ROUND(VLOOKUP(B962,#REF!,10,0),0)-(VLOOKUP(B962,'FLAT PASS SCORE'!A962:G2960,7,0)))&lt;=5,"RETAKE","FAIL"))</f>
        <v>#REF!</v>
      </c>
      <c r="K962" t="s">
        <v>1693</v>
      </c>
      <c r="L962">
        <v>17090902019</v>
      </c>
      <c r="M962" t="s">
        <v>194</v>
      </c>
      <c r="N962">
        <v>0</v>
      </c>
      <c r="O962" t="s">
        <v>2837</v>
      </c>
    </row>
    <row r="963" spans="1:15" x14ac:dyDescent="0.25">
      <c r="A963" s="9" t="e">
        <f>VLOOKUP(B963,TC!A:C,3,0)</f>
        <v>#REF!</v>
      </c>
      <c r="B963" s="9" t="e">
        <f>#REF!</f>
        <v>#REF!</v>
      </c>
      <c r="C963" s="9" t="e">
        <f>#REF!</f>
        <v>#REF!</v>
      </c>
      <c r="D963" s="9" t="e">
        <f>ROUND(VLOOKUP(B963,#REF!,10,0),0)</f>
        <v>#REF!</v>
      </c>
      <c r="E963" s="9" t="e">
        <f>IF(ROUND(VLOOKUP(B963,#REF!,10,0),0)&gt;=(VLOOKUP(B963,'FLAT PASS SCORE'!A963:G2961,7,0)),"PASS",IF(ABS(ROUND(VLOOKUP(B963,#REF!,10,0),0)-(VLOOKUP(B963,'FLAT PASS SCORE'!A963:G2961,7,0)))&lt;=5,"RETAKE","FAIL"))</f>
        <v>#REF!</v>
      </c>
      <c r="K963" t="s">
        <v>2634</v>
      </c>
      <c r="L963">
        <v>18090903039</v>
      </c>
      <c r="M963" t="s">
        <v>1174</v>
      </c>
      <c r="N963">
        <v>0</v>
      </c>
      <c r="O963" t="s">
        <v>2837</v>
      </c>
    </row>
    <row r="964" spans="1:15" x14ac:dyDescent="0.25">
      <c r="A964" s="9" t="e">
        <f>VLOOKUP(B964,TC!A:C,3,0)</f>
        <v>#REF!</v>
      </c>
      <c r="B964" s="9" t="e">
        <f>#REF!</f>
        <v>#REF!</v>
      </c>
      <c r="C964" s="9" t="e">
        <f>#REF!</f>
        <v>#REF!</v>
      </c>
      <c r="D964" s="9" t="e">
        <f>ROUND(VLOOKUP(B964,#REF!,10,0),0)</f>
        <v>#REF!</v>
      </c>
      <c r="E964" s="9" t="e">
        <f>IF(ROUND(VLOOKUP(B964,#REF!,10,0),0)&gt;=(VLOOKUP(B964,'FLAT PASS SCORE'!A964:G2962,7,0)),"PASS",IF(ABS(ROUND(VLOOKUP(B964,#REF!,10,0),0)-(VLOOKUP(B964,'FLAT PASS SCORE'!A964:G2962,7,0)))&lt;=5,"RETAKE","FAIL"))</f>
        <v>#REF!</v>
      </c>
      <c r="K964" t="s">
        <v>2671</v>
      </c>
      <c r="L964">
        <v>18090903079</v>
      </c>
      <c r="M964" t="s">
        <v>883</v>
      </c>
      <c r="N964">
        <v>0</v>
      </c>
      <c r="O964" t="s">
        <v>2837</v>
      </c>
    </row>
    <row r="965" spans="1:15" x14ac:dyDescent="0.25">
      <c r="A965" s="9" t="e">
        <f>VLOOKUP(B965,TC!A:C,3,0)</f>
        <v>#REF!</v>
      </c>
      <c r="B965" s="9" t="e">
        <f>#REF!</f>
        <v>#REF!</v>
      </c>
      <c r="C965" s="9" t="e">
        <f>#REF!</f>
        <v>#REF!</v>
      </c>
      <c r="D965" s="9" t="e">
        <f>ROUND(VLOOKUP(B965,#REF!,10,0),0)</f>
        <v>#REF!</v>
      </c>
      <c r="E965" s="9" t="e">
        <f>IF(ROUND(VLOOKUP(B965,#REF!,10,0),0)&gt;=(VLOOKUP(B965,'FLAT PASS SCORE'!A965:G2963,7,0)),"PASS",IF(ABS(ROUND(VLOOKUP(B965,#REF!,10,0),0)-(VLOOKUP(B965,'FLAT PASS SCORE'!A965:G2963,7,0)))&lt;=5,"RETAKE","FAIL"))</f>
        <v>#REF!</v>
      </c>
      <c r="K965" t="s">
        <v>2811</v>
      </c>
      <c r="L965">
        <v>18222203026</v>
      </c>
      <c r="M965" t="s">
        <v>298</v>
      </c>
      <c r="N965">
        <v>0</v>
      </c>
      <c r="O965" t="s">
        <v>2837</v>
      </c>
    </row>
    <row r="966" spans="1:15" x14ac:dyDescent="0.25">
      <c r="A966" s="9" t="e">
        <f>VLOOKUP(B966,TC!A:C,3,0)</f>
        <v>#REF!</v>
      </c>
      <c r="B966" s="9" t="e">
        <f>#REF!</f>
        <v>#REF!</v>
      </c>
      <c r="C966" s="9" t="e">
        <f>#REF!</f>
        <v>#REF!</v>
      </c>
      <c r="D966" s="9" t="e">
        <f>ROUND(VLOOKUP(B966,#REF!,10,0),0)</f>
        <v>#REF!</v>
      </c>
      <c r="E966" s="9" t="e">
        <f>IF(ROUND(VLOOKUP(B966,#REF!,10,0),0)&gt;=(VLOOKUP(B966,'FLAT PASS SCORE'!A966:G2964,7,0)),"PASS",IF(ABS(ROUND(VLOOKUP(B966,#REF!,10,0),0)-(VLOOKUP(B966,'FLAT PASS SCORE'!A966:G2964,7,0)))&lt;=5,"RETAKE","FAIL"))</f>
        <v>#REF!</v>
      </c>
      <c r="K966" t="s">
        <v>2675</v>
      </c>
      <c r="L966">
        <v>18090903083</v>
      </c>
      <c r="M966" t="s">
        <v>911</v>
      </c>
      <c r="N966">
        <v>0</v>
      </c>
      <c r="O966" t="s">
        <v>2837</v>
      </c>
    </row>
    <row r="967" spans="1:15" x14ac:dyDescent="0.25">
      <c r="A967" s="9" t="e">
        <f>VLOOKUP(B967,TC!A:C,3,0)</f>
        <v>#REF!</v>
      </c>
      <c r="B967" s="9" t="e">
        <f>#REF!</f>
        <v>#REF!</v>
      </c>
      <c r="C967" s="9" t="e">
        <f>#REF!</f>
        <v>#REF!</v>
      </c>
      <c r="D967" s="9" t="e">
        <f>ROUND(VLOOKUP(B967,#REF!,10,0),0)</f>
        <v>#REF!</v>
      </c>
      <c r="E967" s="9" t="e">
        <f>IF(ROUND(VLOOKUP(B967,#REF!,10,0),0)&gt;=(VLOOKUP(B967,'FLAT PASS SCORE'!A967:G2965,7,0)),"PASS",IF(ABS(ROUND(VLOOKUP(B967,#REF!,10,0),0)-(VLOOKUP(B967,'FLAT PASS SCORE'!A967:G2965,7,0)))&lt;=5,"RETAKE","FAIL"))</f>
        <v>#REF!</v>
      </c>
      <c r="K967" t="s">
        <v>1507</v>
      </c>
      <c r="L967">
        <v>15020006034</v>
      </c>
      <c r="M967" t="s">
        <v>262</v>
      </c>
      <c r="N967">
        <v>0</v>
      </c>
      <c r="O967" t="s">
        <v>2837</v>
      </c>
    </row>
    <row r="968" spans="1:15" x14ac:dyDescent="0.25">
      <c r="A968" s="9" t="e">
        <f>VLOOKUP(B968,TC!A:C,3,0)</f>
        <v>#REF!</v>
      </c>
      <c r="B968" s="9" t="e">
        <f>#REF!</f>
        <v>#REF!</v>
      </c>
      <c r="C968" s="9" t="e">
        <f>#REF!</f>
        <v>#REF!</v>
      </c>
      <c r="D968" s="9" t="e">
        <f>ROUND(VLOOKUP(B968,#REF!,10,0),0)</f>
        <v>#REF!</v>
      </c>
      <c r="E968" s="9" t="e">
        <f>IF(ROUND(VLOOKUP(B968,#REF!,10,0),0)&gt;=(VLOOKUP(B968,'FLAT PASS SCORE'!A968:G2966,7,0)),"PASS",IF(ABS(ROUND(VLOOKUP(B968,#REF!,10,0),0)-(VLOOKUP(B968,'FLAT PASS SCORE'!A968:G2966,7,0)))&lt;=5,"RETAKE","FAIL"))</f>
        <v>#REF!</v>
      </c>
      <c r="K968" t="s">
        <v>1617</v>
      </c>
      <c r="L968">
        <v>17060001044</v>
      </c>
      <c r="M968" t="s">
        <v>1418</v>
      </c>
      <c r="N968">
        <v>0</v>
      </c>
      <c r="O968" t="s">
        <v>2837</v>
      </c>
    </row>
    <row r="969" spans="1:15" x14ac:dyDescent="0.25">
      <c r="A969" s="9" t="e">
        <f>VLOOKUP(B969,TC!A:C,3,0)</f>
        <v>#REF!</v>
      </c>
      <c r="B969" s="9" t="e">
        <f>#REF!</f>
        <v>#REF!</v>
      </c>
      <c r="C969" s="9" t="e">
        <f>#REF!</f>
        <v>#REF!</v>
      </c>
      <c r="D969" s="9" t="e">
        <f>ROUND(VLOOKUP(B969,#REF!,10,0),0)</f>
        <v>#REF!</v>
      </c>
      <c r="E969" s="9" t="e">
        <f>IF(ROUND(VLOOKUP(B969,#REF!,10,0),0)&gt;=(VLOOKUP(B969,'FLAT PASS SCORE'!A969:G2967,7,0)),"PASS",IF(ABS(ROUND(VLOOKUP(B969,#REF!,10,0),0)-(VLOOKUP(B969,'FLAT PASS SCORE'!A969:G2967,7,0)))&lt;=5,"RETAKE","FAIL"))</f>
        <v>#REF!</v>
      </c>
      <c r="K969" t="s">
        <v>2215</v>
      </c>
      <c r="L969">
        <v>18070002030</v>
      </c>
      <c r="M969" t="s">
        <v>1113</v>
      </c>
      <c r="N969">
        <v>0</v>
      </c>
      <c r="O969" t="s">
        <v>2837</v>
      </c>
    </row>
    <row r="970" spans="1:15" x14ac:dyDescent="0.25">
      <c r="A970" s="9" t="e">
        <f>VLOOKUP(B970,TC!A:C,3,0)</f>
        <v>#REF!</v>
      </c>
      <c r="B970" s="9" t="e">
        <f>#REF!</f>
        <v>#REF!</v>
      </c>
      <c r="C970" s="9" t="e">
        <f>#REF!</f>
        <v>#REF!</v>
      </c>
      <c r="D970" s="9" t="e">
        <f>ROUND(VLOOKUP(B970,#REF!,10,0),0)</f>
        <v>#REF!</v>
      </c>
      <c r="E970" s="9" t="e">
        <f>IF(ROUND(VLOOKUP(B970,#REF!,10,0),0)&gt;=(VLOOKUP(B970,'FLAT PASS SCORE'!A970:G2968,7,0)),"PASS",IF(ABS(ROUND(VLOOKUP(B970,#REF!,10,0),0)-(VLOOKUP(B970,'FLAT PASS SCORE'!A970:G2968,7,0)))&lt;=5,"RETAKE","FAIL"))</f>
        <v>#REF!</v>
      </c>
      <c r="K970" t="s">
        <v>1867</v>
      </c>
      <c r="L970">
        <v>18040004002</v>
      </c>
      <c r="M970" t="s">
        <v>1234</v>
      </c>
      <c r="N970">
        <v>0</v>
      </c>
      <c r="O970" t="s">
        <v>2837</v>
      </c>
    </row>
    <row r="971" spans="1:15" x14ac:dyDescent="0.25">
      <c r="A971" s="9" t="e">
        <f>VLOOKUP(B971,TC!A:C,3,0)</f>
        <v>#REF!</v>
      </c>
      <c r="B971" s="9" t="e">
        <f>#REF!</f>
        <v>#REF!</v>
      </c>
      <c r="C971" s="9" t="e">
        <f>#REF!</f>
        <v>#REF!</v>
      </c>
      <c r="D971" s="9" t="e">
        <f>ROUND(VLOOKUP(B971,#REF!,10,0),0)</f>
        <v>#REF!</v>
      </c>
      <c r="E971" s="9" t="e">
        <f>IF(ROUND(VLOOKUP(B971,#REF!,10,0),0)&gt;=(VLOOKUP(B971,'FLAT PASS SCORE'!A971:G2969,7,0)),"PASS",IF(ABS(ROUND(VLOOKUP(B971,#REF!,10,0),0)-(VLOOKUP(B971,'FLAT PASS SCORE'!A971:G2969,7,0)))&lt;=5,"RETAKE","FAIL"))</f>
        <v>#REF!</v>
      </c>
      <c r="K971" t="s">
        <v>2619</v>
      </c>
      <c r="L971">
        <v>18090903024</v>
      </c>
      <c r="M971" t="s">
        <v>552</v>
      </c>
      <c r="N971">
        <v>0</v>
      </c>
      <c r="O971" t="s">
        <v>2837</v>
      </c>
    </row>
    <row r="972" spans="1:15" x14ac:dyDescent="0.25">
      <c r="A972" s="9" t="e">
        <f>VLOOKUP(B972,TC!A:C,3,0)</f>
        <v>#REF!</v>
      </c>
      <c r="B972" s="9" t="e">
        <f>#REF!</f>
        <v>#REF!</v>
      </c>
      <c r="C972" s="9" t="e">
        <f>#REF!</f>
        <v>#REF!</v>
      </c>
      <c r="D972" s="9" t="e">
        <f>ROUND(VLOOKUP(B972,#REF!,10,0),0)</f>
        <v>#REF!</v>
      </c>
      <c r="E972" s="9" t="e">
        <f>IF(ROUND(VLOOKUP(B972,#REF!,10,0),0)&gt;=(VLOOKUP(B972,'FLAT PASS SCORE'!A972:G2970,7,0)),"PASS",IF(ABS(ROUND(VLOOKUP(B972,#REF!,10,0),0)-(VLOOKUP(B972,'FLAT PASS SCORE'!A972:G2970,7,0)))&lt;=5,"RETAKE","FAIL"))</f>
        <v>#REF!</v>
      </c>
      <c r="K972" t="s">
        <v>2329</v>
      </c>
      <c r="L972">
        <v>18070006001</v>
      </c>
      <c r="M972" t="s">
        <v>812</v>
      </c>
      <c r="N972">
        <v>0</v>
      </c>
      <c r="O972" t="s">
        <v>2837</v>
      </c>
    </row>
    <row r="973" spans="1:15" x14ac:dyDescent="0.25">
      <c r="A973" s="9" t="e">
        <f>VLOOKUP(B973,TC!A:C,3,0)</f>
        <v>#REF!</v>
      </c>
      <c r="B973" s="9" t="e">
        <f>#REF!</f>
        <v>#REF!</v>
      </c>
      <c r="C973" s="9" t="e">
        <f>#REF!</f>
        <v>#REF!</v>
      </c>
      <c r="D973" s="9" t="e">
        <f>ROUND(VLOOKUP(B973,#REF!,10,0),0)</f>
        <v>#REF!</v>
      </c>
      <c r="E973" s="9" t="e">
        <f>IF(ROUND(VLOOKUP(B973,#REF!,10,0),0)&gt;=(VLOOKUP(B973,'FLAT PASS SCORE'!A973:G2971,7,0)),"PASS",IF(ABS(ROUND(VLOOKUP(B973,#REF!,10,0),0)-(VLOOKUP(B973,'FLAT PASS SCORE'!A973:G2971,7,0)))&lt;=5,"RETAKE","FAIL"))</f>
        <v>#REF!</v>
      </c>
      <c r="K973" t="s">
        <v>1949</v>
      </c>
      <c r="L973">
        <v>18050002089</v>
      </c>
      <c r="M973" t="s">
        <v>1291</v>
      </c>
      <c r="N973">
        <v>0</v>
      </c>
      <c r="O973" t="s">
        <v>2837</v>
      </c>
    </row>
    <row r="974" spans="1:15" x14ac:dyDescent="0.25">
      <c r="A974" s="9" t="e">
        <f>VLOOKUP(B974,TC!A:C,3,0)</f>
        <v>#REF!</v>
      </c>
      <c r="B974" s="9" t="e">
        <f>#REF!</f>
        <v>#REF!</v>
      </c>
      <c r="C974" s="9" t="e">
        <f>#REF!</f>
        <v>#REF!</v>
      </c>
      <c r="D974" s="9" t="e">
        <f>ROUND(VLOOKUP(B974,#REF!,10,0),0)</f>
        <v>#REF!</v>
      </c>
      <c r="E974" s="9" t="e">
        <f>IF(ROUND(VLOOKUP(B974,#REF!,10,0),0)&gt;=(VLOOKUP(B974,'FLAT PASS SCORE'!A974:G2972,7,0)),"PASS",IF(ABS(ROUND(VLOOKUP(B974,#REF!,10,0),0)-(VLOOKUP(B974,'FLAT PASS SCORE'!A974:G2972,7,0)))&lt;=5,"RETAKE","FAIL"))</f>
        <v>#REF!</v>
      </c>
      <c r="K974" t="s">
        <v>1642</v>
      </c>
      <c r="L974">
        <v>17070003034</v>
      </c>
      <c r="M974" t="s">
        <v>1462</v>
      </c>
      <c r="N974">
        <v>0</v>
      </c>
      <c r="O974" t="s">
        <v>2837</v>
      </c>
    </row>
    <row r="975" spans="1:15" x14ac:dyDescent="0.25">
      <c r="A975" s="9" t="e">
        <f>VLOOKUP(B975,TC!A:C,3,0)</f>
        <v>#REF!</v>
      </c>
      <c r="B975" s="9" t="e">
        <f>#REF!</f>
        <v>#REF!</v>
      </c>
      <c r="C975" s="9" t="e">
        <f>#REF!</f>
        <v>#REF!</v>
      </c>
      <c r="D975" s="9" t="e">
        <f>ROUND(VLOOKUP(B975,#REF!,10,0),0)</f>
        <v>#REF!</v>
      </c>
      <c r="E975" s="9" t="e">
        <f>IF(ROUND(VLOOKUP(B975,#REF!,10,0),0)&gt;=(VLOOKUP(B975,'FLAT PASS SCORE'!A975:G2973,7,0)),"PASS",IF(ABS(ROUND(VLOOKUP(B975,#REF!,10,0),0)-(VLOOKUP(B975,'FLAT PASS SCORE'!A975:G2973,7,0)))&lt;=5,"RETAKE","FAIL"))</f>
        <v>#REF!</v>
      </c>
      <c r="K975" t="s">
        <v>1581</v>
      </c>
      <c r="L975">
        <v>17040001048</v>
      </c>
      <c r="M975" t="s">
        <v>1413</v>
      </c>
      <c r="N975">
        <v>0</v>
      </c>
      <c r="O975" t="s">
        <v>2837</v>
      </c>
    </row>
    <row r="976" spans="1:15" x14ac:dyDescent="0.25">
      <c r="A976" s="9" t="e">
        <f>VLOOKUP(B976,TC!A:C,3,0)</f>
        <v>#REF!</v>
      </c>
      <c r="B976" s="9" t="e">
        <f>#REF!</f>
        <v>#REF!</v>
      </c>
      <c r="C976" s="9" t="e">
        <f>#REF!</f>
        <v>#REF!</v>
      </c>
      <c r="D976" s="9" t="e">
        <f>ROUND(VLOOKUP(B976,#REF!,10,0),0)</f>
        <v>#REF!</v>
      </c>
      <c r="E976" s="9" t="e">
        <f>IF(ROUND(VLOOKUP(B976,#REF!,10,0),0)&gt;=(VLOOKUP(B976,'FLAT PASS SCORE'!A976:G2974,7,0)),"PASS",IF(ABS(ROUND(VLOOKUP(B976,#REF!,10,0),0)-(VLOOKUP(B976,'FLAT PASS SCORE'!A976:G2974,7,0)))&lt;=5,"RETAKE","FAIL"))</f>
        <v>#REF!</v>
      </c>
      <c r="K976" t="s">
        <v>2751</v>
      </c>
      <c r="L976">
        <v>18222201009</v>
      </c>
      <c r="M976" t="s">
        <v>958</v>
      </c>
      <c r="N976">
        <v>0</v>
      </c>
      <c r="O976" t="s">
        <v>2837</v>
      </c>
    </row>
    <row r="977" spans="1:15" x14ac:dyDescent="0.25">
      <c r="A977" s="9" t="e">
        <f>VLOOKUP(B977,TC!A:C,3,0)</f>
        <v>#REF!</v>
      </c>
      <c r="B977" s="9" t="e">
        <f>#REF!</f>
        <v>#REF!</v>
      </c>
      <c r="C977" s="9" t="e">
        <f>#REF!</f>
        <v>#REF!</v>
      </c>
      <c r="D977" s="9" t="e">
        <f>ROUND(VLOOKUP(B977,#REF!,10,0),0)</f>
        <v>#REF!</v>
      </c>
      <c r="E977" s="9" t="e">
        <f>IF(ROUND(VLOOKUP(B977,#REF!,10,0),0)&gt;=(VLOOKUP(B977,'FLAT PASS SCORE'!A977:G2975,7,0)),"PASS",IF(ABS(ROUND(VLOOKUP(B977,#REF!,10,0),0)-(VLOOKUP(B977,'FLAT PASS SCORE'!A977:G2975,7,0)))&lt;=5,"RETAKE","FAIL"))</f>
        <v>#REF!</v>
      </c>
      <c r="K977" t="s">
        <v>2138</v>
      </c>
      <c r="L977">
        <v>18060005016</v>
      </c>
      <c r="M977" t="s">
        <v>423</v>
      </c>
      <c r="N977">
        <v>0</v>
      </c>
      <c r="O977" t="s">
        <v>2837</v>
      </c>
    </row>
    <row r="978" spans="1:15" x14ac:dyDescent="0.25">
      <c r="A978" s="9" t="e">
        <f>VLOOKUP(B978,TC!A:C,3,0)</f>
        <v>#REF!</v>
      </c>
      <c r="B978" s="9" t="e">
        <f>#REF!</f>
        <v>#REF!</v>
      </c>
      <c r="C978" s="9" t="e">
        <f>#REF!</f>
        <v>#REF!</v>
      </c>
      <c r="D978" s="9" t="e">
        <f>ROUND(VLOOKUP(B978,#REF!,10,0),0)</f>
        <v>#REF!</v>
      </c>
      <c r="E978" s="9" t="e">
        <f>IF(ROUND(VLOOKUP(B978,#REF!,10,0),0)&gt;=(VLOOKUP(B978,'FLAT PASS SCORE'!A978:G2976,7,0)),"PASS",IF(ABS(ROUND(VLOOKUP(B978,#REF!,10,0),0)-(VLOOKUP(B978,'FLAT PASS SCORE'!A978:G2976,7,0)))&lt;=5,"RETAKE","FAIL"))</f>
        <v>#REF!</v>
      </c>
      <c r="K978" t="s">
        <v>2825</v>
      </c>
      <c r="L978">
        <v>18222204014</v>
      </c>
      <c r="M978" t="s">
        <v>1049</v>
      </c>
      <c r="N978">
        <v>0</v>
      </c>
      <c r="O978" t="s">
        <v>2837</v>
      </c>
    </row>
    <row r="979" spans="1:15" x14ac:dyDescent="0.25">
      <c r="A979" s="9" t="e">
        <f>VLOOKUP(B979,TC!A:C,3,0)</f>
        <v>#REF!</v>
      </c>
      <c r="B979" s="9" t="e">
        <f>#REF!</f>
        <v>#REF!</v>
      </c>
      <c r="C979" s="9" t="e">
        <f>#REF!</f>
        <v>#REF!</v>
      </c>
      <c r="D979" s="9" t="e">
        <f>ROUND(VLOOKUP(B979,#REF!,10,0),0)</f>
        <v>#REF!</v>
      </c>
      <c r="E979" s="9" t="e">
        <f>IF(ROUND(VLOOKUP(B979,#REF!,10,0),0)&gt;=(VLOOKUP(B979,'FLAT PASS SCORE'!A979:G2977,7,0)),"PASS",IF(ABS(ROUND(VLOOKUP(B979,#REF!,10,0),0)-(VLOOKUP(B979,'FLAT PASS SCORE'!A979:G2977,7,0)))&lt;=5,"RETAKE","FAIL"))</f>
        <v>#REF!</v>
      </c>
      <c r="K979" t="s">
        <v>2482</v>
      </c>
      <c r="L979">
        <v>18080004031</v>
      </c>
      <c r="M979" t="s">
        <v>519</v>
      </c>
      <c r="N979">
        <v>0</v>
      </c>
      <c r="O979" t="s">
        <v>2837</v>
      </c>
    </row>
    <row r="980" spans="1:15" x14ac:dyDescent="0.25">
      <c r="A980" s="9" t="e">
        <f>VLOOKUP(B980,TC!A:C,3,0)</f>
        <v>#REF!</v>
      </c>
      <c r="B980" s="9" t="e">
        <f>#REF!</f>
        <v>#REF!</v>
      </c>
      <c r="C980" s="9" t="e">
        <f>#REF!</f>
        <v>#REF!</v>
      </c>
      <c r="D980" s="9" t="e">
        <f>ROUND(VLOOKUP(B980,#REF!,10,0),0)</f>
        <v>#REF!</v>
      </c>
      <c r="E980" s="9" t="e">
        <f>IF(ROUND(VLOOKUP(B980,#REF!,10,0),0)&gt;=(VLOOKUP(B980,'FLAT PASS SCORE'!A980:G2978,7,0)),"PASS",IF(ABS(ROUND(VLOOKUP(B980,#REF!,10,0),0)-(VLOOKUP(B980,'FLAT PASS SCORE'!A980:G2978,7,0)))&lt;=5,"RETAKE","FAIL"))</f>
        <v>#REF!</v>
      </c>
      <c r="K980" t="s">
        <v>1916</v>
      </c>
      <c r="L980">
        <v>18050002055</v>
      </c>
      <c r="M980" t="s">
        <v>867</v>
      </c>
      <c r="N980">
        <v>0</v>
      </c>
      <c r="O980" t="s">
        <v>2837</v>
      </c>
    </row>
    <row r="981" spans="1:15" x14ac:dyDescent="0.25">
      <c r="A981" s="9" t="e">
        <f>VLOOKUP(B981,TC!A:C,3,0)</f>
        <v>#REF!</v>
      </c>
      <c r="B981" s="9" t="e">
        <f>#REF!</f>
        <v>#REF!</v>
      </c>
      <c r="C981" s="9" t="e">
        <f>#REF!</f>
        <v>#REF!</v>
      </c>
      <c r="D981" s="9" t="e">
        <f>ROUND(VLOOKUP(B981,#REF!,10,0),0)</f>
        <v>#REF!</v>
      </c>
      <c r="E981" s="9" t="e">
        <f>IF(ROUND(VLOOKUP(B981,#REF!,10,0),0)&gt;=(VLOOKUP(B981,'FLAT PASS SCORE'!A981:G2979,7,0)),"PASS",IF(ABS(ROUND(VLOOKUP(B981,#REF!,10,0),0)-(VLOOKUP(B981,'FLAT PASS SCORE'!A981:G2979,7,0)))&lt;=5,"RETAKE","FAIL"))</f>
        <v>#REF!</v>
      </c>
      <c r="K981" t="s">
        <v>2126</v>
      </c>
      <c r="L981">
        <v>18060004028</v>
      </c>
      <c r="M981" t="s">
        <v>1039</v>
      </c>
      <c r="N981">
        <v>0</v>
      </c>
      <c r="O981" t="s">
        <v>2837</v>
      </c>
    </row>
    <row r="982" spans="1:15" x14ac:dyDescent="0.25">
      <c r="A982" s="9" t="e">
        <f>VLOOKUP(B982,TC!A:C,3,0)</f>
        <v>#REF!</v>
      </c>
      <c r="B982" s="9" t="e">
        <f>#REF!</f>
        <v>#REF!</v>
      </c>
      <c r="C982" s="9" t="e">
        <f>#REF!</f>
        <v>#REF!</v>
      </c>
      <c r="D982" s="9" t="e">
        <f>ROUND(VLOOKUP(B982,#REF!,10,0),0)</f>
        <v>#REF!</v>
      </c>
      <c r="E982" s="9" t="e">
        <f>IF(ROUND(VLOOKUP(B982,#REF!,10,0),0)&gt;=(VLOOKUP(B982,'FLAT PASS SCORE'!A982:G2980,7,0)),"PASS",IF(ABS(ROUND(VLOOKUP(B982,#REF!,10,0),0)-(VLOOKUP(B982,'FLAT PASS SCORE'!A982:G2980,7,0)))&lt;=5,"RETAKE","FAIL"))</f>
        <v>#REF!</v>
      </c>
      <c r="K982" t="s">
        <v>1644</v>
      </c>
      <c r="L982">
        <v>17070003046</v>
      </c>
      <c r="M982" t="s">
        <v>1373</v>
      </c>
      <c r="N982">
        <v>0</v>
      </c>
      <c r="O982" t="s">
        <v>2837</v>
      </c>
    </row>
    <row r="983" spans="1:15" x14ac:dyDescent="0.25">
      <c r="A983" s="9" t="e">
        <f>VLOOKUP(B983,TC!A:C,3,0)</f>
        <v>#REF!</v>
      </c>
      <c r="B983" s="9" t="e">
        <f>#REF!</f>
        <v>#REF!</v>
      </c>
      <c r="C983" s="9" t="e">
        <f>#REF!</f>
        <v>#REF!</v>
      </c>
      <c r="D983" s="9" t="e">
        <f>ROUND(VLOOKUP(B983,#REF!,10,0),0)</f>
        <v>#REF!</v>
      </c>
      <c r="E983" s="9" t="e">
        <f>IF(ROUND(VLOOKUP(B983,#REF!,10,0),0)&gt;=(VLOOKUP(B983,'FLAT PASS SCORE'!A983:G2981,7,0)),"PASS",IF(ABS(ROUND(VLOOKUP(B983,#REF!,10,0),0)-(VLOOKUP(B983,'FLAT PASS SCORE'!A983:G2981,7,0)))&lt;=5,"RETAKE","FAIL"))</f>
        <v>#REF!</v>
      </c>
      <c r="K983" t="s">
        <v>2668</v>
      </c>
      <c r="L983">
        <v>18090903075</v>
      </c>
      <c r="M983" t="s">
        <v>776</v>
      </c>
      <c r="N983">
        <v>0</v>
      </c>
      <c r="O983" t="s">
        <v>2837</v>
      </c>
    </row>
    <row r="984" spans="1:15" x14ac:dyDescent="0.25">
      <c r="A984" s="9" t="e">
        <f>VLOOKUP(B984,TC!A:C,3,0)</f>
        <v>#REF!</v>
      </c>
      <c r="B984" s="9" t="e">
        <f>#REF!</f>
        <v>#REF!</v>
      </c>
      <c r="C984" s="9" t="e">
        <f>#REF!</f>
        <v>#REF!</v>
      </c>
      <c r="D984" s="9" t="e">
        <f>ROUND(VLOOKUP(B984,#REF!,10,0),0)</f>
        <v>#REF!</v>
      </c>
      <c r="E984" s="9" t="e">
        <f>IF(ROUND(VLOOKUP(B984,#REF!,10,0),0)&gt;=(VLOOKUP(B984,'FLAT PASS SCORE'!A984:G2982,7,0)),"PASS",IF(ABS(ROUND(VLOOKUP(B984,#REF!,10,0),0)-(VLOOKUP(B984,'FLAT PASS SCORE'!A984:G2982,7,0)))&lt;=5,"RETAKE","FAIL"))</f>
        <v>#REF!</v>
      </c>
      <c r="K984" t="s">
        <v>2628</v>
      </c>
      <c r="L984">
        <v>18090903033</v>
      </c>
      <c r="M984" t="s">
        <v>614</v>
      </c>
      <c r="N984">
        <v>0</v>
      </c>
      <c r="O984" t="s">
        <v>2837</v>
      </c>
    </row>
    <row r="985" spans="1:15" x14ac:dyDescent="0.25">
      <c r="A985" s="9" t="e">
        <f>VLOOKUP(B985,TC!A:C,3,0)</f>
        <v>#REF!</v>
      </c>
      <c r="B985" s="9" t="e">
        <f>#REF!</f>
        <v>#REF!</v>
      </c>
      <c r="C985" s="9" t="e">
        <f>#REF!</f>
        <v>#REF!</v>
      </c>
      <c r="D985" s="9" t="e">
        <f>ROUND(VLOOKUP(B985,#REF!,10,0),0)</f>
        <v>#REF!</v>
      </c>
      <c r="E985" s="9" t="e">
        <f>IF(ROUND(VLOOKUP(B985,#REF!,10,0),0)&gt;=(VLOOKUP(B985,'FLAT PASS SCORE'!A985:G2983,7,0)),"PASS",IF(ABS(ROUND(VLOOKUP(B985,#REF!,10,0),0)-(VLOOKUP(B985,'FLAT PASS SCORE'!A985:G2983,7,0)))&lt;=5,"RETAKE","FAIL"))</f>
        <v>#REF!</v>
      </c>
      <c r="K985" t="s">
        <v>2351</v>
      </c>
      <c r="L985">
        <v>18070006027</v>
      </c>
      <c r="M985" t="s">
        <v>879</v>
      </c>
      <c r="N985">
        <v>0</v>
      </c>
      <c r="O985" t="s">
        <v>2837</v>
      </c>
    </row>
    <row r="986" spans="1:15" x14ac:dyDescent="0.25">
      <c r="A986" s="9" t="e">
        <f>VLOOKUP(B986,TC!A:C,3,0)</f>
        <v>#REF!</v>
      </c>
      <c r="B986" s="9" t="e">
        <f>#REF!</f>
        <v>#REF!</v>
      </c>
      <c r="C986" s="9" t="e">
        <f>#REF!</f>
        <v>#REF!</v>
      </c>
      <c r="D986" s="9" t="e">
        <f>ROUND(VLOOKUP(B986,#REF!,10,0),0)</f>
        <v>#REF!</v>
      </c>
      <c r="E986" s="9" t="e">
        <f>IF(ROUND(VLOOKUP(B986,#REF!,10,0),0)&gt;=(VLOOKUP(B986,'FLAT PASS SCORE'!A986:G2984,7,0)),"PASS",IF(ABS(ROUND(VLOOKUP(B986,#REF!,10,0),0)-(VLOOKUP(B986,'FLAT PASS SCORE'!A986:G2984,7,0)))&lt;=5,"RETAKE","FAIL"))</f>
        <v>#REF!</v>
      </c>
      <c r="K986" t="s">
        <v>2681</v>
      </c>
      <c r="L986">
        <v>18090904005</v>
      </c>
      <c r="M986" t="s">
        <v>732</v>
      </c>
      <c r="N986">
        <v>0</v>
      </c>
      <c r="O986" t="s">
        <v>2837</v>
      </c>
    </row>
    <row r="987" spans="1:15" x14ac:dyDescent="0.25">
      <c r="A987" s="9" t="e">
        <f>VLOOKUP(B987,TC!A:C,3,0)</f>
        <v>#REF!</v>
      </c>
      <c r="B987" s="9" t="e">
        <f>#REF!</f>
        <v>#REF!</v>
      </c>
      <c r="C987" s="9" t="e">
        <f>#REF!</f>
        <v>#REF!</v>
      </c>
      <c r="D987" s="9" t="e">
        <f>ROUND(VLOOKUP(B987,#REF!,10,0),0)</f>
        <v>#REF!</v>
      </c>
      <c r="E987" s="9" t="e">
        <f>IF(ROUND(VLOOKUP(B987,#REF!,10,0),0)&gt;=(VLOOKUP(B987,'FLAT PASS SCORE'!A987:G2985,7,0)),"PASS",IF(ABS(ROUND(VLOOKUP(B987,#REF!,10,0),0)-(VLOOKUP(B987,'FLAT PASS SCORE'!A987:G2985,7,0)))&lt;=5,"RETAKE","FAIL"))</f>
        <v>#REF!</v>
      </c>
      <c r="K987" t="s">
        <v>1927</v>
      </c>
      <c r="L987">
        <v>18050002066</v>
      </c>
      <c r="M987" t="s">
        <v>347</v>
      </c>
      <c r="N987">
        <v>0</v>
      </c>
      <c r="O987" t="s">
        <v>2837</v>
      </c>
    </row>
    <row r="988" spans="1:15" x14ac:dyDescent="0.25">
      <c r="A988" s="9" t="e">
        <f>VLOOKUP(B988,TC!A:C,3,0)</f>
        <v>#REF!</v>
      </c>
      <c r="B988" s="9" t="e">
        <f>#REF!</f>
        <v>#REF!</v>
      </c>
      <c r="C988" s="9" t="e">
        <f>#REF!</f>
        <v>#REF!</v>
      </c>
      <c r="D988" s="9" t="e">
        <f>ROUND(VLOOKUP(B988,#REF!,10,0),0)</f>
        <v>#REF!</v>
      </c>
      <c r="E988" s="9" t="e">
        <f>IF(ROUND(VLOOKUP(B988,#REF!,10,0),0)&gt;=(VLOOKUP(B988,'FLAT PASS SCORE'!A988:G2986,7,0)),"PASS",IF(ABS(ROUND(VLOOKUP(B988,#REF!,10,0),0)-(VLOOKUP(B988,'FLAT PASS SCORE'!A988:G2986,7,0)))&lt;=5,"RETAKE","FAIL"))</f>
        <v>#REF!</v>
      </c>
      <c r="K988" t="s">
        <v>2774</v>
      </c>
      <c r="L988">
        <v>18222202017</v>
      </c>
      <c r="M988" t="s">
        <v>1057</v>
      </c>
      <c r="N988">
        <v>0</v>
      </c>
      <c r="O988" t="s">
        <v>2837</v>
      </c>
    </row>
    <row r="989" spans="1:15" x14ac:dyDescent="0.25">
      <c r="A989" s="9" t="e">
        <f>VLOOKUP(B989,TC!A:C,3,0)</f>
        <v>#REF!</v>
      </c>
      <c r="B989" s="9" t="e">
        <f>#REF!</f>
        <v>#REF!</v>
      </c>
      <c r="C989" s="9" t="e">
        <f>#REF!</f>
        <v>#REF!</v>
      </c>
      <c r="D989" s="9" t="e">
        <f>ROUND(VLOOKUP(B989,#REF!,10,0),0)</f>
        <v>#REF!</v>
      </c>
      <c r="E989" s="9" t="e">
        <f>IF(ROUND(VLOOKUP(B989,#REF!,10,0),0)&gt;=(VLOOKUP(B989,'FLAT PASS SCORE'!A989:G2987,7,0)),"PASS",IF(ABS(ROUND(VLOOKUP(B989,#REF!,10,0),0)-(VLOOKUP(B989,'FLAT PASS SCORE'!A989:G2987,7,0)))&lt;=5,"RETAKE","FAIL"))</f>
        <v>#REF!</v>
      </c>
      <c r="K989" t="s">
        <v>1908</v>
      </c>
      <c r="L989">
        <v>18050002047</v>
      </c>
      <c r="M989" t="s">
        <v>433</v>
      </c>
      <c r="N989">
        <v>0</v>
      </c>
      <c r="O989" t="s">
        <v>2837</v>
      </c>
    </row>
    <row r="990" spans="1:15" x14ac:dyDescent="0.25">
      <c r="A990" s="9" t="e">
        <f>VLOOKUP(B990,TC!A:C,3,0)</f>
        <v>#REF!</v>
      </c>
      <c r="B990" s="9" t="e">
        <f>#REF!</f>
        <v>#REF!</v>
      </c>
      <c r="C990" s="9" t="e">
        <f>#REF!</f>
        <v>#REF!</v>
      </c>
      <c r="D990" s="9" t="e">
        <f>ROUND(VLOOKUP(B990,#REF!,10,0),0)</f>
        <v>#REF!</v>
      </c>
      <c r="E990" s="9" t="e">
        <f>IF(ROUND(VLOOKUP(B990,#REF!,10,0),0)&gt;=(VLOOKUP(B990,'FLAT PASS SCORE'!A990:G2988,7,0)),"PASS",IF(ABS(ROUND(VLOOKUP(B990,#REF!,10,0),0)-(VLOOKUP(B990,'FLAT PASS SCORE'!A990:G2988,7,0)))&lt;=5,"RETAKE","FAIL"))</f>
        <v>#REF!</v>
      </c>
      <c r="K990" t="s">
        <v>2666</v>
      </c>
      <c r="L990">
        <v>18090903073</v>
      </c>
      <c r="M990" t="s">
        <v>470</v>
      </c>
      <c r="N990">
        <v>0</v>
      </c>
      <c r="O990" t="s">
        <v>2837</v>
      </c>
    </row>
    <row r="991" spans="1:15" x14ac:dyDescent="0.25">
      <c r="A991" s="9" t="e">
        <f>VLOOKUP(B991,TC!A:C,3,0)</f>
        <v>#REF!</v>
      </c>
      <c r="B991" s="9" t="e">
        <f>#REF!</f>
        <v>#REF!</v>
      </c>
      <c r="C991" s="9" t="e">
        <f>#REF!</f>
        <v>#REF!</v>
      </c>
      <c r="D991" s="9" t="e">
        <f>ROUND(VLOOKUP(B991,#REF!,10,0),0)</f>
        <v>#REF!</v>
      </c>
      <c r="E991" s="9" t="e">
        <f>IF(ROUND(VLOOKUP(B991,#REF!,10,0),0)&gt;=(VLOOKUP(B991,'FLAT PASS SCORE'!A991:G2989,7,0)),"PASS",IF(ABS(ROUND(VLOOKUP(B991,#REF!,10,0),0)-(VLOOKUP(B991,'FLAT PASS SCORE'!A991:G2989,7,0)))&lt;=5,"RETAKE","FAIL"))</f>
        <v>#REF!</v>
      </c>
      <c r="K991" t="s">
        <v>1670</v>
      </c>
      <c r="L991">
        <v>17080003027</v>
      </c>
      <c r="M991" t="s">
        <v>281</v>
      </c>
      <c r="N991">
        <v>0</v>
      </c>
      <c r="O991" t="s">
        <v>2837</v>
      </c>
    </row>
    <row r="992" spans="1:15" x14ac:dyDescent="0.25">
      <c r="A992" s="9" t="e">
        <f>VLOOKUP(B992,TC!A:C,3,0)</f>
        <v>#REF!</v>
      </c>
      <c r="B992" s="9" t="e">
        <f>#REF!</f>
        <v>#REF!</v>
      </c>
      <c r="C992" s="9" t="e">
        <f>#REF!</f>
        <v>#REF!</v>
      </c>
      <c r="D992" s="9" t="e">
        <f>ROUND(VLOOKUP(B992,#REF!,10,0),0)</f>
        <v>#REF!</v>
      </c>
      <c r="E992" s="9" t="e">
        <f>IF(ROUND(VLOOKUP(B992,#REF!,10,0),0)&gt;=(VLOOKUP(B992,'FLAT PASS SCORE'!A992:G2990,7,0)),"PASS",IF(ABS(ROUND(VLOOKUP(B992,#REF!,10,0),0)-(VLOOKUP(B992,'FLAT PASS SCORE'!A992:G2990,7,0)))&lt;=5,"RETAKE","FAIL"))</f>
        <v>#REF!</v>
      </c>
      <c r="K992" t="s">
        <v>2577</v>
      </c>
      <c r="L992">
        <v>18090902008</v>
      </c>
      <c r="M992" t="s">
        <v>300</v>
      </c>
      <c r="N992">
        <v>0</v>
      </c>
      <c r="O992" t="s">
        <v>2837</v>
      </c>
    </row>
    <row r="993" spans="1:15" x14ac:dyDescent="0.25">
      <c r="A993" s="9" t="e">
        <f>VLOOKUP(B993,TC!A:C,3,0)</f>
        <v>#REF!</v>
      </c>
      <c r="B993" s="9" t="e">
        <f>#REF!</f>
        <v>#REF!</v>
      </c>
      <c r="C993" s="9" t="e">
        <f>#REF!</f>
        <v>#REF!</v>
      </c>
      <c r="D993" s="9" t="e">
        <f>ROUND(VLOOKUP(B993,#REF!,10,0),0)</f>
        <v>#REF!</v>
      </c>
      <c r="E993" s="9" t="e">
        <f>IF(ROUND(VLOOKUP(B993,#REF!,10,0),0)&gt;=(VLOOKUP(B993,'FLAT PASS SCORE'!A993:G2991,7,0)),"PASS",IF(ABS(ROUND(VLOOKUP(B993,#REF!,10,0),0)-(VLOOKUP(B993,'FLAT PASS SCORE'!A993:G2991,7,0)))&lt;=5,"RETAKE","FAIL"))</f>
        <v>#REF!</v>
      </c>
      <c r="K993" t="s">
        <v>2511</v>
      </c>
      <c r="L993">
        <v>18080004060</v>
      </c>
      <c r="M993" t="s">
        <v>574</v>
      </c>
      <c r="N993">
        <v>0</v>
      </c>
      <c r="O993" t="s">
        <v>2837</v>
      </c>
    </row>
    <row r="994" spans="1:15" x14ac:dyDescent="0.25">
      <c r="A994" s="9" t="e">
        <f>VLOOKUP(B994,TC!A:C,3,0)</f>
        <v>#REF!</v>
      </c>
      <c r="B994" s="9" t="e">
        <f>#REF!</f>
        <v>#REF!</v>
      </c>
      <c r="C994" s="9" t="e">
        <f>#REF!</f>
        <v>#REF!</v>
      </c>
      <c r="D994" s="9" t="e">
        <f>ROUND(VLOOKUP(B994,#REF!,10,0),0)</f>
        <v>#REF!</v>
      </c>
      <c r="E994" s="9" t="e">
        <f>IF(ROUND(VLOOKUP(B994,#REF!,10,0),0)&gt;=(VLOOKUP(B994,'FLAT PASS SCORE'!A994:G2992,7,0)),"PASS",IF(ABS(ROUND(VLOOKUP(B994,#REF!,10,0),0)-(VLOOKUP(B994,'FLAT PASS SCORE'!A994:G2992,7,0)))&lt;=5,"RETAKE","FAIL"))</f>
        <v>#REF!</v>
      </c>
      <c r="K994" t="s">
        <v>2829</v>
      </c>
      <c r="L994">
        <v>18222204018</v>
      </c>
      <c r="M994" t="s">
        <v>535</v>
      </c>
      <c r="N994">
        <v>0</v>
      </c>
      <c r="O994" t="s">
        <v>2837</v>
      </c>
    </row>
    <row r="995" spans="1:15" x14ac:dyDescent="0.25">
      <c r="A995" s="9" t="e">
        <f>VLOOKUP(B995,TC!A:C,3,0)</f>
        <v>#REF!</v>
      </c>
      <c r="B995" s="9" t="e">
        <f>#REF!</f>
        <v>#REF!</v>
      </c>
      <c r="C995" s="9" t="e">
        <f>#REF!</f>
        <v>#REF!</v>
      </c>
      <c r="D995" s="9" t="e">
        <f>ROUND(VLOOKUP(B995,#REF!,10,0),0)</f>
        <v>#REF!</v>
      </c>
      <c r="E995" s="9" t="e">
        <f>IF(ROUND(VLOOKUP(B995,#REF!,10,0),0)&gt;=(VLOOKUP(B995,'FLAT PASS SCORE'!A995:G2993,7,0)),"PASS",IF(ABS(ROUND(VLOOKUP(B995,#REF!,10,0),0)-(VLOOKUP(B995,'FLAT PASS SCORE'!A995:G2993,7,0)))&lt;=5,"RETAKE","FAIL"))</f>
        <v>#REF!</v>
      </c>
      <c r="K995" t="s">
        <v>1819</v>
      </c>
      <c r="L995">
        <v>18040002001</v>
      </c>
      <c r="M995" t="s">
        <v>826</v>
      </c>
      <c r="N995">
        <v>0</v>
      </c>
      <c r="O995" t="s">
        <v>2837</v>
      </c>
    </row>
    <row r="996" spans="1:15" x14ac:dyDescent="0.25">
      <c r="A996" s="9" t="e">
        <f>VLOOKUP(B996,TC!A:C,3,0)</f>
        <v>#REF!</v>
      </c>
      <c r="B996" s="9" t="e">
        <f>#REF!</f>
        <v>#REF!</v>
      </c>
      <c r="C996" s="9" t="e">
        <f>#REF!</f>
        <v>#REF!</v>
      </c>
      <c r="D996" s="9" t="e">
        <f>ROUND(VLOOKUP(B996,#REF!,10,0),0)</f>
        <v>#REF!</v>
      </c>
      <c r="E996" s="9" t="e">
        <f>IF(ROUND(VLOOKUP(B996,#REF!,10,0),0)&gt;=(VLOOKUP(B996,'FLAT PASS SCORE'!A996:G2994,7,0)),"PASS",IF(ABS(ROUND(VLOOKUP(B996,#REF!,10,0),0)-(VLOOKUP(B996,'FLAT PASS SCORE'!A996:G2994,7,0)))&lt;=5,"RETAKE","FAIL"))</f>
        <v>#REF!</v>
      </c>
      <c r="K996" t="s">
        <v>2691</v>
      </c>
      <c r="L996">
        <v>18090904016</v>
      </c>
      <c r="M996" t="s">
        <v>723</v>
      </c>
      <c r="N996">
        <v>0</v>
      </c>
      <c r="O996" t="s">
        <v>2837</v>
      </c>
    </row>
    <row r="997" spans="1:15" x14ac:dyDescent="0.25">
      <c r="A997" s="9" t="e">
        <f>VLOOKUP(B997,TC!A:C,3,0)</f>
        <v>#REF!</v>
      </c>
      <c r="B997" s="9" t="e">
        <f>#REF!</f>
        <v>#REF!</v>
      </c>
      <c r="C997" s="9" t="e">
        <f>#REF!</f>
        <v>#REF!</v>
      </c>
      <c r="D997" s="9" t="e">
        <f>ROUND(VLOOKUP(B997,#REF!,10,0),0)</f>
        <v>#REF!</v>
      </c>
      <c r="E997" s="9" t="e">
        <f>IF(ROUND(VLOOKUP(B997,#REF!,10,0),0)&gt;=(VLOOKUP(B997,'FLAT PASS SCORE'!A997:G2995,7,0)),"PASS",IF(ABS(ROUND(VLOOKUP(B997,#REF!,10,0),0)-(VLOOKUP(B997,'FLAT PASS SCORE'!A997:G2995,7,0)))&lt;=5,"RETAKE","FAIL"))</f>
        <v>#REF!</v>
      </c>
      <c r="K997" t="s">
        <v>1659</v>
      </c>
      <c r="L997">
        <v>17070006052</v>
      </c>
      <c r="M997" t="s">
        <v>259</v>
      </c>
      <c r="N997">
        <v>0</v>
      </c>
      <c r="O997" t="s">
        <v>2837</v>
      </c>
    </row>
    <row r="998" spans="1:15" x14ac:dyDescent="0.25">
      <c r="A998" s="9" t="e">
        <f>VLOOKUP(B998,TC!A:C,3,0)</f>
        <v>#REF!</v>
      </c>
      <c r="B998" s="9" t="e">
        <f>#REF!</f>
        <v>#REF!</v>
      </c>
      <c r="C998" s="9" t="e">
        <f>#REF!</f>
        <v>#REF!</v>
      </c>
      <c r="D998" s="9" t="e">
        <f>ROUND(VLOOKUP(B998,#REF!,10,0),0)</f>
        <v>#REF!</v>
      </c>
      <c r="E998" s="9" t="e">
        <f>IF(ROUND(VLOOKUP(B998,#REF!,10,0),0)&gt;=(VLOOKUP(B998,'FLAT PASS SCORE'!A998:G2996,7,0)),"PASS",IF(ABS(ROUND(VLOOKUP(B998,#REF!,10,0),0)-(VLOOKUP(B998,'FLAT PASS SCORE'!A998:G2996,7,0)))&lt;=5,"RETAKE","FAIL"))</f>
        <v>#REF!</v>
      </c>
      <c r="K998" t="s">
        <v>2571</v>
      </c>
      <c r="L998">
        <v>18090901035</v>
      </c>
      <c r="M998" t="s">
        <v>536</v>
      </c>
      <c r="N998">
        <v>0</v>
      </c>
      <c r="O998" t="s">
        <v>2837</v>
      </c>
    </row>
    <row r="999" spans="1:15" x14ac:dyDescent="0.25">
      <c r="A999" s="9" t="e">
        <f>VLOOKUP(B999,TC!A:C,3,0)</f>
        <v>#REF!</v>
      </c>
      <c r="B999" s="9" t="e">
        <f>#REF!</f>
        <v>#REF!</v>
      </c>
      <c r="C999" s="9" t="e">
        <f>#REF!</f>
        <v>#REF!</v>
      </c>
      <c r="D999" s="9" t="e">
        <f>ROUND(VLOOKUP(B999,#REF!,10,0),0)</f>
        <v>#REF!</v>
      </c>
      <c r="E999" s="9" t="e">
        <f>IF(ROUND(VLOOKUP(B999,#REF!,10,0),0)&gt;=(VLOOKUP(B999,'FLAT PASS SCORE'!A999:G2997,7,0)),"PASS",IF(ABS(ROUND(VLOOKUP(B999,#REF!,10,0),0)-(VLOOKUP(B999,'FLAT PASS SCORE'!A999:G2997,7,0)))&lt;=5,"RETAKE","FAIL"))</f>
        <v>#REF!</v>
      </c>
      <c r="K999" t="s">
        <v>1666</v>
      </c>
      <c r="L999">
        <v>17080003001</v>
      </c>
      <c r="M999" t="s">
        <v>1459</v>
      </c>
      <c r="N999">
        <v>0</v>
      </c>
      <c r="O999" t="s">
        <v>2837</v>
      </c>
    </row>
    <row r="1000" spans="1:15" x14ac:dyDescent="0.25">
      <c r="A1000" s="9" t="e">
        <f>VLOOKUP(B1000,TC!A:C,3,0)</f>
        <v>#REF!</v>
      </c>
      <c r="B1000" s="9" t="e">
        <f>#REF!</f>
        <v>#REF!</v>
      </c>
      <c r="C1000" s="9" t="e">
        <f>#REF!</f>
        <v>#REF!</v>
      </c>
      <c r="D1000" s="9" t="e">
        <f>ROUND(VLOOKUP(B1000,#REF!,10,0),0)</f>
        <v>#REF!</v>
      </c>
      <c r="E1000" s="9" t="e">
        <f>IF(ROUND(VLOOKUP(B1000,#REF!,10,0),0)&gt;=(VLOOKUP(B1000,'FLAT PASS SCORE'!A1000:G2998,7,0)),"PASS",IF(ABS(ROUND(VLOOKUP(B1000,#REF!,10,0),0)-(VLOOKUP(B1000,'FLAT PASS SCORE'!A1000:G2998,7,0)))&lt;=5,"RETAKE","FAIL"))</f>
        <v>#REF!</v>
      </c>
      <c r="K1000" t="s">
        <v>1596</v>
      </c>
      <c r="L1000">
        <v>17040003025</v>
      </c>
      <c r="M1000" t="s">
        <v>1435</v>
      </c>
      <c r="N1000">
        <v>0</v>
      </c>
      <c r="O1000" t="s">
        <v>2837</v>
      </c>
    </row>
    <row r="1001" spans="1:15" x14ac:dyDescent="0.25">
      <c r="A1001" s="9" t="e">
        <f>VLOOKUP(B1001,TC!A:C,3,0)</f>
        <v>#REF!</v>
      </c>
      <c r="B1001" s="9" t="e">
        <f>#REF!</f>
        <v>#REF!</v>
      </c>
      <c r="C1001" s="9" t="e">
        <f>#REF!</f>
        <v>#REF!</v>
      </c>
      <c r="D1001" s="9" t="e">
        <f>ROUND(VLOOKUP(B1001,#REF!,10,0),0)</f>
        <v>#REF!</v>
      </c>
      <c r="E1001" s="9" t="e">
        <f>IF(ROUND(VLOOKUP(B1001,#REF!,10,0),0)&gt;=(VLOOKUP(B1001,'FLAT PASS SCORE'!A1001:G2999,7,0)),"PASS",IF(ABS(ROUND(VLOOKUP(B1001,#REF!,10,0),0)-(VLOOKUP(B1001,'FLAT PASS SCORE'!A1001:G2999,7,0)))&lt;=5,"RETAKE","FAIL"))</f>
        <v>#REF!</v>
      </c>
      <c r="K1001" t="s">
        <v>2041</v>
      </c>
      <c r="L1001">
        <v>18050002183</v>
      </c>
      <c r="M1001" t="s">
        <v>1033</v>
      </c>
      <c r="N1001">
        <v>0</v>
      </c>
      <c r="O1001" t="s">
        <v>2837</v>
      </c>
    </row>
    <row r="1002" spans="1:15" x14ac:dyDescent="0.25">
      <c r="A1002" s="9" t="e">
        <f>VLOOKUP(B1002,TC!A:C,3,0)</f>
        <v>#REF!</v>
      </c>
      <c r="B1002" s="9" t="e">
        <f>#REF!</f>
        <v>#REF!</v>
      </c>
      <c r="C1002" s="9" t="e">
        <f>#REF!</f>
        <v>#REF!</v>
      </c>
      <c r="D1002" s="9" t="e">
        <f>ROUND(VLOOKUP(B1002,#REF!,10,0),0)</f>
        <v>#REF!</v>
      </c>
      <c r="E1002" s="9" t="e">
        <f>IF(ROUND(VLOOKUP(B1002,#REF!,10,0),0)&gt;=(VLOOKUP(B1002,'FLAT PASS SCORE'!A1002:G3000,7,0)),"PASS",IF(ABS(ROUND(VLOOKUP(B1002,#REF!,10,0),0)-(VLOOKUP(B1002,'FLAT PASS SCORE'!A1002:G3000,7,0)))&lt;=5,"RETAKE","FAIL"))</f>
        <v>#REF!</v>
      </c>
      <c r="K1002" t="s">
        <v>1554</v>
      </c>
      <c r="L1002">
        <v>16222202039</v>
      </c>
      <c r="M1002" t="s">
        <v>270</v>
      </c>
      <c r="N1002">
        <v>0</v>
      </c>
      <c r="O1002" t="s">
        <v>2837</v>
      </c>
    </row>
    <row r="1003" spans="1:15" x14ac:dyDescent="0.25">
      <c r="A1003" s="9" t="e">
        <f>VLOOKUP(B1003,TC!A:C,3,0)</f>
        <v>#REF!</v>
      </c>
      <c r="B1003" s="9" t="e">
        <f>#REF!</f>
        <v>#REF!</v>
      </c>
      <c r="C1003" s="9" t="e">
        <f>#REF!</f>
        <v>#REF!</v>
      </c>
      <c r="D1003" s="9" t="e">
        <f>ROUND(VLOOKUP(B1003,#REF!,10,0),0)</f>
        <v>#REF!</v>
      </c>
      <c r="E1003" s="9" t="e">
        <f>IF(ROUND(VLOOKUP(B1003,#REF!,10,0),0)&gt;=(VLOOKUP(B1003,'FLAT PASS SCORE'!A1003:G3001,7,0)),"PASS",IF(ABS(ROUND(VLOOKUP(B1003,#REF!,10,0),0)-(VLOOKUP(B1003,'FLAT PASS SCORE'!A1003:G3001,7,0)))&lt;=5,"RETAKE","FAIL"))</f>
        <v>#REF!</v>
      </c>
      <c r="K1003" t="s">
        <v>2495</v>
      </c>
      <c r="L1003">
        <v>18080004044</v>
      </c>
      <c r="M1003" t="s">
        <v>450</v>
      </c>
      <c r="N1003">
        <v>0</v>
      </c>
      <c r="O1003" t="s">
        <v>2837</v>
      </c>
    </row>
    <row r="1004" spans="1:15" x14ac:dyDescent="0.25">
      <c r="A1004" s="9" t="e">
        <f>VLOOKUP(B1004,TC!A:C,3,0)</f>
        <v>#REF!</v>
      </c>
      <c r="B1004" s="9" t="e">
        <f>#REF!</f>
        <v>#REF!</v>
      </c>
      <c r="C1004" s="9" t="e">
        <f>#REF!</f>
        <v>#REF!</v>
      </c>
      <c r="D1004" s="9" t="e">
        <f>ROUND(VLOOKUP(B1004,#REF!,10,0),0)</f>
        <v>#REF!</v>
      </c>
      <c r="E1004" s="9" t="e">
        <f>IF(ROUND(VLOOKUP(B1004,#REF!,10,0),0)&gt;=(VLOOKUP(B1004,'FLAT PASS SCORE'!A1004:G3002,7,0)),"PASS",IF(ABS(ROUND(VLOOKUP(B1004,#REF!,10,0),0)-(VLOOKUP(B1004,'FLAT PASS SCORE'!A1004:G3002,7,0)))&lt;=5,"RETAKE","FAIL"))</f>
        <v>#REF!</v>
      </c>
      <c r="K1004" t="s">
        <v>1637</v>
      </c>
      <c r="L1004">
        <v>17070002091</v>
      </c>
      <c r="M1004" t="s">
        <v>1353</v>
      </c>
      <c r="N1004">
        <v>0</v>
      </c>
      <c r="O1004" t="s">
        <v>2837</v>
      </c>
    </row>
    <row r="1005" spans="1:15" x14ac:dyDescent="0.25">
      <c r="A1005" s="9" t="e">
        <f>VLOOKUP(B1005,TC!A:C,3,0)</f>
        <v>#REF!</v>
      </c>
      <c r="B1005" s="9" t="e">
        <f>#REF!</f>
        <v>#REF!</v>
      </c>
      <c r="C1005" s="9" t="e">
        <f>#REF!</f>
        <v>#REF!</v>
      </c>
      <c r="D1005" s="9" t="e">
        <f>ROUND(VLOOKUP(B1005,#REF!,10,0),0)</f>
        <v>#REF!</v>
      </c>
      <c r="E1005" s="9" t="e">
        <f>IF(ROUND(VLOOKUP(B1005,#REF!,10,0),0)&gt;=(VLOOKUP(B1005,'FLAT PASS SCORE'!A1005:G3003,7,0)),"PASS",IF(ABS(ROUND(VLOOKUP(B1005,#REF!,10,0),0)-(VLOOKUP(B1005,'FLAT PASS SCORE'!A1005:G3003,7,0)))&lt;=5,"RETAKE","FAIL"))</f>
        <v>#REF!</v>
      </c>
      <c r="K1005" t="s">
        <v>2404</v>
      </c>
      <c r="L1005">
        <v>18080003004</v>
      </c>
      <c r="M1005" t="s">
        <v>1004</v>
      </c>
      <c r="N1005">
        <v>0</v>
      </c>
      <c r="O1005" t="s">
        <v>2837</v>
      </c>
    </row>
    <row r="1006" spans="1:15" x14ac:dyDescent="0.25">
      <c r="A1006" s="9" t="e">
        <f>VLOOKUP(B1006,TC!A:C,3,0)</f>
        <v>#REF!</v>
      </c>
      <c r="B1006" s="9" t="e">
        <f>#REF!</f>
        <v>#REF!</v>
      </c>
      <c r="C1006" s="9" t="e">
        <f>#REF!</f>
        <v>#REF!</v>
      </c>
      <c r="D1006" s="9" t="e">
        <f>ROUND(VLOOKUP(B1006,#REF!,10,0),0)</f>
        <v>#REF!</v>
      </c>
      <c r="E1006" s="9" t="e">
        <f>IF(ROUND(VLOOKUP(B1006,#REF!,10,0),0)&gt;=(VLOOKUP(B1006,'FLAT PASS SCORE'!A1006:G3004,7,0)),"PASS",IF(ABS(ROUND(VLOOKUP(B1006,#REF!,10,0),0)-(VLOOKUP(B1006,'FLAT PASS SCORE'!A1006:G3004,7,0)))&lt;=5,"RETAKE","FAIL"))</f>
        <v>#REF!</v>
      </c>
      <c r="K1006" t="s">
        <v>2269</v>
      </c>
      <c r="L1006">
        <v>18070003028</v>
      </c>
      <c r="M1006" t="s">
        <v>1231</v>
      </c>
      <c r="N1006">
        <v>0</v>
      </c>
      <c r="O1006" t="s">
        <v>2837</v>
      </c>
    </row>
    <row r="1007" spans="1:15" x14ac:dyDescent="0.25">
      <c r="A1007" s="9" t="e">
        <f>VLOOKUP(B1007,TC!A:C,3,0)</f>
        <v>#REF!</v>
      </c>
      <c r="B1007" s="9" t="e">
        <f>#REF!</f>
        <v>#REF!</v>
      </c>
      <c r="C1007" s="9" t="e">
        <f>#REF!</f>
        <v>#REF!</v>
      </c>
      <c r="D1007" s="9" t="e">
        <f>ROUND(VLOOKUP(B1007,#REF!,10,0),0)</f>
        <v>#REF!</v>
      </c>
      <c r="E1007" s="9" t="e">
        <f>IF(ROUND(VLOOKUP(B1007,#REF!,10,0),0)&gt;=(VLOOKUP(B1007,'FLAT PASS SCORE'!A1007:G3005,7,0)),"PASS",IF(ABS(ROUND(VLOOKUP(B1007,#REF!,10,0),0)-(VLOOKUP(B1007,'FLAT PASS SCORE'!A1007:G3005,7,0)))&lt;=5,"RETAKE","FAIL"))</f>
        <v>#REF!</v>
      </c>
      <c r="K1007" t="s">
        <v>1969</v>
      </c>
      <c r="L1007">
        <v>18050002110</v>
      </c>
      <c r="M1007" t="s">
        <v>1154</v>
      </c>
      <c r="N1007">
        <v>0</v>
      </c>
      <c r="O1007" t="s">
        <v>2837</v>
      </c>
    </row>
    <row r="1008" spans="1:15" x14ac:dyDescent="0.25">
      <c r="A1008" s="9" t="e">
        <f>VLOOKUP(B1008,TC!A:C,3,0)</f>
        <v>#REF!</v>
      </c>
      <c r="B1008" s="9" t="e">
        <f>#REF!</f>
        <v>#REF!</v>
      </c>
      <c r="C1008" s="9" t="e">
        <f>#REF!</f>
        <v>#REF!</v>
      </c>
      <c r="D1008" s="9" t="e">
        <f>ROUND(VLOOKUP(B1008,#REF!,10,0),0)</f>
        <v>#REF!</v>
      </c>
      <c r="E1008" s="9" t="e">
        <f>IF(ROUND(VLOOKUP(B1008,#REF!,10,0),0)&gt;=(VLOOKUP(B1008,'FLAT PASS SCORE'!A1008:G3006,7,0)),"PASS",IF(ABS(ROUND(VLOOKUP(B1008,#REF!,10,0),0)-(VLOOKUP(B1008,'FLAT PASS SCORE'!A1008:G3006,7,0)))&lt;=5,"RETAKE","FAIL"))</f>
        <v>#REF!</v>
      </c>
      <c r="K1008" t="s">
        <v>2058</v>
      </c>
      <c r="L1008">
        <v>18050002202</v>
      </c>
      <c r="M1008" t="s">
        <v>824</v>
      </c>
      <c r="N1008">
        <v>0</v>
      </c>
      <c r="O1008" t="s">
        <v>2837</v>
      </c>
    </row>
    <row r="1009" spans="1:15" x14ac:dyDescent="0.25">
      <c r="A1009" s="9" t="e">
        <f>VLOOKUP(B1009,TC!A:C,3,0)</f>
        <v>#REF!</v>
      </c>
      <c r="B1009" s="9" t="e">
        <f>#REF!</f>
        <v>#REF!</v>
      </c>
      <c r="C1009" s="9" t="e">
        <f>#REF!</f>
        <v>#REF!</v>
      </c>
      <c r="D1009" s="9" t="e">
        <f>ROUND(VLOOKUP(B1009,#REF!,10,0),0)</f>
        <v>#REF!</v>
      </c>
      <c r="E1009" s="9" t="e">
        <f>IF(ROUND(VLOOKUP(B1009,#REF!,10,0),0)&gt;=(VLOOKUP(B1009,'FLAT PASS SCORE'!A1009:G3007,7,0)),"PASS",IF(ABS(ROUND(VLOOKUP(B1009,#REF!,10,0),0)-(VLOOKUP(B1009,'FLAT PASS SCORE'!A1009:G3007,7,0)))&lt;=5,"RETAKE","FAIL"))</f>
        <v>#REF!</v>
      </c>
      <c r="K1009" t="s">
        <v>1652</v>
      </c>
      <c r="L1009">
        <v>17070005062</v>
      </c>
      <c r="M1009" t="s">
        <v>1375</v>
      </c>
      <c r="N1009">
        <v>0</v>
      </c>
      <c r="O1009" t="s">
        <v>2837</v>
      </c>
    </row>
    <row r="1010" spans="1:15" x14ac:dyDescent="0.25">
      <c r="A1010" s="9" t="e">
        <f>VLOOKUP(B1010,TC!A:C,3,0)</f>
        <v>#REF!</v>
      </c>
      <c r="B1010" s="9" t="e">
        <f>#REF!</f>
        <v>#REF!</v>
      </c>
      <c r="C1010" s="9" t="e">
        <f>#REF!</f>
        <v>#REF!</v>
      </c>
      <c r="D1010" s="9" t="e">
        <f>ROUND(VLOOKUP(B1010,#REF!,10,0),0)</f>
        <v>#REF!</v>
      </c>
      <c r="E1010" s="9" t="e">
        <f>IF(ROUND(VLOOKUP(B1010,#REF!,10,0),0)&gt;=(VLOOKUP(B1010,'FLAT PASS SCORE'!A1010:G3008,7,0)),"PASS",IF(ABS(ROUND(VLOOKUP(B1010,#REF!,10,0),0)-(VLOOKUP(B1010,'FLAT PASS SCORE'!A1010:G3008,7,0)))&lt;=5,"RETAKE","FAIL"))</f>
        <v>#REF!</v>
      </c>
      <c r="K1010" t="s">
        <v>2101</v>
      </c>
      <c r="L1010">
        <v>18060003024</v>
      </c>
      <c r="M1010" t="s">
        <v>1298</v>
      </c>
      <c r="N1010">
        <v>0</v>
      </c>
      <c r="O1010" t="s">
        <v>2837</v>
      </c>
    </row>
    <row r="1011" spans="1:15" x14ac:dyDescent="0.25">
      <c r="A1011" s="9" t="e">
        <f>VLOOKUP(B1011,TC!A:C,3,0)</f>
        <v>#REF!</v>
      </c>
      <c r="B1011" s="9" t="e">
        <f>#REF!</f>
        <v>#REF!</v>
      </c>
      <c r="C1011" s="9" t="e">
        <f>#REF!</f>
        <v>#REF!</v>
      </c>
      <c r="D1011" s="9" t="e">
        <f>ROUND(VLOOKUP(B1011,#REF!,10,0),0)</f>
        <v>#REF!</v>
      </c>
      <c r="E1011" s="9" t="e">
        <f>IF(ROUND(VLOOKUP(B1011,#REF!,10,0),0)&gt;=(VLOOKUP(B1011,'FLAT PASS SCORE'!A1011:G3009,7,0)),"PASS",IF(ABS(ROUND(VLOOKUP(B1011,#REF!,10,0),0)-(VLOOKUP(B1011,'FLAT PASS SCORE'!A1011:G3009,7,0)))&lt;=5,"RETAKE","FAIL"))</f>
        <v>#REF!</v>
      </c>
      <c r="K1011" t="s">
        <v>2645</v>
      </c>
      <c r="L1011">
        <v>18090903052</v>
      </c>
      <c r="M1011" t="s">
        <v>725</v>
      </c>
      <c r="N1011">
        <v>0</v>
      </c>
      <c r="O1011" t="s">
        <v>2837</v>
      </c>
    </row>
    <row r="1012" spans="1:15" x14ac:dyDescent="0.25">
      <c r="A1012" s="9" t="e">
        <f>VLOOKUP(B1012,TC!A:C,3,0)</f>
        <v>#REF!</v>
      </c>
      <c r="B1012" s="9" t="e">
        <f>#REF!</f>
        <v>#REF!</v>
      </c>
      <c r="C1012" s="9" t="e">
        <f>#REF!</f>
        <v>#REF!</v>
      </c>
      <c r="D1012" s="9" t="e">
        <f>ROUND(VLOOKUP(B1012,#REF!,10,0),0)</f>
        <v>#REF!</v>
      </c>
      <c r="E1012" s="9" t="e">
        <f>IF(ROUND(VLOOKUP(B1012,#REF!,10,0),0)&gt;=(VLOOKUP(B1012,'FLAT PASS SCORE'!A1012:G3010,7,0)),"PASS",IF(ABS(ROUND(VLOOKUP(B1012,#REF!,10,0),0)-(VLOOKUP(B1012,'FLAT PASS SCORE'!A1012:G3010,7,0)))&lt;=5,"RETAKE","FAIL"))</f>
        <v>#REF!</v>
      </c>
      <c r="K1012" t="s">
        <v>1899</v>
      </c>
      <c r="L1012">
        <v>18050002038</v>
      </c>
      <c r="M1012" t="s">
        <v>563</v>
      </c>
      <c r="N1012">
        <v>0</v>
      </c>
      <c r="O1012" t="s">
        <v>2837</v>
      </c>
    </row>
    <row r="1013" spans="1:15" x14ac:dyDescent="0.25">
      <c r="A1013" s="9" t="e">
        <f>VLOOKUP(B1013,TC!A:C,3,0)</f>
        <v>#REF!</v>
      </c>
      <c r="B1013" s="9" t="e">
        <f>#REF!</f>
        <v>#REF!</v>
      </c>
      <c r="C1013" s="9" t="e">
        <f>#REF!</f>
        <v>#REF!</v>
      </c>
      <c r="D1013" s="9" t="e">
        <f>ROUND(VLOOKUP(B1013,#REF!,10,0),0)</f>
        <v>#REF!</v>
      </c>
      <c r="E1013" s="9" t="e">
        <f>IF(ROUND(VLOOKUP(B1013,#REF!,10,0),0)&gt;=(VLOOKUP(B1013,'FLAT PASS SCORE'!A1013:G3011,7,0)),"PASS",IF(ABS(ROUND(VLOOKUP(B1013,#REF!,10,0),0)-(VLOOKUP(B1013,'FLAT PASS SCORE'!A1013:G3011,7,0)))&lt;=5,"RETAKE","FAIL"))</f>
        <v>#REF!</v>
      </c>
      <c r="K1013" t="s">
        <v>1517</v>
      </c>
      <c r="L1013">
        <v>16040002010</v>
      </c>
      <c r="M1013" t="s">
        <v>205</v>
      </c>
      <c r="N1013">
        <v>0</v>
      </c>
      <c r="O1013" t="s">
        <v>2837</v>
      </c>
    </row>
    <row r="1014" spans="1:15" x14ac:dyDescent="0.25">
      <c r="A1014" s="9" t="e">
        <f>VLOOKUP(B1014,TC!A:C,3,0)</f>
        <v>#REF!</v>
      </c>
      <c r="B1014" s="9" t="e">
        <f>#REF!</f>
        <v>#REF!</v>
      </c>
      <c r="C1014" s="9" t="e">
        <f>#REF!</f>
        <v>#REF!</v>
      </c>
      <c r="D1014" s="9" t="e">
        <f>ROUND(VLOOKUP(B1014,#REF!,10,0),0)</f>
        <v>#REF!</v>
      </c>
      <c r="E1014" s="9" t="e">
        <f>IF(ROUND(VLOOKUP(B1014,#REF!,10,0),0)&gt;=(VLOOKUP(B1014,'FLAT PASS SCORE'!A1014:G3012,7,0)),"PASS",IF(ABS(ROUND(VLOOKUP(B1014,#REF!,10,0),0)-(VLOOKUP(B1014,'FLAT PASS SCORE'!A1014:G3012,7,0)))&lt;=5,"RETAKE","FAIL"))</f>
        <v>#REF!</v>
      </c>
      <c r="K1014" t="s">
        <v>2151</v>
      </c>
      <c r="L1014">
        <v>18070001016</v>
      </c>
      <c r="M1014" t="s">
        <v>542</v>
      </c>
      <c r="N1014">
        <v>0</v>
      </c>
      <c r="O1014" t="s">
        <v>2837</v>
      </c>
    </row>
    <row r="1015" spans="1:15" x14ac:dyDescent="0.25">
      <c r="A1015" s="9" t="e">
        <f>VLOOKUP(B1015,TC!A:C,3,0)</f>
        <v>#REF!</v>
      </c>
      <c r="B1015" s="9" t="e">
        <f>#REF!</f>
        <v>#REF!</v>
      </c>
      <c r="C1015" s="9" t="e">
        <f>#REF!</f>
        <v>#REF!</v>
      </c>
      <c r="D1015" s="9" t="e">
        <f>ROUND(VLOOKUP(B1015,#REF!,10,0),0)</f>
        <v>#REF!</v>
      </c>
      <c r="E1015" s="9" t="e">
        <f>IF(ROUND(VLOOKUP(B1015,#REF!,10,0),0)&gt;=(VLOOKUP(B1015,'FLAT PASS SCORE'!A1015:G3013,7,0)),"PASS",IF(ABS(ROUND(VLOOKUP(B1015,#REF!,10,0),0)-(VLOOKUP(B1015,'FLAT PASS SCORE'!A1015:G3013,7,0)))&lt;=5,"RETAKE","FAIL"))</f>
        <v>#REF!</v>
      </c>
      <c r="K1015" t="s">
        <v>1832</v>
      </c>
      <c r="L1015">
        <v>18040002016</v>
      </c>
      <c r="M1015" t="s">
        <v>876</v>
      </c>
      <c r="N1015">
        <v>0</v>
      </c>
      <c r="O1015" t="s">
        <v>2837</v>
      </c>
    </row>
    <row r="1016" spans="1:15" x14ac:dyDescent="0.25">
      <c r="A1016" s="9" t="e">
        <f>VLOOKUP(B1016,TC!A:C,3,0)</f>
        <v>#REF!</v>
      </c>
      <c r="B1016" s="9" t="e">
        <f>#REF!</f>
        <v>#REF!</v>
      </c>
      <c r="C1016" s="9" t="e">
        <f>#REF!</f>
        <v>#REF!</v>
      </c>
      <c r="D1016" s="9" t="e">
        <f>ROUND(VLOOKUP(B1016,#REF!,10,0),0)</f>
        <v>#REF!</v>
      </c>
      <c r="E1016" s="9" t="e">
        <f>IF(ROUND(VLOOKUP(B1016,#REF!,10,0),0)&gt;=(VLOOKUP(B1016,'FLAT PASS SCORE'!A1016:G3014,7,0)),"PASS",IF(ABS(ROUND(VLOOKUP(B1016,#REF!,10,0),0)-(VLOOKUP(B1016,'FLAT PASS SCORE'!A1016:G3014,7,0)))&lt;=5,"RETAKE","FAIL"))</f>
        <v>#REF!</v>
      </c>
      <c r="K1016" t="s">
        <v>2312</v>
      </c>
      <c r="L1016">
        <v>18070005036</v>
      </c>
      <c r="M1016" t="s">
        <v>773</v>
      </c>
      <c r="N1016">
        <v>0</v>
      </c>
      <c r="O1016" t="s">
        <v>2837</v>
      </c>
    </row>
    <row r="1017" spans="1:15" x14ac:dyDescent="0.25">
      <c r="A1017" s="9" t="e">
        <f>VLOOKUP(B1017,TC!A:C,3,0)</f>
        <v>#REF!</v>
      </c>
      <c r="B1017" s="9" t="e">
        <f>#REF!</f>
        <v>#REF!</v>
      </c>
      <c r="C1017" s="9" t="e">
        <f>#REF!</f>
        <v>#REF!</v>
      </c>
      <c r="D1017" s="9" t="e">
        <f>ROUND(VLOOKUP(B1017,#REF!,10,0),0)</f>
        <v>#REF!</v>
      </c>
      <c r="E1017" s="9" t="e">
        <f>IF(ROUND(VLOOKUP(B1017,#REF!,10,0),0)&gt;=(VLOOKUP(B1017,'FLAT PASS SCORE'!A1017:G3015,7,0)),"PASS",IF(ABS(ROUND(VLOOKUP(B1017,#REF!,10,0),0)-(VLOOKUP(B1017,'FLAT PASS SCORE'!A1017:G3015,7,0)))&lt;=5,"RETAKE","FAIL"))</f>
        <v>#REF!</v>
      </c>
      <c r="K1017" t="s">
        <v>2464</v>
      </c>
      <c r="L1017">
        <v>18080004007</v>
      </c>
      <c r="M1017" t="s">
        <v>714</v>
      </c>
      <c r="N1017">
        <v>0</v>
      </c>
      <c r="O1017" t="s">
        <v>2837</v>
      </c>
    </row>
    <row r="1018" spans="1:15" x14ac:dyDescent="0.25">
      <c r="A1018" s="9" t="e">
        <f>VLOOKUP(B1018,TC!A:C,3,0)</f>
        <v>#REF!</v>
      </c>
      <c r="B1018" s="9" t="e">
        <f>#REF!</f>
        <v>#REF!</v>
      </c>
      <c r="C1018" s="9" t="e">
        <f>#REF!</f>
        <v>#REF!</v>
      </c>
      <c r="D1018" s="9" t="e">
        <f>ROUND(VLOOKUP(B1018,#REF!,10,0),0)</f>
        <v>#REF!</v>
      </c>
      <c r="E1018" s="9" t="e">
        <f>IF(ROUND(VLOOKUP(B1018,#REF!,10,0),0)&gt;=(VLOOKUP(B1018,'FLAT PASS SCORE'!A1018:G3016,7,0)),"PASS",IF(ABS(ROUND(VLOOKUP(B1018,#REF!,10,0),0)-(VLOOKUP(B1018,'FLAT PASS SCORE'!A1018:G3016,7,0)))&lt;=5,"RETAKE","FAIL"))</f>
        <v>#REF!</v>
      </c>
      <c r="K1018" t="s">
        <v>1660</v>
      </c>
      <c r="L1018">
        <v>17070006068</v>
      </c>
      <c r="M1018" t="s">
        <v>1473</v>
      </c>
      <c r="N1018">
        <v>0</v>
      </c>
      <c r="O1018" t="s">
        <v>2837</v>
      </c>
    </row>
    <row r="1019" spans="1:15" x14ac:dyDescent="0.25">
      <c r="A1019" s="9" t="e">
        <f>VLOOKUP(B1019,TC!A:C,3,0)</f>
        <v>#REF!</v>
      </c>
      <c r="B1019" s="9" t="e">
        <f>#REF!</f>
        <v>#REF!</v>
      </c>
      <c r="C1019" s="9" t="e">
        <f>#REF!</f>
        <v>#REF!</v>
      </c>
      <c r="D1019" s="9" t="e">
        <f>ROUND(VLOOKUP(B1019,#REF!,10,0),0)</f>
        <v>#REF!</v>
      </c>
      <c r="E1019" s="9" t="e">
        <f>IF(ROUND(VLOOKUP(B1019,#REF!,10,0),0)&gt;=(VLOOKUP(B1019,'FLAT PASS SCORE'!A1019:G3017,7,0)),"PASS",IF(ABS(ROUND(VLOOKUP(B1019,#REF!,10,0),0)-(VLOOKUP(B1019,'FLAT PASS SCORE'!A1019:G3017,7,0)))&lt;=5,"RETAKE","FAIL"))</f>
        <v>#REF!</v>
      </c>
      <c r="K1019" t="s">
        <v>2137</v>
      </c>
      <c r="L1019">
        <v>18060005014</v>
      </c>
      <c r="M1019" t="s">
        <v>548</v>
      </c>
      <c r="N1019">
        <v>0</v>
      </c>
      <c r="O1019" t="s">
        <v>2837</v>
      </c>
    </row>
    <row r="1020" spans="1:15" x14ac:dyDescent="0.25">
      <c r="A1020" s="9" t="e">
        <f>VLOOKUP(B1020,TC!A:C,3,0)</f>
        <v>#REF!</v>
      </c>
      <c r="B1020" s="9" t="e">
        <f>#REF!</f>
        <v>#REF!</v>
      </c>
      <c r="C1020" s="9" t="e">
        <f>#REF!</f>
        <v>#REF!</v>
      </c>
      <c r="D1020" s="9" t="e">
        <f>ROUND(VLOOKUP(B1020,#REF!,10,0),0)</f>
        <v>#REF!</v>
      </c>
      <c r="E1020" s="9" t="e">
        <f>IF(ROUND(VLOOKUP(B1020,#REF!,10,0),0)&gt;=(VLOOKUP(B1020,'FLAT PASS SCORE'!A1020:G3018,7,0)),"PASS",IF(ABS(ROUND(VLOOKUP(B1020,#REF!,10,0),0)-(VLOOKUP(B1020,'FLAT PASS SCORE'!A1020:G3018,7,0)))&lt;=5,"RETAKE","FAIL"))</f>
        <v>#REF!</v>
      </c>
      <c r="K1020" t="s">
        <v>1592</v>
      </c>
      <c r="L1020">
        <v>17040003016</v>
      </c>
      <c r="M1020" t="s">
        <v>246</v>
      </c>
      <c r="N1020">
        <v>0</v>
      </c>
      <c r="O1020" t="s">
        <v>2837</v>
      </c>
    </row>
    <row r="1021" spans="1:15" x14ac:dyDescent="0.25">
      <c r="A1021" s="9" t="e">
        <f>VLOOKUP(B1021,TC!A:C,3,0)</f>
        <v>#REF!</v>
      </c>
      <c r="B1021" s="9" t="e">
        <f>#REF!</f>
        <v>#REF!</v>
      </c>
      <c r="C1021" s="9" t="e">
        <f>#REF!</f>
        <v>#REF!</v>
      </c>
      <c r="D1021" s="9" t="e">
        <f>ROUND(VLOOKUP(B1021,#REF!,10,0),0)</f>
        <v>#REF!</v>
      </c>
      <c r="E1021" s="9" t="e">
        <f>IF(ROUND(VLOOKUP(B1021,#REF!,10,0),0)&gt;=(VLOOKUP(B1021,'FLAT PASS SCORE'!A1021:G3019,7,0)),"PASS",IF(ABS(ROUND(VLOOKUP(B1021,#REF!,10,0),0)-(VLOOKUP(B1021,'FLAT PASS SCORE'!A1021:G3019,7,0)))&lt;=5,"RETAKE","FAIL"))</f>
        <v>#REF!</v>
      </c>
      <c r="K1021" t="s">
        <v>1991</v>
      </c>
      <c r="L1021">
        <v>18050002132</v>
      </c>
      <c r="M1021" t="s">
        <v>1205</v>
      </c>
      <c r="N1021">
        <v>0</v>
      </c>
      <c r="O1021" t="s">
        <v>2837</v>
      </c>
    </row>
    <row r="1022" spans="1:15" x14ac:dyDescent="0.25">
      <c r="A1022" s="9" t="e">
        <f>VLOOKUP(B1022,TC!A:C,3,0)</f>
        <v>#REF!</v>
      </c>
      <c r="B1022" s="9" t="e">
        <f>#REF!</f>
        <v>#REF!</v>
      </c>
      <c r="C1022" s="9" t="e">
        <f>#REF!</f>
        <v>#REF!</v>
      </c>
      <c r="D1022" s="9" t="e">
        <f>ROUND(VLOOKUP(B1022,#REF!,10,0),0)</f>
        <v>#REF!</v>
      </c>
      <c r="E1022" s="9" t="e">
        <f>IF(ROUND(VLOOKUP(B1022,#REF!,10,0),0)&gt;=(VLOOKUP(B1022,'FLAT PASS SCORE'!A1022:G3020,7,0)),"PASS",IF(ABS(ROUND(VLOOKUP(B1022,#REF!,10,0),0)-(VLOOKUP(B1022,'FLAT PASS SCORE'!A1022:G3020,7,0)))&lt;=5,"RETAKE","FAIL"))</f>
        <v>#REF!</v>
      </c>
      <c r="K1022" t="s">
        <v>2384</v>
      </c>
      <c r="L1022">
        <v>18070007010</v>
      </c>
      <c r="M1022" t="s">
        <v>1182</v>
      </c>
      <c r="N1022">
        <v>0</v>
      </c>
      <c r="O1022" t="s">
        <v>2837</v>
      </c>
    </row>
    <row r="1023" spans="1:15" x14ac:dyDescent="0.25">
      <c r="A1023" s="9" t="e">
        <f>VLOOKUP(B1023,TC!A:C,3,0)</f>
        <v>#REF!</v>
      </c>
      <c r="B1023" s="9" t="e">
        <f>#REF!</f>
        <v>#REF!</v>
      </c>
      <c r="C1023" s="9" t="e">
        <f>#REF!</f>
        <v>#REF!</v>
      </c>
      <c r="D1023" s="9" t="e">
        <f>ROUND(VLOOKUP(B1023,#REF!,10,0),0)</f>
        <v>#REF!</v>
      </c>
      <c r="E1023" s="9" t="e">
        <f>IF(ROUND(VLOOKUP(B1023,#REF!,10,0),0)&gt;=(VLOOKUP(B1023,'FLAT PASS SCORE'!A1023:G3021,7,0)),"PASS",IF(ABS(ROUND(VLOOKUP(B1023,#REF!,10,0),0)-(VLOOKUP(B1023,'FLAT PASS SCORE'!A1023:G3021,7,0)))&lt;=5,"RETAKE","FAIL"))</f>
        <v>#REF!</v>
      </c>
      <c r="K1023" t="s">
        <v>2162</v>
      </c>
      <c r="L1023">
        <v>18070001027</v>
      </c>
      <c r="M1023" t="s">
        <v>939</v>
      </c>
      <c r="N1023">
        <v>0</v>
      </c>
      <c r="O1023" t="s">
        <v>2837</v>
      </c>
    </row>
    <row r="1024" spans="1:15" x14ac:dyDescent="0.25">
      <c r="A1024" s="9" t="e">
        <f>VLOOKUP(B1024,TC!A:C,3,0)</f>
        <v>#REF!</v>
      </c>
      <c r="B1024" s="9" t="e">
        <f>#REF!</f>
        <v>#REF!</v>
      </c>
      <c r="C1024" s="9" t="e">
        <f>#REF!</f>
        <v>#REF!</v>
      </c>
      <c r="D1024" s="9" t="e">
        <f>ROUND(VLOOKUP(B1024,#REF!,10,0),0)</f>
        <v>#REF!</v>
      </c>
      <c r="E1024" s="9" t="e">
        <f>IF(ROUND(VLOOKUP(B1024,#REF!,10,0),0)&gt;=(VLOOKUP(B1024,'FLAT PASS SCORE'!A1024:G3022,7,0)),"PASS",IF(ABS(ROUND(VLOOKUP(B1024,#REF!,10,0),0)-(VLOOKUP(B1024,'FLAT PASS SCORE'!A1024:G3022,7,0)))&lt;=5,"RETAKE","FAIL"))</f>
        <v>#REF!</v>
      </c>
      <c r="K1024" t="s">
        <v>2517</v>
      </c>
      <c r="L1024">
        <v>18080004066</v>
      </c>
      <c r="M1024" t="s">
        <v>1198</v>
      </c>
      <c r="N1024">
        <v>0</v>
      </c>
      <c r="O1024" t="s">
        <v>2837</v>
      </c>
    </row>
    <row r="1025" spans="1:15" x14ac:dyDescent="0.25">
      <c r="A1025" s="9" t="e">
        <f>VLOOKUP(B1025,TC!A:C,3,0)</f>
        <v>#REF!</v>
      </c>
      <c r="B1025" s="9" t="e">
        <f>#REF!</f>
        <v>#REF!</v>
      </c>
      <c r="C1025" s="9" t="e">
        <f>#REF!</f>
        <v>#REF!</v>
      </c>
      <c r="D1025" s="9" t="e">
        <f>ROUND(VLOOKUP(B1025,#REF!,10,0),0)</f>
        <v>#REF!</v>
      </c>
      <c r="E1025" s="9" t="e">
        <f>IF(ROUND(VLOOKUP(B1025,#REF!,10,0),0)&gt;=(VLOOKUP(B1025,'FLAT PASS SCORE'!A1025:G3023,7,0)),"PASS",IF(ABS(ROUND(VLOOKUP(B1025,#REF!,10,0),0)-(VLOOKUP(B1025,'FLAT PASS SCORE'!A1025:G3023,7,0)))&lt;=5,"RETAKE","FAIL"))</f>
        <v>#REF!</v>
      </c>
      <c r="K1025" t="s">
        <v>2174</v>
      </c>
      <c r="L1025">
        <v>18070001039</v>
      </c>
      <c r="M1025" t="s">
        <v>498</v>
      </c>
      <c r="N1025">
        <v>0</v>
      </c>
      <c r="O1025" t="s">
        <v>2837</v>
      </c>
    </row>
    <row r="1026" spans="1:15" x14ac:dyDescent="0.25">
      <c r="A1026" s="9" t="e">
        <f>VLOOKUP(B1026,TC!A:C,3,0)</f>
        <v>#REF!</v>
      </c>
      <c r="B1026" s="9" t="e">
        <f>#REF!</f>
        <v>#REF!</v>
      </c>
      <c r="C1026" s="9" t="e">
        <f>#REF!</f>
        <v>#REF!</v>
      </c>
      <c r="D1026" s="9" t="e">
        <f>ROUND(VLOOKUP(B1026,#REF!,10,0),0)</f>
        <v>#REF!</v>
      </c>
      <c r="E1026" s="9" t="e">
        <f>IF(ROUND(VLOOKUP(B1026,#REF!,10,0),0)&gt;=(VLOOKUP(B1026,'FLAT PASS SCORE'!A1026:G3024,7,0)),"PASS",IF(ABS(ROUND(VLOOKUP(B1026,#REF!,10,0),0)-(VLOOKUP(B1026,'FLAT PASS SCORE'!A1026:G3024,7,0)))&lt;=5,"RETAKE","FAIL"))</f>
        <v>#REF!</v>
      </c>
      <c r="K1026" t="s">
        <v>1556</v>
      </c>
      <c r="L1026">
        <v>16222202072</v>
      </c>
      <c r="M1026" t="s">
        <v>191</v>
      </c>
      <c r="N1026">
        <v>0</v>
      </c>
      <c r="O1026" t="s">
        <v>2837</v>
      </c>
    </row>
    <row r="1027" spans="1:15" x14ac:dyDescent="0.25">
      <c r="A1027" s="9" t="e">
        <f>VLOOKUP(B1027,TC!A:C,3,0)</f>
        <v>#REF!</v>
      </c>
      <c r="B1027" s="9" t="e">
        <f>#REF!</f>
        <v>#REF!</v>
      </c>
      <c r="C1027" s="9" t="e">
        <f>#REF!</f>
        <v>#REF!</v>
      </c>
      <c r="D1027" s="9" t="e">
        <f>ROUND(VLOOKUP(B1027,#REF!,10,0),0)</f>
        <v>#REF!</v>
      </c>
      <c r="E1027" s="9" t="e">
        <f>IF(ROUND(VLOOKUP(B1027,#REF!,10,0),0)&gt;=(VLOOKUP(B1027,'FLAT PASS SCORE'!A1027:G3025,7,0)),"PASS",IF(ABS(ROUND(VLOOKUP(B1027,#REF!,10,0),0)-(VLOOKUP(B1027,'FLAT PASS SCORE'!A1027:G3025,7,0)))&lt;=5,"RETAKE","FAIL"))</f>
        <v>#REF!</v>
      </c>
      <c r="K1027" t="s">
        <v>1933</v>
      </c>
      <c r="L1027">
        <v>18050002073</v>
      </c>
      <c r="M1027" t="s">
        <v>384</v>
      </c>
      <c r="N1027">
        <v>0</v>
      </c>
      <c r="O1027" t="s">
        <v>2837</v>
      </c>
    </row>
    <row r="1028" spans="1:15" x14ac:dyDescent="0.25">
      <c r="A1028" s="9" t="e">
        <f>VLOOKUP(B1028,TC!A:C,3,0)</f>
        <v>#REF!</v>
      </c>
      <c r="B1028" s="9" t="e">
        <f>#REF!</f>
        <v>#REF!</v>
      </c>
      <c r="C1028" s="9" t="e">
        <f>#REF!</f>
        <v>#REF!</v>
      </c>
      <c r="D1028" s="9" t="e">
        <f>ROUND(VLOOKUP(B1028,#REF!,10,0),0)</f>
        <v>#REF!</v>
      </c>
      <c r="E1028" s="9" t="e">
        <f>IF(ROUND(VLOOKUP(B1028,#REF!,10,0),0)&gt;=(VLOOKUP(B1028,'FLAT PASS SCORE'!A1028:G3026,7,0)),"PASS",IF(ABS(ROUND(VLOOKUP(B1028,#REF!,10,0),0)-(VLOOKUP(B1028,'FLAT PASS SCORE'!A1028:G3026,7,0)))&lt;=5,"RETAKE","FAIL"))</f>
        <v>#REF!</v>
      </c>
      <c r="K1028" t="s">
        <v>1695</v>
      </c>
      <c r="L1028">
        <v>17090903009</v>
      </c>
      <c r="M1028" t="s">
        <v>1432</v>
      </c>
      <c r="N1028">
        <v>0</v>
      </c>
      <c r="O1028" t="s">
        <v>2837</v>
      </c>
    </row>
    <row r="1029" spans="1:15" x14ac:dyDescent="0.25">
      <c r="A1029" s="9" t="e">
        <f>VLOOKUP(B1029,TC!A:C,3,0)</f>
        <v>#REF!</v>
      </c>
      <c r="B1029" s="9" t="e">
        <f>#REF!</f>
        <v>#REF!</v>
      </c>
      <c r="C1029" s="9" t="e">
        <f>#REF!</f>
        <v>#REF!</v>
      </c>
      <c r="D1029" s="9" t="e">
        <f>ROUND(VLOOKUP(B1029,#REF!,10,0),0)</f>
        <v>#REF!</v>
      </c>
      <c r="E1029" s="9" t="e">
        <f>IF(ROUND(VLOOKUP(B1029,#REF!,10,0),0)&gt;=(VLOOKUP(B1029,'FLAT PASS SCORE'!A1029:G3027,7,0)),"PASS",IF(ABS(ROUND(VLOOKUP(B1029,#REF!,10,0),0)-(VLOOKUP(B1029,'FLAT PASS SCORE'!A1029:G3027,7,0)))&lt;=5,"RETAKE","FAIL"))</f>
        <v>#REF!</v>
      </c>
      <c r="K1029" t="s">
        <v>2779</v>
      </c>
      <c r="L1029">
        <v>18222202022</v>
      </c>
      <c r="M1029" t="s">
        <v>731</v>
      </c>
      <c r="N1029">
        <v>0</v>
      </c>
      <c r="O1029" t="s">
        <v>2837</v>
      </c>
    </row>
    <row r="1030" spans="1:15" x14ac:dyDescent="0.25">
      <c r="A1030" s="9" t="e">
        <f>VLOOKUP(B1030,TC!A:C,3,0)</f>
        <v>#REF!</v>
      </c>
      <c r="B1030" s="9" t="e">
        <f>#REF!</f>
        <v>#REF!</v>
      </c>
      <c r="C1030" s="9" t="e">
        <f>#REF!</f>
        <v>#REF!</v>
      </c>
      <c r="D1030" s="9" t="e">
        <f>ROUND(VLOOKUP(B1030,#REF!,10,0),0)</f>
        <v>#REF!</v>
      </c>
      <c r="E1030" s="9" t="e">
        <f>IF(ROUND(VLOOKUP(B1030,#REF!,10,0),0)&gt;=(VLOOKUP(B1030,'FLAT PASS SCORE'!A1030:G3028,7,0)),"PASS",IF(ABS(ROUND(VLOOKUP(B1030,#REF!,10,0),0)-(VLOOKUP(B1030,'FLAT PASS SCORE'!A1030:G3028,7,0)))&lt;=5,"RETAKE","FAIL"))</f>
        <v>#REF!</v>
      </c>
      <c r="K1030" t="s">
        <v>1792</v>
      </c>
      <c r="L1030">
        <v>18040001007</v>
      </c>
      <c r="M1030" t="s">
        <v>759</v>
      </c>
      <c r="N1030">
        <v>0</v>
      </c>
      <c r="O1030" t="s">
        <v>2837</v>
      </c>
    </row>
    <row r="1031" spans="1:15" x14ac:dyDescent="0.25">
      <c r="A1031" s="9" t="e">
        <f>VLOOKUP(B1031,TC!A:C,3,0)</f>
        <v>#REF!</v>
      </c>
      <c r="B1031" s="9" t="e">
        <f>#REF!</f>
        <v>#REF!</v>
      </c>
      <c r="C1031" s="9" t="e">
        <f>#REF!</f>
        <v>#REF!</v>
      </c>
      <c r="D1031" s="9" t="e">
        <f>ROUND(VLOOKUP(B1031,#REF!,10,0),0)</f>
        <v>#REF!</v>
      </c>
      <c r="E1031" s="9" t="e">
        <f>IF(ROUND(VLOOKUP(B1031,#REF!,10,0),0)&gt;=(VLOOKUP(B1031,'FLAT PASS SCORE'!A1031:G3029,7,0)),"PASS",IF(ABS(ROUND(VLOOKUP(B1031,#REF!,10,0),0)-(VLOOKUP(B1031,'FLAT PASS SCORE'!A1031:G3029,7,0)))&lt;=5,"RETAKE","FAIL"))</f>
        <v>#REF!</v>
      </c>
      <c r="K1031" t="s">
        <v>2459</v>
      </c>
      <c r="L1031">
        <v>18080003062</v>
      </c>
      <c r="M1031" t="s">
        <v>1081</v>
      </c>
      <c r="N1031">
        <v>0</v>
      </c>
      <c r="O1031" t="s">
        <v>2837</v>
      </c>
    </row>
    <row r="1032" spans="1:15" x14ac:dyDescent="0.25">
      <c r="A1032" s="9" t="e">
        <f>VLOOKUP(B1032,TC!A:C,3,0)</f>
        <v>#REF!</v>
      </c>
      <c r="B1032" s="9" t="e">
        <f>#REF!</f>
        <v>#REF!</v>
      </c>
      <c r="C1032" s="9" t="e">
        <f>#REF!</f>
        <v>#REF!</v>
      </c>
      <c r="D1032" s="9" t="e">
        <f>ROUND(VLOOKUP(B1032,#REF!,10,0),0)</f>
        <v>#REF!</v>
      </c>
      <c r="E1032" s="9" t="e">
        <f>IF(ROUND(VLOOKUP(B1032,#REF!,10,0),0)&gt;=(VLOOKUP(B1032,'FLAT PASS SCORE'!A1032:G3030,7,0)),"PASS",IF(ABS(ROUND(VLOOKUP(B1032,#REF!,10,0),0)-(VLOOKUP(B1032,'FLAT PASS SCORE'!A1032:G3030,7,0)))&lt;=5,"RETAKE","FAIL"))</f>
        <v>#REF!</v>
      </c>
      <c r="K1032" t="s">
        <v>1726</v>
      </c>
      <c r="L1032">
        <v>17110002011</v>
      </c>
      <c r="M1032" t="s">
        <v>1387</v>
      </c>
      <c r="N1032">
        <v>0</v>
      </c>
      <c r="O1032" t="s">
        <v>2837</v>
      </c>
    </row>
    <row r="1033" spans="1:15" x14ac:dyDescent="0.25">
      <c r="A1033" s="9" t="e">
        <f>VLOOKUP(B1033,TC!A:C,3,0)</f>
        <v>#REF!</v>
      </c>
      <c r="B1033" s="9" t="e">
        <f>#REF!</f>
        <v>#REF!</v>
      </c>
      <c r="C1033" s="9" t="e">
        <f>#REF!</f>
        <v>#REF!</v>
      </c>
      <c r="D1033" s="9" t="e">
        <f>ROUND(VLOOKUP(B1033,#REF!,10,0),0)</f>
        <v>#REF!</v>
      </c>
      <c r="E1033" s="9" t="e">
        <f>IF(ROUND(VLOOKUP(B1033,#REF!,10,0),0)&gt;=(VLOOKUP(B1033,'FLAT PASS SCORE'!A1033:G3031,7,0)),"PASS",IF(ABS(ROUND(VLOOKUP(B1033,#REF!,10,0),0)-(VLOOKUP(B1033,'FLAT PASS SCORE'!A1033:G3031,7,0)))&lt;=5,"RETAKE","FAIL"))</f>
        <v>#REF!</v>
      </c>
      <c r="K1033" t="s">
        <v>1714</v>
      </c>
      <c r="L1033">
        <v>17090904045</v>
      </c>
      <c r="M1033" t="s">
        <v>266</v>
      </c>
      <c r="N1033">
        <v>0</v>
      </c>
      <c r="O1033" t="s">
        <v>2837</v>
      </c>
    </row>
    <row r="1034" spans="1:15" x14ac:dyDescent="0.25">
      <c r="A1034" s="9" t="e">
        <f>VLOOKUP(B1034,TC!A:C,3,0)</f>
        <v>#REF!</v>
      </c>
      <c r="B1034" s="9" t="e">
        <f>#REF!</f>
        <v>#REF!</v>
      </c>
      <c r="C1034" s="9" t="e">
        <f>#REF!</f>
        <v>#REF!</v>
      </c>
      <c r="D1034" s="9" t="e">
        <f>ROUND(VLOOKUP(B1034,#REF!,10,0),0)</f>
        <v>#REF!</v>
      </c>
      <c r="E1034" s="9" t="e">
        <f>IF(ROUND(VLOOKUP(B1034,#REF!,10,0),0)&gt;=(VLOOKUP(B1034,'FLAT PASS SCORE'!A1034:G3032,7,0)),"PASS",IF(ABS(ROUND(VLOOKUP(B1034,#REF!,10,0),0)-(VLOOKUP(B1034,'FLAT PASS SCORE'!A1034:G3032,7,0)))&lt;=5,"RETAKE","FAIL"))</f>
        <v>#REF!</v>
      </c>
      <c r="K1034" t="s">
        <v>2031</v>
      </c>
      <c r="L1034">
        <v>18050002173</v>
      </c>
      <c r="M1034" t="s">
        <v>663</v>
      </c>
      <c r="N1034">
        <v>0</v>
      </c>
      <c r="O1034" t="s">
        <v>2837</v>
      </c>
    </row>
    <row r="1035" spans="1:15" x14ac:dyDescent="0.25">
      <c r="A1035" s="9" t="e">
        <f>VLOOKUP(B1035,TC!A:C,3,0)</f>
        <v>#REF!</v>
      </c>
      <c r="B1035" s="9" t="e">
        <f>#REF!</f>
        <v>#REF!</v>
      </c>
      <c r="C1035" s="9" t="e">
        <f>#REF!</f>
        <v>#REF!</v>
      </c>
      <c r="D1035" s="9" t="e">
        <f>ROUND(VLOOKUP(B1035,#REF!,10,0),0)</f>
        <v>#REF!</v>
      </c>
      <c r="E1035" s="9" t="e">
        <f>IF(ROUND(VLOOKUP(B1035,#REF!,10,0),0)&gt;=(VLOOKUP(B1035,'FLAT PASS SCORE'!A1035:G3033,7,0)),"PASS",IF(ABS(ROUND(VLOOKUP(B1035,#REF!,10,0),0)-(VLOOKUP(B1035,'FLAT PASS SCORE'!A1035:G3033,7,0)))&lt;=5,"RETAKE","FAIL"))</f>
        <v>#REF!</v>
      </c>
      <c r="K1035" t="s">
        <v>2227</v>
      </c>
      <c r="L1035">
        <v>18070002044</v>
      </c>
      <c r="M1035" t="s">
        <v>1136</v>
      </c>
      <c r="N1035">
        <v>0</v>
      </c>
      <c r="O1035" t="s">
        <v>2837</v>
      </c>
    </row>
    <row r="1036" spans="1:15" x14ac:dyDescent="0.25">
      <c r="A1036" s="9" t="e">
        <f>VLOOKUP(B1036,TC!A:C,3,0)</f>
        <v>#REF!</v>
      </c>
      <c r="B1036" s="9" t="e">
        <f>#REF!</f>
        <v>#REF!</v>
      </c>
      <c r="C1036" s="9" t="e">
        <f>#REF!</f>
        <v>#REF!</v>
      </c>
      <c r="D1036" s="9" t="e">
        <f>ROUND(VLOOKUP(B1036,#REF!,10,0),0)</f>
        <v>#REF!</v>
      </c>
      <c r="E1036" s="9" t="e">
        <f>IF(ROUND(VLOOKUP(B1036,#REF!,10,0),0)&gt;=(VLOOKUP(B1036,'FLAT PASS SCORE'!A1036:G3034,7,0)),"PASS",IF(ABS(ROUND(VLOOKUP(B1036,#REF!,10,0),0)-(VLOOKUP(B1036,'FLAT PASS SCORE'!A1036:G3034,7,0)))&lt;=5,"RETAKE","FAIL"))</f>
        <v>#REF!</v>
      </c>
      <c r="K1036" t="s">
        <v>1633</v>
      </c>
      <c r="L1036">
        <v>17070002045</v>
      </c>
      <c r="M1036" t="s">
        <v>189</v>
      </c>
      <c r="N1036">
        <v>0</v>
      </c>
      <c r="O1036" t="s">
        <v>2837</v>
      </c>
    </row>
    <row r="1037" spans="1:15" x14ac:dyDescent="0.25">
      <c r="A1037" s="9" t="e">
        <f>VLOOKUP(B1037,TC!A:C,3,0)</f>
        <v>#REF!</v>
      </c>
      <c r="B1037" s="9" t="e">
        <f>#REF!</f>
        <v>#REF!</v>
      </c>
      <c r="C1037" s="9" t="e">
        <f>#REF!</f>
        <v>#REF!</v>
      </c>
      <c r="D1037" s="9" t="e">
        <f>ROUND(VLOOKUP(B1037,#REF!,10,0),0)</f>
        <v>#REF!</v>
      </c>
      <c r="E1037" s="9" t="e">
        <f>IF(ROUND(VLOOKUP(B1037,#REF!,10,0),0)&gt;=(VLOOKUP(B1037,'FLAT PASS SCORE'!A1037:G3035,7,0)),"PASS",IF(ABS(ROUND(VLOOKUP(B1037,#REF!,10,0),0)-(VLOOKUP(B1037,'FLAT PASS SCORE'!A1037:G3035,7,0)))&lt;=5,"RETAKE","FAIL"))</f>
        <v>#REF!</v>
      </c>
      <c r="K1037" t="s">
        <v>2233</v>
      </c>
      <c r="L1037">
        <v>18070002050</v>
      </c>
      <c r="M1037" t="s">
        <v>650</v>
      </c>
      <c r="N1037">
        <v>0</v>
      </c>
      <c r="O1037" t="s">
        <v>2837</v>
      </c>
    </row>
    <row r="1038" spans="1:15" x14ac:dyDescent="0.25">
      <c r="A1038" s="9" t="e">
        <f>VLOOKUP(B1038,TC!A:C,3,0)</f>
        <v>#REF!</v>
      </c>
      <c r="B1038" s="9" t="e">
        <f>#REF!</f>
        <v>#REF!</v>
      </c>
      <c r="C1038" s="9" t="e">
        <f>#REF!</f>
        <v>#REF!</v>
      </c>
      <c r="D1038" s="9" t="e">
        <f>ROUND(VLOOKUP(B1038,#REF!,10,0),0)</f>
        <v>#REF!</v>
      </c>
      <c r="E1038" s="9" t="e">
        <f>IF(ROUND(VLOOKUP(B1038,#REF!,10,0),0)&gt;=(VLOOKUP(B1038,'FLAT PASS SCORE'!A1038:G3036,7,0)),"PASS",IF(ABS(ROUND(VLOOKUP(B1038,#REF!,10,0),0)-(VLOOKUP(B1038,'FLAT PASS SCORE'!A1038:G3036,7,0)))&lt;=5,"RETAKE","FAIL"))</f>
        <v>#REF!</v>
      </c>
      <c r="K1038" t="s">
        <v>1687</v>
      </c>
      <c r="L1038">
        <v>17080004099</v>
      </c>
      <c r="M1038" t="s">
        <v>1411</v>
      </c>
      <c r="N1038">
        <v>0</v>
      </c>
      <c r="O1038" t="s">
        <v>2837</v>
      </c>
    </row>
    <row r="1039" spans="1:15" x14ac:dyDescent="0.25">
      <c r="A1039" s="9" t="e">
        <f>VLOOKUP(B1039,TC!A:C,3,0)</f>
        <v>#REF!</v>
      </c>
      <c r="B1039" s="9" t="e">
        <f>#REF!</f>
        <v>#REF!</v>
      </c>
      <c r="C1039" s="9" t="e">
        <f>#REF!</f>
        <v>#REF!</v>
      </c>
      <c r="D1039" s="9" t="e">
        <f>ROUND(VLOOKUP(B1039,#REF!,10,0),0)</f>
        <v>#REF!</v>
      </c>
      <c r="E1039" s="9" t="e">
        <f>IF(ROUND(VLOOKUP(B1039,#REF!,10,0),0)&gt;=(VLOOKUP(B1039,'FLAT PASS SCORE'!A1039:G3037,7,0)),"PASS",IF(ABS(ROUND(VLOOKUP(B1039,#REF!,10,0),0)-(VLOOKUP(B1039,'FLAT PASS SCORE'!A1039:G3037,7,0)))&lt;=5,"RETAKE","FAIL"))</f>
        <v>#REF!</v>
      </c>
      <c r="K1039" t="s">
        <v>1838</v>
      </c>
      <c r="L1039">
        <v>18040002024</v>
      </c>
      <c r="M1039" t="s">
        <v>742</v>
      </c>
      <c r="N1039">
        <v>0</v>
      </c>
      <c r="O1039" t="s">
        <v>2837</v>
      </c>
    </row>
    <row r="1040" spans="1:15" x14ac:dyDescent="0.25">
      <c r="A1040" s="9" t="e">
        <f>VLOOKUP(B1040,TC!A:C,3,0)</f>
        <v>#REF!</v>
      </c>
      <c r="B1040" s="9" t="e">
        <f>#REF!</f>
        <v>#REF!</v>
      </c>
      <c r="C1040" s="9" t="e">
        <f>#REF!</f>
        <v>#REF!</v>
      </c>
      <c r="D1040" s="9" t="e">
        <f>ROUND(VLOOKUP(B1040,#REF!,10,0),0)</f>
        <v>#REF!</v>
      </c>
      <c r="E1040" s="9" t="e">
        <f>IF(ROUND(VLOOKUP(B1040,#REF!,10,0),0)&gt;=(VLOOKUP(B1040,'FLAT PASS SCORE'!A1040:G3038,7,0)),"PASS",IF(ABS(ROUND(VLOOKUP(B1040,#REF!,10,0),0)-(VLOOKUP(B1040,'FLAT PASS SCORE'!A1040:G3038,7,0)))&lt;=5,"RETAKE","FAIL"))</f>
        <v>#REF!</v>
      </c>
      <c r="K1040" t="s">
        <v>2615</v>
      </c>
      <c r="L1040">
        <v>18090903019</v>
      </c>
      <c r="M1040" t="s">
        <v>446</v>
      </c>
      <c r="N1040">
        <v>0</v>
      </c>
      <c r="O1040" t="s">
        <v>2837</v>
      </c>
    </row>
    <row r="1041" spans="1:15" x14ac:dyDescent="0.25">
      <c r="A1041" s="9" t="e">
        <f>VLOOKUP(B1041,TC!A:C,3,0)</f>
        <v>#REF!</v>
      </c>
      <c r="B1041" s="9" t="e">
        <f>#REF!</f>
        <v>#REF!</v>
      </c>
      <c r="C1041" s="9" t="e">
        <f>#REF!</f>
        <v>#REF!</v>
      </c>
      <c r="D1041" s="9" t="e">
        <f>ROUND(VLOOKUP(B1041,#REF!,10,0),0)</f>
        <v>#REF!</v>
      </c>
      <c r="E1041" s="9" t="e">
        <f>IF(ROUND(VLOOKUP(B1041,#REF!,10,0),0)&gt;=(VLOOKUP(B1041,'FLAT PASS SCORE'!A1041:G3039,7,0)),"PASS",IF(ABS(ROUND(VLOOKUP(B1041,#REF!,10,0),0)-(VLOOKUP(B1041,'FLAT PASS SCORE'!A1041:G3039,7,0)))&lt;=5,"RETAKE","FAIL"))</f>
        <v>#REF!</v>
      </c>
      <c r="K1041" t="s">
        <v>1522</v>
      </c>
      <c r="L1041">
        <v>16040003010</v>
      </c>
      <c r="M1041" t="s">
        <v>280</v>
      </c>
      <c r="N1041">
        <v>0</v>
      </c>
      <c r="O1041" t="s">
        <v>2837</v>
      </c>
    </row>
    <row r="1042" spans="1:15" x14ac:dyDescent="0.25">
      <c r="A1042" s="9" t="e">
        <f>VLOOKUP(B1042,TC!A:C,3,0)</f>
        <v>#REF!</v>
      </c>
      <c r="B1042" s="9" t="e">
        <f>#REF!</f>
        <v>#REF!</v>
      </c>
      <c r="C1042" s="9" t="e">
        <f>#REF!</f>
        <v>#REF!</v>
      </c>
      <c r="D1042" s="9" t="e">
        <f>ROUND(VLOOKUP(B1042,#REF!,10,0),0)</f>
        <v>#REF!</v>
      </c>
      <c r="E1042" s="9" t="e">
        <f>IF(ROUND(VLOOKUP(B1042,#REF!,10,0),0)&gt;=(VLOOKUP(B1042,'FLAT PASS SCORE'!A1042:G3040,7,0)),"PASS",IF(ABS(ROUND(VLOOKUP(B1042,#REF!,10,0),0)-(VLOOKUP(B1042,'FLAT PASS SCORE'!A1042:G3040,7,0)))&lt;=5,"RETAKE","FAIL"))</f>
        <v>#REF!</v>
      </c>
      <c r="K1042" t="s">
        <v>2186</v>
      </c>
      <c r="L1042">
        <v>18070002001</v>
      </c>
      <c r="M1042" t="s">
        <v>872</v>
      </c>
      <c r="N1042">
        <v>0</v>
      </c>
      <c r="O1042" t="s">
        <v>2837</v>
      </c>
    </row>
    <row r="1043" spans="1:15" x14ac:dyDescent="0.25">
      <c r="A1043" s="9" t="e">
        <f>VLOOKUP(B1043,TC!A:C,3,0)</f>
        <v>#REF!</v>
      </c>
      <c r="B1043" s="9" t="e">
        <f>#REF!</f>
        <v>#REF!</v>
      </c>
      <c r="C1043" s="9" t="e">
        <f>#REF!</f>
        <v>#REF!</v>
      </c>
      <c r="D1043" s="9" t="e">
        <f>ROUND(VLOOKUP(B1043,#REF!,10,0),0)</f>
        <v>#REF!</v>
      </c>
      <c r="E1043" s="9" t="e">
        <f>IF(ROUND(VLOOKUP(B1043,#REF!,10,0),0)&gt;=(VLOOKUP(B1043,'FLAT PASS SCORE'!A1043:G3041,7,0)),"PASS",IF(ABS(ROUND(VLOOKUP(B1043,#REF!,10,0),0)-(VLOOKUP(B1043,'FLAT PASS SCORE'!A1043:G3041,7,0)))&lt;=5,"RETAKE","FAIL"))</f>
        <v>#REF!</v>
      </c>
      <c r="K1043" t="s">
        <v>2190</v>
      </c>
      <c r="L1043">
        <v>18070002005</v>
      </c>
      <c r="M1043" t="s">
        <v>950</v>
      </c>
      <c r="N1043">
        <v>0</v>
      </c>
      <c r="O1043" t="s">
        <v>2837</v>
      </c>
    </row>
    <row r="1044" spans="1:15" x14ac:dyDescent="0.25">
      <c r="A1044" s="9" t="e">
        <f>VLOOKUP(B1044,TC!A:C,3,0)</f>
        <v>#REF!</v>
      </c>
      <c r="B1044" s="9" t="e">
        <f>#REF!</f>
        <v>#REF!</v>
      </c>
      <c r="C1044" s="9" t="e">
        <f>#REF!</f>
        <v>#REF!</v>
      </c>
      <c r="D1044" s="9" t="e">
        <f>ROUND(VLOOKUP(B1044,#REF!,10,0),0)</f>
        <v>#REF!</v>
      </c>
      <c r="E1044" s="9" t="e">
        <f>IF(ROUND(VLOOKUP(B1044,#REF!,10,0),0)&gt;=(VLOOKUP(B1044,'FLAT PASS SCORE'!A1044:G3042,7,0)),"PASS",IF(ABS(ROUND(VLOOKUP(B1044,#REF!,10,0),0)-(VLOOKUP(B1044,'FLAT PASS SCORE'!A1044:G3042,7,0)))&lt;=5,"RETAKE","FAIL"))</f>
        <v>#REF!</v>
      </c>
      <c r="K1044" t="s">
        <v>1727</v>
      </c>
      <c r="L1044">
        <v>17110002017</v>
      </c>
      <c r="M1044" t="s">
        <v>198</v>
      </c>
      <c r="N1044">
        <v>0</v>
      </c>
      <c r="O1044" t="s">
        <v>2837</v>
      </c>
    </row>
    <row r="1045" spans="1:15" x14ac:dyDescent="0.25">
      <c r="A1045" s="9" t="e">
        <f>VLOOKUP(B1045,TC!A:C,3,0)</f>
        <v>#REF!</v>
      </c>
      <c r="B1045" s="9" t="e">
        <f>#REF!</f>
        <v>#REF!</v>
      </c>
      <c r="C1045" s="9" t="e">
        <f>#REF!</f>
        <v>#REF!</v>
      </c>
      <c r="D1045" s="9" t="e">
        <f>ROUND(VLOOKUP(B1045,#REF!,10,0),0)</f>
        <v>#REF!</v>
      </c>
      <c r="E1045" s="9" t="e">
        <f>IF(ROUND(VLOOKUP(B1045,#REF!,10,0),0)&gt;=(VLOOKUP(B1045,'FLAT PASS SCORE'!A1045:G3043,7,0)),"PASS",IF(ABS(ROUND(VLOOKUP(B1045,#REF!,10,0),0)-(VLOOKUP(B1045,'FLAT PASS SCORE'!A1045:G3043,7,0)))&lt;=5,"RETAKE","FAIL"))</f>
        <v>#REF!</v>
      </c>
      <c r="K1045" t="s">
        <v>1959</v>
      </c>
      <c r="L1045">
        <v>18050002100</v>
      </c>
      <c r="M1045" t="s">
        <v>591</v>
      </c>
      <c r="N1045">
        <v>0</v>
      </c>
      <c r="O1045" t="s">
        <v>2837</v>
      </c>
    </row>
    <row r="1046" spans="1:15" x14ac:dyDescent="0.25">
      <c r="A1046" s="9" t="e">
        <f>VLOOKUP(B1046,TC!A:C,3,0)</f>
        <v>#REF!</v>
      </c>
      <c r="B1046" s="9" t="e">
        <f>#REF!</f>
        <v>#REF!</v>
      </c>
      <c r="C1046" s="9" t="e">
        <f>#REF!</f>
        <v>#REF!</v>
      </c>
      <c r="D1046" s="9" t="e">
        <f>ROUND(VLOOKUP(B1046,#REF!,10,0),0)</f>
        <v>#REF!</v>
      </c>
      <c r="E1046" s="9" t="e">
        <f>IF(ROUND(VLOOKUP(B1046,#REF!,10,0),0)&gt;=(VLOOKUP(B1046,'FLAT PASS SCORE'!A1046:G3044,7,0)),"PASS",IF(ABS(ROUND(VLOOKUP(B1046,#REF!,10,0),0)-(VLOOKUP(B1046,'FLAT PASS SCORE'!A1046:G3044,7,0)))&lt;=5,"RETAKE","FAIL"))</f>
        <v>#REF!</v>
      </c>
      <c r="K1046" t="s">
        <v>2299</v>
      </c>
      <c r="L1046">
        <v>18070005021</v>
      </c>
      <c r="M1046" t="s">
        <v>1312</v>
      </c>
      <c r="N1046">
        <v>0</v>
      </c>
      <c r="O1046" t="s">
        <v>2837</v>
      </c>
    </row>
    <row r="1047" spans="1:15" x14ac:dyDescent="0.25">
      <c r="A1047" s="9" t="e">
        <f>VLOOKUP(B1047,TC!A:C,3,0)</f>
        <v>#REF!</v>
      </c>
      <c r="B1047" s="9" t="e">
        <f>#REF!</f>
        <v>#REF!</v>
      </c>
      <c r="C1047" s="9" t="e">
        <f>#REF!</f>
        <v>#REF!</v>
      </c>
      <c r="D1047" s="9" t="e">
        <f>ROUND(VLOOKUP(B1047,#REF!,10,0),0)</f>
        <v>#REF!</v>
      </c>
      <c r="E1047" s="9" t="e">
        <f>IF(ROUND(VLOOKUP(B1047,#REF!,10,0),0)&gt;=(VLOOKUP(B1047,'FLAT PASS SCORE'!A1047:G3045,7,0)),"PASS",IF(ABS(ROUND(VLOOKUP(B1047,#REF!,10,0),0)-(VLOOKUP(B1047,'FLAT PASS SCORE'!A1047:G3045,7,0)))&lt;=5,"RETAKE","FAIL"))</f>
        <v>#REF!</v>
      </c>
      <c r="K1047" t="s">
        <v>2321</v>
      </c>
      <c r="L1047">
        <v>18070005045</v>
      </c>
      <c r="M1047" t="s">
        <v>1247</v>
      </c>
      <c r="N1047">
        <v>0</v>
      </c>
      <c r="O1047" t="s">
        <v>2837</v>
      </c>
    </row>
    <row r="1048" spans="1:15" x14ac:dyDescent="0.25">
      <c r="A1048" s="9" t="e">
        <f>VLOOKUP(B1048,TC!A:C,3,0)</f>
        <v>#REF!</v>
      </c>
      <c r="B1048" s="9" t="e">
        <f>#REF!</f>
        <v>#REF!</v>
      </c>
      <c r="C1048" s="9" t="e">
        <f>#REF!</f>
        <v>#REF!</v>
      </c>
      <c r="D1048" s="9" t="e">
        <f>ROUND(VLOOKUP(B1048,#REF!,10,0),0)</f>
        <v>#REF!</v>
      </c>
      <c r="E1048" s="9" t="e">
        <f>IF(ROUND(VLOOKUP(B1048,#REF!,10,0),0)&gt;=(VLOOKUP(B1048,'FLAT PASS SCORE'!A1048:G3046,7,0)),"PASS",IF(ABS(ROUND(VLOOKUP(B1048,#REF!,10,0),0)-(VLOOKUP(B1048,'FLAT PASS SCORE'!A1048:G3046,7,0)))&lt;=5,"RETAKE","FAIL"))</f>
        <v>#REF!</v>
      </c>
      <c r="K1048" t="s">
        <v>2216</v>
      </c>
      <c r="L1048">
        <v>18070002031</v>
      </c>
      <c r="M1048" t="s">
        <v>1099</v>
      </c>
      <c r="N1048">
        <v>0</v>
      </c>
      <c r="O1048" t="s">
        <v>2837</v>
      </c>
    </row>
    <row r="1049" spans="1:15" x14ac:dyDescent="0.25">
      <c r="A1049" s="9" t="e">
        <f>VLOOKUP(B1049,TC!A:C,3,0)</f>
        <v>#REF!</v>
      </c>
      <c r="B1049" s="9" t="e">
        <f>#REF!</f>
        <v>#REF!</v>
      </c>
      <c r="C1049" s="9" t="e">
        <f>#REF!</f>
        <v>#REF!</v>
      </c>
      <c r="D1049" s="9" t="e">
        <f>ROUND(VLOOKUP(B1049,#REF!,10,0),0)</f>
        <v>#REF!</v>
      </c>
      <c r="E1049" s="9" t="e">
        <f>IF(ROUND(VLOOKUP(B1049,#REF!,10,0),0)&gt;=(VLOOKUP(B1049,'FLAT PASS SCORE'!A1049:G3047,7,0)),"PASS",IF(ABS(ROUND(VLOOKUP(B1049,#REF!,10,0),0)-(VLOOKUP(B1049,'FLAT PASS SCORE'!A1049:G3047,7,0)))&lt;=5,"RETAKE","FAIL"))</f>
        <v>#REF!</v>
      </c>
      <c r="K1049" t="s">
        <v>2817</v>
      </c>
      <c r="L1049">
        <v>18222204006</v>
      </c>
      <c r="M1049" t="s">
        <v>1336</v>
      </c>
      <c r="N1049">
        <v>0</v>
      </c>
      <c r="O1049" t="s">
        <v>2837</v>
      </c>
    </row>
    <row r="1050" spans="1:15" x14ac:dyDescent="0.25">
      <c r="A1050" s="9" t="e">
        <f>VLOOKUP(B1050,TC!A:C,3,0)</f>
        <v>#REF!</v>
      </c>
      <c r="B1050" s="9" t="e">
        <f>#REF!</f>
        <v>#REF!</v>
      </c>
      <c r="C1050" s="9" t="e">
        <f>#REF!</f>
        <v>#REF!</v>
      </c>
      <c r="D1050" s="9" t="e">
        <f>ROUND(VLOOKUP(B1050,#REF!,10,0),0)</f>
        <v>#REF!</v>
      </c>
      <c r="E1050" s="9" t="e">
        <f>IF(ROUND(VLOOKUP(B1050,#REF!,10,0),0)&gt;=(VLOOKUP(B1050,'FLAT PASS SCORE'!A1050:G3048,7,0)),"PASS",IF(ABS(ROUND(VLOOKUP(B1050,#REF!,10,0),0)-(VLOOKUP(B1050,'FLAT PASS SCORE'!A1050:G3048,7,0)))&lt;=5,"RETAKE","FAIL"))</f>
        <v>#REF!</v>
      </c>
      <c r="K1050" t="s">
        <v>2028</v>
      </c>
      <c r="L1050">
        <v>18050002170</v>
      </c>
      <c r="M1050" t="s">
        <v>1286</v>
      </c>
      <c r="N1050">
        <v>0</v>
      </c>
      <c r="O1050" t="s">
        <v>2837</v>
      </c>
    </row>
    <row r="1051" spans="1:15" x14ac:dyDescent="0.25">
      <c r="A1051" s="9" t="e">
        <f>VLOOKUP(B1051,TC!A:C,3,0)</f>
        <v>#REF!</v>
      </c>
      <c r="B1051" s="9" t="e">
        <f>#REF!</f>
        <v>#REF!</v>
      </c>
      <c r="C1051" s="9" t="e">
        <f>#REF!</f>
        <v>#REF!</v>
      </c>
      <c r="D1051" s="9" t="e">
        <f>ROUND(VLOOKUP(B1051,#REF!,10,0),0)</f>
        <v>#REF!</v>
      </c>
      <c r="E1051" s="9" t="e">
        <f>IF(ROUND(VLOOKUP(B1051,#REF!,10,0),0)&gt;=(VLOOKUP(B1051,'FLAT PASS SCORE'!A1051:G3049,7,0)),"PASS",IF(ABS(ROUND(VLOOKUP(B1051,#REF!,10,0),0)-(VLOOKUP(B1051,'FLAT PASS SCORE'!A1051:G3049,7,0)))&lt;=5,"RETAKE","FAIL"))</f>
        <v>#REF!</v>
      </c>
      <c r="K1051" t="s">
        <v>2813</v>
      </c>
      <c r="L1051">
        <v>18222204002</v>
      </c>
      <c r="M1051" t="s">
        <v>1253</v>
      </c>
      <c r="N1051">
        <v>0</v>
      </c>
      <c r="O1051" t="s">
        <v>2837</v>
      </c>
    </row>
    <row r="1052" spans="1:15" x14ac:dyDescent="0.25">
      <c r="A1052" s="9" t="e">
        <f>VLOOKUP(B1052,TC!A:C,3,0)</f>
        <v>#REF!</v>
      </c>
      <c r="B1052" s="9" t="e">
        <f>#REF!</f>
        <v>#REF!</v>
      </c>
      <c r="C1052" s="9" t="e">
        <f>#REF!</f>
        <v>#REF!</v>
      </c>
      <c r="D1052" s="9" t="e">
        <f>ROUND(VLOOKUP(B1052,#REF!,10,0),0)</f>
        <v>#REF!</v>
      </c>
      <c r="E1052" s="9" t="e">
        <f>IF(ROUND(VLOOKUP(B1052,#REF!,10,0),0)&gt;=(VLOOKUP(B1052,'FLAT PASS SCORE'!A1052:G3050,7,0)),"PASS",IF(ABS(ROUND(VLOOKUP(B1052,#REF!,10,0),0)-(VLOOKUP(B1052,'FLAT PASS SCORE'!A1052:G3050,7,0)))&lt;=5,"RETAKE","FAIL"))</f>
        <v>#REF!</v>
      </c>
      <c r="K1052" t="s">
        <v>1686</v>
      </c>
      <c r="L1052">
        <v>17080004098</v>
      </c>
      <c r="M1052" t="s">
        <v>1420</v>
      </c>
      <c r="N1052">
        <v>0</v>
      </c>
      <c r="O1052" t="s">
        <v>2837</v>
      </c>
    </row>
    <row r="1053" spans="1:15" x14ac:dyDescent="0.25">
      <c r="A1053" s="9" t="e">
        <f>VLOOKUP(B1053,TC!A:C,3,0)</f>
        <v>#REF!</v>
      </c>
      <c r="B1053" s="9" t="e">
        <f>#REF!</f>
        <v>#REF!</v>
      </c>
      <c r="C1053" s="9" t="e">
        <f>#REF!</f>
        <v>#REF!</v>
      </c>
      <c r="D1053" s="9" t="e">
        <f>ROUND(VLOOKUP(B1053,#REF!,10,0),0)</f>
        <v>#REF!</v>
      </c>
      <c r="E1053" s="9" t="e">
        <f>IF(ROUND(VLOOKUP(B1053,#REF!,10,0),0)&gt;=(VLOOKUP(B1053,'FLAT PASS SCORE'!A1053:G3051,7,0)),"PASS",IF(ABS(ROUND(VLOOKUP(B1053,#REF!,10,0),0)-(VLOOKUP(B1053,'FLAT PASS SCORE'!A1053:G3051,7,0)))&lt;=5,"RETAKE","FAIL"))</f>
        <v>#REF!</v>
      </c>
      <c r="K1053" t="s">
        <v>2394</v>
      </c>
      <c r="L1053">
        <v>18070008003</v>
      </c>
      <c r="M1053" t="s">
        <v>1048</v>
      </c>
      <c r="N1053">
        <v>0</v>
      </c>
      <c r="O1053" t="s">
        <v>2837</v>
      </c>
    </row>
    <row r="1054" spans="1:15" x14ac:dyDescent="0.25">
      <c r="A1054" s="9" t="e">
        <f>VLOOKUP(B1054,TC!A:C,3,0)</f>
        <v>#REF!</v>
      </c>
      <c r="B1054" s="9" t="e">
        <f>#REF!</f>
        <v>#REF!</v>
      </c>
      <c r="C1054" s="9" t="e">
        <f>#REF!</f>
        <v>#REF!</v>
      </c>
      <c r="D1054" s="9" t="e">
        <f>ROUND(VLOOKUP(B1054,#REF!,10,0),0)</f>
        <v>#REF!</v>
      </c>
      <c r="E1054" s="9" t="e">
        <f>IF(ROUND(VLOOKUP(B1054,#REF!,10,0),0)&gt;=(VLOOKUP(B1054,'FLAT PASS SCORE'!A1054:G3052,7,0)),"PASS",IF(ABS(ROUND(VLOOKUP(B1054,#REF!,10,0),0)-(VLOOKUP(B1054,'FLAT PASS SCORE'!A1054:G3052,7,0)))&lt;=5,"RETAKE","FAIL"))</f>
        <v>#REF!</v>
      </c>
      <c r="K1054" t="s">
        <v>1729</v>
      </c>
      <c r="L1054">
        <v>17110002020</v>
      </c>
      <c r="M1054" t="s">
        <v>1372</v>
      </c>
      <c r="N1054">
        <v>0</v>
      </c>
      <c r="O1054" t="s">
        <v>2837</v>
      </c>
    </row>
    <row r="1055" spans="1:15" x14ac:dyDescent="0.25">
      <c r="A1055" s="9" t="e">
        <f>VLOOKUP(B1055,TC!A:C,3,0)</f>
        <v>#REF!</v>
      </c>
      <c r="B1055" s="9" t="e">
        <f>#REF!</f>
        <v>#REF!</v>
      </c>
      <c r="C1055" s="9" t="e">
        <f>#REF!</f>
        <v>#REF!</v>
      </c>
      <c r="D1055" s="9" t="e">
        <f>ROUND(VLOOKUP(B1055,#REF!,10,0),0)</f>
        <v>#REF!</v>
      </c>
      <c r="E1055" s="9" t="e">
        <f>IF(ROUND(VLOOKUP(B1055,#REF!,10,0),0)&gt;=(VLOOKUP(B1055,'FLAT PASS SCORE'!A1055:G3053,7,0)),"PASS",IF(ABS(ROUND(VLOOKUP(B1055,#REF!,10,0),0)-(VLOOKUP(B1055,'FLAT PASS SCORE'!A1055:G3053,7,0)))&lt;=5,"RETAKE","FAIL"))</f>
        <v>#REF!</v>
      </c>
      <c r="K1055" t="s">
        <v>2555</v>
      </c>
      <c r="L1055">
        <v>18090901015</v>
      </c>
      <c r="M1055" t="s">
        <v>333</v>
      </c>
      <c r="N1055">
        <v>0</v>
      </c>
      <c r="O1055" t="s">
        <v>2837</v>
      </c>
    </row>
    <row r="1056" spans="1:15" x14ac:dyDescent="0.25">
      <c r="A1056" s="9" t="e">
        <f>VLOOKUP(B1056,TC!A:C,3,0)</f>
        <v>#REF!</v>
      </c>
      <c r="B1056" s="9" t="e">
        <f>#REF!</f>
        <v>#REF!</v>
      </c>
      <c r="C1056" s="9" t="e">
        <f>#REF!</f>
        <v>#REF!</v>
      </c>
      <c r="D1056" s="9" t="e">
        <f>ROUND(VLOOKUP(B1056,#REF!,10,0),0)</f>
        <v>#REF!</v>
      </c>
      <c r="E1056" s="9" t="e">
        <f>IF(ROUND(VLOOKUP(B1056,#REF!,10,0),0)&gt;=(VLOOKUP(B1056,'FLAT PASS SCORE'!A1056:G3054,7,0)),"PASS",IF(ABS(ROUND(VLOOKUP(B1056,#REF!,10,0),0)-(VLOOKUP(B1056,'FLAT PASS SCORE'!A1056:G3054,7,0)))&lt;=5,"RETAKE","FAIL"))</f>
        <v>#REF!</v>
      </c>
      <c r="K1056" t="s">
        <v>2408</v>
      </c>
      <c r="L1056">
        <v>18080003009</v>
      </c>
      <c r="M1056" t="s">
        <v>368</v>
      </c>
      <c r="N1056">
        <v>0</v>
      </c>
      <c r="O1056" t="s">
        <v>2837</v>
      </c>
    </row>
    <row r="1057" spans="1:15" x14ac:dyDescent="0.25">
      <c r="A1057" s="9" t="e">
        <f>VLOOKUP(B1057,TC!A:C,3,0)</f>
        <v>#REF!</v>
      </c>
      <c r="B1057" s="9" t="e">
        <f>#REF!</f>
        <v>#REF!</v>
      </c>
      <c r="C1057" s="9" t="e">
        <f>#REF!</f>
        <v>#REF!</v>
      </c>
      <c r="D1057" s="9" t="e">
        <f>ROUND(VLOOKUP(B1057,#REF!,10,0),0)</f>
        <v>#REF!</v>
      </c>
      <c r="E1057" s="9" t="e">
        <f>IF(ROUND(VLOOKUP(B1057,#REF!,10,0),0)&gt;=(VLOOKUP(B1057,'FLAT PASS SCORE'!A1057:G3055,7,0)),"PASS",IF(ABS(ROUND(VLOOKUP(B1057,#REF!,10,0),0)-(VLOOKUP(B1057,'FLAT PASS SCORE'!A1057:G3055,7,0)))&lt;=5,"RETAKE","FAIL"))</f>
        <v>#REF!</v>
      </c>
      <c r="K1057" t="s">
        <v>2439</v>
      </c>
      <c r="L1057">
        <v>18080003041</v>
      </c>
      <c r="M1057" t="s">
        <v>844</v>
      </c>
      <c r="N1057">
        <v>0</v>
      </c>
      <c r="O1057" t="s">
        <v>2837</v>
      </c>
    </row>
    <row r="1058" spans="1:15" x14ac:dyDescent="0.25">
      <c r="A1058" s="9" t="e">
        <f>VLOOKUP(B1058,TC!A:C,3,0)</f>
        <v>#REF!</v>
      </c>
      <c r="B1058" s="9" t="e">
        <f>#REF!</f>
        <v>#REF!</v>
      </c>
      <c r="C1058" s="9" t="e">
        <f>#REF!</f>
        <v>#REF!</v>
      </c>
      <c r="D1058" s="9" t="e">
        <f>ROUND(VLOOKUP(B1058,#REF!,10,0),0)</f>
        <v>#REF!</v>
      </c>
      <c r="E1058" s="9" t="e">
        <f>IF(ROUND(VLOOKUP(B1058,#REF!,10,0),0)&gt;=(VLOOKUP(B1058,'FLAT PASS SCORE'!A1058:G3056,7,0)),"PASS",IF(ABS(ROUND(VLOOKUP(B1058,#REF!,10,0),0)-(VLOOKUP(B1058,'FLAT PASS SCORE'!A1058:G3056,7,0)))&lt;=5,"RETAKE","FAIL"))</f>
        <v>#REF!</v>
      </c>
      <c r="K1058" t="s">
        <v>1806</v>
      </c>
      <c r="L1058">
        <v>18040001026</v>
      </c>
      <c r="M1058" t="s">
        <v>1085</v>
      </c>
      <c r="N1058">
        <v>0</v>
      </c>
      <c r="O1058" t="s">
        <v>2837</v>
      </c>
    </row>
    <row r="1059" spans="1:15" x14ac:dyDescent="0.25">
      <c r="A1059" s="9" t="e">
        <f>VLOOKUP(B1059,TC!A:C,3,0)</f>
        <v>#REF!</v>
      </c>
      <c r="B1059" s="9" t="e">
        <f>#REF!</f>
        <v>#REF!</v>
      </c>
      <c r="C1059" s="9" t="e">
        <f>#REF!</f>
        <v>#REF!</v>
      </c>
      <c r="D1059" s="9" t="e">
        <f>ROUND(VLOOKUP(B1059,#REF!,10,0),0)</f>
        <v>#REF!</v>
      </c>
      <c r="E1059" s="9" t="e">
        <f>IF(ROUND(VLOOKUP(B1059,#REF!,10,0),0)&gt;=(VLOOKUP(B1059,'FLAT PASS SCORE'!A1059:G3057,7,0)),"PASS",IF(ABS(ROUND(VLOOKUP(B1059,#REF!,10,0),0)-(VLOOKUP(B1059,'FLAT PASS SCORE'!A1059:G3057,7,0)))&lt;=5,"RETAKE","FAIL"))</f>
        <v>#REF!</v>
      </c>
      <c r="K1059" t="s">
        <v>1677</v>
      </c>
      <c r="L1059">
        <v>17080003059</v>
      </c>
      <c r="M1059" t="s">
        <v>256</v>
      </c>
      <c r="N1059">
        <v>0</v>
      </c>
      <c r="O1059" t="s">
        <v>2837</v>
      </c>
    </row>
    <row r="1060" spans="1:15" x14ac:dyDescent="0.25">
      <c r="A1060" s="9" t="e">
        <f>VLOOKUP(B1060,TC!A:C,3,0)</f>
        <v>#REF!</v>
      </c>
      <c r="B1060" s="9" t="e">
        <f>#REF!</f>
        <v>#REF!</v>
      </c>
      <c r="C1060" s="9" t="e">
        <f>#REF!</f>
        <v>#REF!</v>
      </c>
      <c r="D1060" s="9" t="e">
        <f>ROUND(VLOOKUP(B1060,#REF!,10,0),0)</f>
        <v>#REF!</v>
      </c>
      <c r="E1060" s="9" t="e">
        <f>IF(ROUND(VLOOKUP(B1060,#REF!,10,0),0)&gt;=(VLOOKUP(B1060,'FLAT PASS SCORE'!A1060:G3058,7,0)),"PASS",IF(ABS(ROUND(VLOOKUP(B1060,#REF!,10,0),0)-(VLOOKUP(B1060,'FLAT PASS SCORE'!A1060:G3058,7,0)))&lt;=5,"RETAKE","FAIL"))</f>
        <v>#REF!</v>
      </c>
      <c r="K1060" t="s">
        <v>1621</v>
      </c>
      <c r="L1060">
        <v>17060002033</v>
      </c>
      <c r="M1060" t="s">
        <v>1427</v>
      </c>
      <c r="N1060">
        <v>0</v>
      </c>
      <c r="O1060" t="s">
        <v>2837</v>
      </c>
    </row>
    <row r="1061" spans="1:15" x14ac:dyDescent="0.25">
      <c r="A1061" s="9" t="e">
        <f>VLOOKUP(B1061,TC!A:C,3,0)</f>
        <v>#REF!</v>
      </c>
      <c r="B1061" s="9" t="e">
        <f>#REF!</f>
        <v>#REF!</v>
      </c>
      <c r="C1061" s="9" t="e">
        <f>#REF!</f>
        <v>#REF!</v>
      </c>
      <c r="D1061" s="9" t="e">
        <f>ROUND(VLOOKUP(B1061,#REF!,10,0),0)</f>
        <v>#REF!</v>
      </c>
      <c r="E1061" s="9" t="e">
        <f>IF(ROUND(VLOOKUP(B1061,#REF!,10,0),0)&gt;=(VLOOKUP(B1061,'FLAT PASS SCORE'!A1061:G3059,7,0)),"PASS",IF(ABS(ROUND(VLOOKUP(B1061,#REF!,10,0),0)-(VLOOKUP(B1061,'FLAT PASS SCORE'!A1061:G3059,7,0)))&lt;=5,"RETAKE","FAIL"))</f>
        <v>#REF!</v>
      </c>
      <c r="K1061" t="s">
        <v>2418</v>
      </c>
      <c r="L1061">
        <v>18080003019</v>
      </c>
      <c r="M1061" t="s">
        <v>1083</v>
      </c>
      <c r="N1061">
        <v>0</v>
      </c>
      <c r="O1061" t="s">
        <v>2837</v>
      </c>
    </row>
    <row r="1062" spans="1:15" x14ac:dyDescent="0.25">
      <c r="A1062" s="9" t="e">
        <f>VLOOKUP(B1062,TC!A:C,3,0)</f>
        <v>#REF!</v>
      </c>
      <c r="B1062" s="9" t="e">
        <f>#REF!</f>
        <v>#REF!</v>
      </c>
      <c r="C1062" s="9" t="e">
        <f>#REF!</f>
        <v>#REF!</v>
      </c>
      <c r="D1062" s="9" t="e">
        <f>ROUND(VLOOKUP(B1062,#REF!,10,0),0)</f>
        <v>#REF!</v>
      </c>
      <c r="E1062" s="9" t="e">
        <f>IF(ROUND(VLOOKUP(B1062,#REF!,10,0),0)&gt;=(VLOOKUP(B1062,'FLAT PASS SCORE'!A1062:G3060,7,0)),"PASS",IF(ABS(ROUND(VLOOKUP(B1062,#REF!,10,0),0)-(VLOOKUP(B1062,'FLAT PASS SCORE'!A1062:G3060,7,0)))&lt;=5,"RETAKE","FAIL"))</f>
        <v>#REF!</v>
      </c>
      <c r="K1062" t="s">
        <v>2115</v>
      </c>
      <c r="L1062">
        <v>18060004015</v>
      </c>
      <c r="M1062" t="s">
        <v>670</v>
      </c>
      <c r="N1062">
        <v>0</v>
      </c>
      <c r="O1062" t="s">
        <v>2837</v>
      </c>
    </row>
    <row r="1063" spans="1:15" x14ac:dyDescent="0.25">
      <c r="A1063" s="9" t="e">
        <f>VLOOKUP(B1063,TC!A:C,3,0)</f>
        <v>#REF!</v>
      </c>
      <c r="B1063" s="9" t="e">
        <f>#REF!</f>
        <v>#REF!</v>
      </c>
      <c r="C1063" s="9" t="e">
        <f>#REF!</f>
        <v>#REF!</v>
      </c>
      <c r="D1063" s="9" t="e">
        <f>ROUND(VLOOKUP(B1063,#REF!,10,0),0)</f>
        <v>#REF!</v>
      </c>
      <c r="E1063" s="9" t="e">
        <f>IF(ROUND(VLOOKUP(B1063,#REF!,10,0),0)&gt;=(VLOOKUP(B1063,'FLAT PASS SCORE'!A1063:G3061,7,0)),"PASS",IF(ABS(ROUND(VLOOKUP(B1063,#REF!,10,0),0)-(VLOOKUP(B1063,'FLAT PASS SCORE'!A1063:G3061,7,0)))&lt;=5,"RETAKE","FAIL"))</f>
        <v>#REF!</v>
      </c>
      <c r="K1063" t="s">
        <v>2602</v>
      </c>
      <c r="L1063">
        <v>18090903002</v>
      </c>
      <c r="M1063" t="s">
        <v>1187</v>
      </c>
      <c r="N1063">
        <v>0</v>
      </c>
      <c r="O1063" t="s">
        <v>2837</v>
      </c>
    </row>
    <row r="1064" spans="1:15" x14ac:dyDescent="0.25">
      <c r="A1064" s="9" t="e">
        <f>VLOOKUP(B1064,TC!A:C,3,0)</f>
        <v>#REF!</v>
      </c>
      <c r="B1064" s="9" t="e">
        <f>#REF!</f>
        <v>#REF!</v>
      </c>
      <c r="C1064" s="9" t="e">
        <f>#REF!</f>
        <v>#REF!</v>
      </c>
      <c r="D1064" s="9" t="e">
        <f>ROUND(VLOOKUP(B1064,#REF!,10,0),0)</f>
        <v>#REF!</v>
      </c>
      <c r="E1064" s="9" t="e">
        <f>IF(ROUND(VLOOKUP(B1064,#REF!,10,0),0)&gt;=(VLOOKUP(B1064,'FLAT PASS SCORE'!A1064:G3062,7,0)),"PASS",IF(ABS(ROUND(VLOOKUP(B1064,#REF!,10,0),0)-(VLOOKUP(B1064,'FLAT PASS SCORE'!A1064:G3062,7,0)))&lt;=5,"RETAKE","FAIL"))</f>
        <v>#REF!</v>
      </c>
      <c r="K1064" t="s">
        <v>2416</v>
      </c>
      <c r="L1064">
        <v>18080003017</v>
      </c>
      <c r="M1064" t="s">
        <v>617</v>
      </c>
      <c r="N1064">
        <v>0</v>
      </c>
      <c r="O1064" t="s">
        <v>2837</v>
      </c>
    </row>
    <row r="1065" spans="1:15" x14ac:dyDescent="0.25">
      <c r="A1065" s="9" t="e">
        <f>VLOOKUP(B1065,TC!A:C,3,0)</f>
        <v>#REF!</v>
      </c>
      <c r="B1065" s="9" t="e">
        <f>#REF!</f>
        <v>#REF!</v>
      </c>
      <c r="C1065" s="9" t="e">
        <f>#REF!</f>
        <v>#REF!</v>
      </c>
      <c r="D1065" s="9" t="e">
        <f>ROUND(VLOOKUP(B1065,#REF!,10,0),0)</f>
        <v>#REF!</v>
      </c>
      <c r="E1065" s="9" t="e">
        <f>IF(ROUND(VLOOKUP(B1065,#REF!,10,0),0)&gt;=(VLOOKUP(B1065,'FLAT PASS SCORE'!A1065:G3063,7,0)),"PASS",IF(ABS(ROUND(VLOOKUP(B1065,#REF!,10,0),0)-(VLOOKUP(B1065,'FLAT PASS SCORE'!A1065:G3063,7,0)))&lt;=5,"RETAKE","FAIL"))</f>
        <v>#REF!</v>
      </c>
      <c r="K1065" t="s">
        <v>2083</v>
      </c>
      <c r="L1065">
        <v>18060002014</v>
      </c>
      <c r="M1065" t="s">
        <v>639</v>
      </c>
      <c r="N1065">
        <v>0</v>
      </c>
      <c r="O1065" t="s">
        <v>2837</v>
      </c>
    </row>
    <row r="1066" spans="1:15" x14ac:dyDescent="0.25">
      <c r="A1066" s="9" t="e">
        <f>VLOOKUP(B1066,TC!A:C,3,0)</f>
        <v>#REF!</v>
      </c>
      <c r="B1066" s="9" t="e">
        <f>#REF!</f>
        <v>#REF!</v>
      </c>
      <c r="C1066" s="9" t="e">
        <f>#REF!</f>
        <v>#REF!</v>
      </c>
      <c r="D1066" s="9" t="e">
        <f>ROUND(VLOOKUP(B1066,#REF!,10,0),0)</f>
        <v>#REF!</v>
      </c>
      <c r="E1066" s="9" t="e">
        <f>IF(ROUND(VLOOKUP(B1066,#REF!,10,0),0)&gt;=(VLOOKUP(B1066,'FLAT PASS SCORE'!A1066:G3064,7,0)),"PASS",IF(ABS(ROUND(VLOOKUP(B1066,#REF!,10,0),0)-(VLOOKUP(B1066,'FLAT PASS SCORE'!A1066:G3064,7,0)))&lt;=5,"RETAKE","FAIL"))</f>
        <v>#REF!</v>
      </c>
      <c r="K1066" t="s">
        <v>1521</v>
      </c>
      <c r="L1066">
        <v>16040002043</v>
      </c>
      <c r="M1066" t="s">
        <v>1476</v>
      </c>
      <c r="N1066">
        <v>0</v>
      </c>
      <c r="O1066" t="s">
        <v>2837</v>
      </c>
    </row>
    <row r="1067" spans="1:15" x14ac:dyDescent="0.25">
      <c r="A1067" s="9" t="e">
        <f>VLOOKUP(B1067,TC!A:C,3,0)</f>
        <v>#REF!</v>
      </c>
      <c r="B1067" s="9" t="e">
        <f>#REF!</f>
        <v>#REF!</v>
      </c>
      <c r="C1067" s="9" t="e">
        <f>#REF!</f>
        <v>#REF!</v>
      </c>
      <c r="D1067" s="9" t="e">
        <f>ROUND(VLOOKUP(B1067,#REF!,10,0),0)</f>
        <v>#REF!</v>
      </c>
      <c r="E1067" s="9" t="e">
        <f>IF(ROUND(VLOOKUP(B1067,#REF!,10,0),0)&gt;=(VLOOKUP(B1067,'FLAT PASS SCORE'!A1067:G3065,7,0)),"PASS",IF(ABS(ROUND(VLOOKUP(B1067,#REF!,10,0),0)-(VLOOKUP(B1067,'FLAT PASS SCORE'!A1067:G3065,7,0)))&lt;=5,"RETAKE","FAIL"))</f>
        <v>#REF!</v>
      </c>
      <c r="K1067" t="s">
        <v>2444</v>
      </c>
      <c r="L1067">
        <v>18080003047</v>
      </c>
      <c r="M1067" t="s">
        <v>818</v>
      </c>
      <c r="N1067">
        <v>0</v>
      </c>
      <c r="O1067" t="s">
        <v>2837</v>
      </c>
    </row>
    <row r="1068" spans="1:15" x14ac:dyDescent="0.25">
      <c r="A1068" s="9" t="e">
        <f>VLOOKUP(B1068,TC!A:C,3,0)</f>
        <v>#REF!</v>
      </c>
      <c r="B1068" s="9" t="e">
        <f>#REF!</f>
        <v>#REF!</v>
      </c>
      <c r="C1068" s="9" t="e">
        <f>#REF!</f>
        <v>#REF!</v>
      </c>
      <c r="D1068" s="9" t="e">
        <f>ROUND(VLOOKUP(B1068,#REF!,10,0),0)</f>
        <v>#REF!</v>
      </c>
      <c r="E1068" s="9" t="e">
        <f>IF(ROUND(VLOOKUP(B1068,#REF!,10,0),0)&gt;=(VLOOKUP(B1068,'FLAT PASS SCORE'!A1068:G3066,7,0)),"PASS",IF(ABS(ROUND(VLOOKUP(B1068,#REF!,10,0),0)-(VLOOKUP(B1068,'FLAT PASS SCORE'!A1068:G3066,7,0)))&lt;=5,"RETAKE","FAIL"))</f>
        <v>#REF!</v>
      </c>
      <c r="K1068" t="s">
        <v>2814</v>
      </c>
      <c r="L1068">
        <v>18222204003</v>
      </c>
      <c r="M1068" t="s">
        <v>576</v>
      </c>
      <c r="N1068">
        <v>0</v>
      </c>
      <c r="O1068" t="s">
        <v>2837</v>
      </c>
    </row>
    <row r="1069" spans="1:15" x14ac:dyDescent="0.25">
      <c r="A1069" s="9" t="e">
        <f>VLOOKUP(B1069,TC!A:C,3,0)</f>
        <v>#REF!</v>
      </c>
      <c r="B1069" s="9" t="e">
        <f>#REF!</f>
        <v>#REF!</v>
      </c>
      <c r="C1069" s="9" t="e">
        <f>#REF!</f>
        <v>#REF!</v>
      </c>
      <c r="D1069" s="9" t="e">
        <f>ROUND(VLOOKUP(B1069,#REF!,10,0),0)</f>
        <v>#REF!</v>
      </c>
      <c r="E1069" s="9" t="e">
        <f>IF(ROUND(VLOOKUP(B1069,#REF!,10,0),0)&gt;=(VLOOKUP(B1069,'FLAT PASS SCORE'!A1069:G3067,7,0)),"PASS",IF(ABS(ROUND(VLOOKUP(B1069,#REF!,10,0),0)-(VLOOKUP(B1069,'FLAT PASS SCORE'!A1069:G3067,7,0)))&lt;=5,"RETAKE","FAIL"))</f>
        <v>#REF!</v>
      </c>
      <c r="K1069" t="s">
        <v>2512</v>
      </c>
      <c r="L1069">
        <v>18080004061</v>
      </c>
      <c r="M1069" t="s">
        <v>523</v>
      </c>
      <c r="N1069">
        <v>0</v>
      </c>
      <c r="O1069" t="s">
        <v>2837</v>
      </c>
    </row>
    <row r="1070" spans="1:15" x14ac:dyDescent="0.25">
      <c r="A1070" s="9" t="e">
        <f>VLOOKUP(B1070,TC!A:C,3,0)</f>
        <v>#REF!</v>
      </c>
      <c r="B1070" s="9" t="e">
        <f>#REF!</f>
        <v>#REF!</v>
      </c>
      <c r="C1070" s="9" t="e">
        <f>#REF!</f>
        <v>#REF!</v>
      </c>
      <c r="D1070" s="9" t="e">
        <f>ROUND(VLOOKUP(B1070,#REF!,10,0),0)</f>
        <v>#REF!</v>
      </c>
      <c r="E1070" s="9" t="e">
        <f>IF(ROUND(VLOOKUP(B1070,#REF!,10,0),0)&gt;=(VLOOKUP(B1070,'FLAT PASS SCORE'!A1070:G3068,7,0)),"PASS",IF(ABS(ROUND(VLOOKUP(B1070,#REF!,10,0),0)-(VLOOKUP(B1070,'FLAT PASS SCORE'!A1070:G3068,7,0)))&lt;=5,"RETAKE","FAIL"))</f>
        <v>#REF!</v>
      </c>
      <c r="K1070" t="s">
        <v>2477</v>
      </c>
      <c r="L1070">
        <v>18080004025</v>
      </c>
      <c r="M1070" t="s">
        <v>767</v>
      </c>
      <c r="N1070">
        <v>0</v>
      </c>
      <c r="O1070" t="s">
        <v>2837</v>
      </c>
    </row>
    <row r="1071" spans="1:15" x14ac:dyDescent="0.25">
      <c r="A1071" s="9" t="e">
        <f>VLOOKUP(B1071,TC!A:C,3,0)</f>
        <v>#REF!</v>
      </c>
      <c r="B1071" s="9" t="e">
        <f>#REF!</f>
        <v>#REF!</v>
      </c>
      <c r="C1071" s="9" t="e">
        <f>#REF!</f>
        <v>#REF!</v>
      </c>
      <c r="D1071" s="9" t="e">
        <f>ROUND(VLOOKUP(B1071,#REF!,10,0),0)</f>
        <v>#REF!</v>
      </c>
      <c r="E1071" s="9" t="e">
        <f>IF(ROUND(VLOOKUP(B1071,#REF!,10,0),0)&gt;=(VLOOKUP(B1071,'FLAT PASS SCORE'!A1071:G3069,7,0)),"PASS",IF(ABS(ROUND(VLOOKUP(B1071,#REF!,10,0),0)-(VLOOKUP(B1071,'FLAT PASS SCORE'!A1071:G3069,7,0)))&lt;=5,"RETAKE","FAIL"))</f>
        <v>#REF!</v>
      </c>
      <c r="K1071" t="s">
        <v>2064</v>
      </c>
      <c r="L1071">
        <v>18050002209</v>
      </c>
      <c r="M1071" t="s">
        <v>305</v>
      </c>
      <c r="N1071">
        <v>0</v>
      </c>
      <c r="O1071" t="s">
        <v>2837</v>
      </c>
    </row>
    <row r="1072" spans="1:15" x14ac:dyDescent="0.25">
      <c r="A1072" s="9" t="e">
        <f>VLOOKUP(B1072,TC!A:C,3,0)</f>
        <v>#REF!</v>
      </c>
      <c r="B1072" s="9" t="e">
        <f>#REF!</f>
        <v>#REF!</v>
      </c>
      <c r="C1072" s="9" t="e">
        <f>#REF!</f>
        <v>#REF!</v>
      </c>
      <c r="D1072" s="9" t="e">
        <f>ROUND(VLOOKUP(B1072,#REF!,10,0),0)</f>
        <v>#REF!</v>
      </c>
      <c r="E1072" s="9" t="e">
        <f>IF(ROUND(VLOOKUP(B1072,#REF!,10,0),0)&gt;=(VLOOKUP(B1072,'FLAT PASS SCORE'!A1072:G3070,7,0)),"PASS",IF(ABS(ROUND(VLOOKUP(B1072,#REF!,10,0),0)-(VLOOKUP(B1072,'FLAT PASS SCORE'!A1072:G3070,7,0)))&lt;=5,"RETAKE","FAIL"))</f>
        <v>#REF!</v>
      </c>
      <c r="K1072" t="s">
        <v>1639</v>
      </c>
      <c r="L1072">
        <v>17070003010</v>
      </c>
      <c r="M1072" t="s">
        <v>218</v>
      </c>
      <c r="N1072">
        <v>0</v>
      </c>
      <c r="O1072" t="s">
        <v>2837</v>
      </c>
    </row>
    <row r="1073" spans="1:15" x14ac:dyDescent="0.25">
      <c r="A1073" s="9" t="e">
        <f>VLOOKUP(B1073,TC!A:C,3,0)</f>
        <v>#REF!</v>
      </c>
      <c r="B1073" s="9" t="e">
        <f>#REF!</f>
        <v>#REF!</v>
      </c>
      <c r="C1073" s="9" t="e">
        <f>#REF!</f>
        <v>#REF!</v>
      </c>
      <c r="D1073" s="9" t="e">
        <f>ROUND(VLOOKUP(B1073,#REF!,10,0),0)</f>
        <v>#REF!</v>
      </c>
      <c r="E1073" s="9" t="e">
        <f>IF(ROUND(VLOOKUP(B1073,#REF!,10,0),0)&gt;=(VLOOKUP(B1073,'FLAT PASS SCORE'!A1073:G3071,7,0)),"PASS",IF(ABS(ROUND(VLOOKUP(B1073,#REF!,10,0),0)-(VLOOKUP(B1073,'FLAT PASS SCORE'!A1073:G3071,7,0)))&lt;=5,"RETAKE","FAIL"))</f>
        <v>#REF!</v>
      </c>
      <c r="K1073" t="s">
        <v>1701</v>
      </c>
      <c r="L1073">
        <v>17090903054</v>
      </c>
      <c r="M1073" t="s">
        <v>252</v>
      </c>
      <c r="N1073">
        <v>0</v>
      </c>
      <c r="O1073" t="s">
        <v>2837</v>
      </c>
    </row>
    <row r="1074" spans="1:15" x14ac:dyDescent="0.25">
      <c r="A1074" s="9" t="e">
        <f>VLOOKUP(B1074,TC!A:C,3,0)</f>
        <v>#REF!</v>
      </c>
      <c r="B1074" s="9" t="e">
        <f>#REF!</f>
        <v>#REF!</v>
      </c>
      <c r="C1074" s="9" t="e">
        <f>#REF!</f>
        <v>#REF!</v>
      </c>
      <c r="D1074" s="9" t="e">
        <f>ROUND(VLOOKUP(B1074,#REF!,10,0),0)</f>
        <v>#REF!</v>
      </c>
      <c r="E1074" s="9" t="e">
        <f>IF(ROUND(VLOOKUP(B1074,#REF!,10,0),0)&gt;=(VLOOKUP(B1074,'FLAT PASS SCORE'!A1074:G3072,7,0)),"PASS",IF(ABS(ROUND(VLOOKUP(B1074,#REF!,10,0),0)-(VLOOKUP(B1074,'FLAT PASS SCORE'!A1074:G3072,7,0)))&lt;=5,"RETAKE","FAIL"))</f>
        <v>#REF!</v>
      </c>
      <c r="K1074" t="s">
        <v>1665</v>
      </c>
      <c r="L1074">
        <v>17070007031</v>
      </c>
      <c r="M1074" t="s">
        <v>1393</v>
      </c>
      <c r="N1074">
        <v>0</v>
      </c>
      <c r="O1074" t="s">
        <v>2837</v>
      </c>
    </row>
    <row r="1075" spans="1:15" x14ac:dyDescent="0.25">
      <c r="A1075" s="9" t="e">
        <f>VLOOKUP(B1075,TC!A:C,3,0)</f>
        <v>#REF!</v>
      </c>
      <c r="B1075" s="9" t="e">
        <f>#REF!</f>
        <v>#REF!</v>
      </c>
      <c r="C1075" s="9" t="e">
        <f>#REF!</f>
        <v>#REF!</v>
      </c>
      <c r="D1075" s="9" t="e">
        <f>ROUND(VLOOKUP(B1075,#REF!,10,0),0)</f>
        <v>#REF!</v>
      </c>
      <c r="E1075" s="9" t="e">
        <f>IF(ROUND(VLOOKUP(B1075,#REF!,10,0),0)&gt;=(VLOOKUP(B1075,'FLAT PASS SCORE'!A1075:G3073,7,0)),"PASS",IF(ABS(ROUND(VLOOKUP(B1075,#REF!,10,0),0)-(VLOOKUP(B1075,'FLAT PASS SCORE'!A1075:G3073,7,0)))&lt;=5,"RETAKE","FAIL"))</f>
        <v>#REF!</v>
      </c>
      <c r="K1075" t="s">
        <v>1829</v>
      </c>
      <c r="L1075">
        <v>18040002012</v>
      </c>
      <c r="M1075" t="s">
        <v>647</v>
      </c>
      <c r="N1075">
        <v>0</v>
      </c>
      <c r="O1075" t="s">
        <v>2837</v>
      </c>
    </row>
    <row r="1076" spans="1:15" x14ac:dyDescent="0.25">
      <c r="A1076" s="9" t="e">
        <f>VLOOKUP(B1076,TC!A:C,3,0)</f>
        <v>#REF!</v>
      </c>
      <c r="B1076" s="9" t="e">
        <f>#REF!</f>
        <v>#REF!</v>
      </c>
      <c r="C1076" s="9" t="e">
        <f>#REF!</f>
        <v>#REF!</v>
      </c>
      <c r="D1076" s="9" t="e">
        <f>ROUND(VLOOKUP(B1076,#REF!,10,0),0)</f>
        <v>#REF!</v>
      </c>
      <c r="E1076" s="9" t="e">
        <f>IF(ROUND(VLOOKUP(B1076,#REF!,10,0),0)&gt;=(VLOOKUP(B1076,'FLAT PASS SCORE'!A1076:G3074,7,0)),"PASS",IF(ABS(ROUND(VLOOKUP(B1076,#REF!,10,0),0)-(VLOOKUP(B1076,'FLAT PASS SCORE'!A1076:G3074,7,0)))&lt;=5,"RETAKE","FAIL"))</f>
        <v>#REF!</v>
      </c>
      <c r="K1076" t="s">
        <v>2480</v>
      </c>
      <c r="L1076">
        <v>18080004029</v>
      </c>
      <c r="M1076" t="s">
        <v>802</v>
      </c>
      <c r="N1076">
        <v>0</v>
      </c>
      <c r="O1076" t="s">
        <v>2837</v>
      </c>
    </row>
    <row r="1077" spans="1:15" x14ac:dyDescent="0.25">
      <c r="A1077" s="9" t="e">
        <f>VLOOKUP(B1077,TC!A:C,3,0)</f>
        <v>#REF!</v>
      </c>
      <c r="B1077" s="9" t="e">
        <f>#REF!</f>
        <v>#REF!</v>
      </c>
      <c r="C1077" s="9" t="e">
        <f>#REF!</f>
        <v>#REF!</v>
      </c>
      <c r="D1077" s="9" t="e">
        <f>ROUND(VLOOKUP(B1077,#REF!,10,0),0)</f>
        <v>#REF!</v>
      </c>
      <c r="E1077" s="9" t="e">
        <f>IF(ROUND(VLOOKUP(B1077,#REF!,10,0),0)&gt;=(VLOOKUP(B1077,'FLAT PASS SCORE'!A1077:G3075,7,0)),"PASS",IF(ABS(ROUND(VLOOKUP(B1077,#REF!,10,0),0)-(VLOOKUP(B1077,'FLAT PASS SCORE'!A1077:G3075,7,0)))&lt;=5,"RETAKE","FAIL"))</f>
        <v>#REF!</v>
      </c>
      <c r="K1077" t="s">
        <v>2301</v>
      </c>
      <c r="L1077">
        <v>18070005023</v>
      </c>
      <c r="M1077" t="s">
        <v>756</v>
      </c>
      <c r="N1077">
        <v>0</v>
      </c>
      <c r="O1077" t="s">
        <v>2837</v>
      </c>
    </row>
    <row r="1078" spans="1:15" x14ac:dyDescent="0.25">
      <c r="A1078" s="9" t="e">
        <f>VLOOKUP(B1078,TC!A:C,3,0)</f>
        <v>#REF!</v>
      </c>
      <c r="B1078" s="9" t="e">
        <f>#REF!</f>
        <v>#REF!</v>
      </c>
      <c r="C1078" s="9" t="e">
        <f>#REF!</f>
        <v>#REF!</v>
      </c>
      <c r="D1078" s="9" t="e">
        <f>ROUND(VLOOKUP(B1078,#REF!,10,0),0)</f>
        <v>#REF!</v>
      </c>
      <c r="E1078" s="9" t="e">
        <f>IF(ROUND(VLOOKUP(B1078,#REF!,10,0),0)&gt;=(VLOOKUP(B1078,'FLAT PASS SCORE'!A1078:G3076,7,0)),"PASS",IF(ABS(ROUND(VLOOKUP(B1078,#REF!,10,0),0)-(VLOOKUP(B1078,'FLAT PASS SCORE'!A1078:G3076,7,0)))&lt;=5,"RETAKE","FAIL"))</f>
        <v>#REF!</v>
      </c>
      <c r="K1078" t="s">
        <v>1928</v>
      </c>
      <c r="L1078">
        <v>18050002067</v>
      </c>
      <c r="M1078" t="s">
        <v>1279</v>
      </c>
      <c r="N1078">
        <v>0</v>
      </c>
      <c r="O1078" t="s">
        <v>2837</v>
      </c>
    </row>
    <row r="1079" spans="1:15" x14ac:dyDescent="0.25">
      <c r="A1079" s="9" t="e">
        <f>VLOOKUP(B1079,TC!A:C,3,0)</f>
        <v>#REF!</v>
      </c>
      <c r="B1079" s="9" t="e">
        <f>#REF!</f>
        <v>#REF!</v>
      </c>
      <c r="C1079" s="9" t="e">
        <f>#REF!</f>
        <v>#REF!</v>
      </c>
      <c r="D1079" s="9" t="e">
        <f>ROUND(VLOOKUP(B1079,#REF!,10,0),0)</f>
        <v>#REF!</v>
      </c>
      <c r="E1079" s="9" t="e">
        <f>IF(ROUND(VLOOKUP(B1079,#REF!,10,0),0)&gt;=(VLOOKUP(B1079,'FLAT PASS SCORE'!A1079:G3077,7,0)),"PASS",IF(ABS(ROUND(VLOOKUP(B1079,#REF!,10,0),0)-(VLOOKUP(B1079,'FLAT PASS SCORE'!A1079:G3077,7,0)))&lt;=5,"RETAKE","FAIL"))</f>
        <v>#REF!</v>
      </c>
      <c r="K1079" t="s">
        <v>2175</v>
      </c>
      <c r="L1079">
        <v>18070001040</v>
      </c>
      <c r="M1079" t="s">
        <v>1140</v>
      </c>
      <c r="N1079">
        <v>0</v>
      </c>
      <c r="O1079" t="s">
        <v>2837</v>
      </c>
    </row>
    <row r="1080" spans="1:15" x14ac:dyDescent="0.25">
      <c r="A1080" s="9" t="e">
        <f>VLOOKUP(B1080,TC!A:C,3,0)</f>
        <v>#REF!</v>
      </c>
      <c r="B1080" s="9" t="e">
        <f>#REF!</f>
        <v>#REF!</v>
      </c>
      <c r="C1080" s="9" t="e">
        <f>#REF!</f>
        <v>#REF!</v>
      </c>
      <c r="D1080" s="9" t="e">
        <f>ROUND(VLOOKUP(B1080,#REF!,10,0),0)</f>
        <v>#REF!</v>
      </c>
      <c r="E1080" s="9" t="e">
        <f>IF(ROUND(VLOOKUP(B1080,#REF!,10,0),0)&gt;=(VLOOKUP(B1080,'FLAT PASS SCORE'!A1080:G3078,7,0)),"PASS",IF(ABS(ROUND(VLOOKUP(B1080,#REF!,10,0),0)-(VLOOKUP(B1080,'FLAT PASS SCORE'!A1080:G3078,7,0)))&lt;=5,"RETAKE","FAIL"))</f>
        <v>#REF!</v>
      </c>
      <c r="K1080" t="s">
        <v>1635</v>
      </c>
      <c r="L1080">
        <v>17070002078</v>
      </c>
      <c r="M1080" t="s">
        <v>1460</v>
      </c>
      <c r="N1080">
        <v>0</v>
      </c>
      <c r="O1080" t="s">
        <v>2837</v>
      </c>
    </row>
    <row r="1081" spans="1:15" x14ac:dyDescent="0.25">
      <c r="A1081" s="9" t="e">
        <f>VLOOKUP(B1081,TC!A:C,3,0)</f>
        <v>#REF!</v>
      </c>
      <c r="B1081" s="9" t="e">
        <f>#REF!</f>
        <v>#REF!</v>
      </c>
      <c r="C1081" s="9" t="e">
        <f>#REF!</f>
        <v>#REF!</v>
      </c>
      <c r="D1081" s="9" t="e">
        <f>ROUND(VLOOKUP(B1081,#REF!,10,0),0)</f>
        <v>#REF!</v>
      </c>
      <c r="E1081" s="9" t="e">
        <f>IF(ROUND(VLOOKUP(B1081,#REF!,10,0),0)&gt;=(VLOOKUP(B1081,'FLAT PASS SCORE'!A1081:G3079,7,0)),"PASS",IF(ABS(ROUND(VLOOKUP(B1081,#REF!,10,0),0)-(VLOOKUP(B1081,'FLAT PASS SCORE'!A1081:G3079,7,0)))&lt;=5,"RETAKE","FAIL"))</f>
        <v>#REF!</v>
      </c>
      <c r="K1081" t="s">
        <v>2277</v>
      </c>
      <c r="L1081">
        <v>18070003036</v>
      </c>
      <c r="M1081" t="s">
        <v>1309</v>
      </c>
      <c r="N1081">
        <v>0</v>
      </c>
      <c r="O1081" t="s">
        <v>2837</v>
      </c>
    </row>
    <row r="1082" spans="1:15" x14ac:dyDescent="0.25">
      <c r="A1082" s="9" t="e">
        <f>VLOOKUP(B1082,TC!A:C,3,0)</f>
        <v>#REF!</v>
      </c>
      <c r="B1082" s="9" t="e">
        <f>#REF!</f>
        <v>#REF!</v>
      </c>
      <c r="C1082" s="9" t="e">
        <f>#REF!</f>
        <v>#REF!</v>
      </c>
      <c r="D1082" s="9" t="e">
        <f>ROUND(VLOOKUP(B1082,#REF!,10,0),0)</f>
        <v>#REF!</v>
      </c>
      <c r="E1082" s="9" t="e">
        <f>IF(ROUND(VLOOKUP(B1082,#REF!,10,0),0)&gt;=(VLOOKUP(B1082,'FLAT PASS SCORE'!A1082:G3080,7,0)),"PASS",IF(ABS(ROUND(VLOOKUP(B1082,#REF!,10,0),0)-(VLOOKUP(B1082,'FLAT PASS SCORE'!A1082:G3080,7,0)))&lt;=5,"RETAKE","FAIL"))</f>
        <v>#REF!</v>
      </c>
      <c r="K1082" t="s">
        <v>1937</v>
      </c>
      <c r="L1082">
        <v>18050002077</v>
      </c>
      <c r="M1082" t="s">
        <v>411</v>
      </c>
      <c r="N1082">
        <v>0</v>
      </c>
      <c r="O1082" t="s">
        <v>2837</v>
      </c>
    </row>
    <row r="1083" spans="1:15" x14ac:dyDescent="0.25">
      <c r="A1083" s="9" t="e">
        <f>VLOOKUP(B1083,TC!A:C,3,0)</f>
        <v>#REF!</v>
      </c>
      <c r="B1083" s="9" t="e">
        <f>#REF!</f>
        <v>#REF!</v>
      </c>
      <c r="C1083" s="9" t="e">
        <f>#REF!</f>
        <v>#REF!</v>
      </c>
      <c r="D1083" s="9" t="e">
        <f>ROUND(VLOOKUP(B1083,#REF!,10,0),0)</f>
        <v>#REF!</v>
      </c>
      <c r="E1083" s="9" t="e">
        <f>IF(ROUND(VLOOKUP(B1083,#REF!,10,0),0)&gt;=(VLOOKUP(B1083,'FLAT PASS SCORE'!A1083:G3081,7,0)),"PASS",IF(ABS(ROUND(VLOOKUP(B1083,#REF!,10,0),0)-(VLOOKUP(B1083,'FLAT PASS SCORE'!A1083:G3081,7,0)))&lt;=5,"RETAKE","FAIL"))</f>
        <v>#REF!</v>
      </c>
      <c r="K1083" t="s">
        <v>1705</v>
      </c>
      <c r="L1083">
        <v>17090903072</v>
      </c>
      <c r="M1083" t="s">
        <v>1424</v>
      </c>
      <c r="N1083">
        <v>0</v>
      </c>
      <c r="O1083" t="s">
        <v>2837</v>
      </c>
    </row>
    <row r="1084" spans="1:15" x14ac:dyDescent="0.25">
      <c r="A1084" s="9" t="e">
        <f>VLOOKUP(B1084,TC!A:C,3,0)</f>
        <v>#REF!</v>
      </c>
      <c r="B1084" s="9" t="e">
        <f>#REF!</f>
        <v>#REF!</v>
      </c>
      <c r="C1084" s="9" t="e">
        <f>#REF!</f>
        <v>#REF!</v>
      </c>
      <c r="D1084" s="9" t="e">
        <f>ROUND(VLOOKUP(B1084,#REF!,10,0),0)</f>
        <v>#REF!</v>
      </c>
      <c r="E1084" s="9" t="e">
        <f>IF(ROUND(VLOOKUP(B1084,#REF!,10,0),0)&gt;=(VLOOKUP(B1084,'FLAT PASS SCORE'!A1084:G3082,7,0)),"PASS",IF(ABS(ROUND(VLOOKUP(B1084,#REF!,10,0),0)-(VLOOKUP(B1084,'FLAT PASS SCORE'!A1084:G3082,7,0)))&lt;=5,"RETAKE","FAIL"))</f>
        <v>#REF!</v>
      </c>
      <c r="K1084" t="s">
        <v>2629</v>
      </c>
      <c r="L1084">
        <v>18090903034</v>
      </c>
      <c r="M1084" t="s">
        <v>582</v>
      </c>
      <c r="N1084">
        <v>0</v>
      </c>
      <c r="O1084" t="s">
        <v>2837</v>
      </c>
    </row>
    <row r="1085" spans="1:15" x14ac:dyDescent="0.25">
      <c r="A1085" s="9" t="e">
        <f>VLOOKUP(B1085,TC!A:C,3,0)</f>
        <v>#REF!</v>
      </c>
      <c r="B1085" s="9" t="e">
        <f>#REF!</f>
        <v>#REF!</v>
      </c>
      <c r="C1085" s="9" t="e">
        <f>#REF!</f>
        <v>#REF!</v>
      </c>
      <c r="D1085" s="9" t="e">
        <f>ROUND(VLOOKUP(B1085,#REF!,10,0),0)</f>
        <v>#REF!</v>
      </c>
      <c r="E1085" s="9" t="e">
        <f>IF(ROUND(VLOOKUP(B1085,#REF!,10,0),0)&gt;=(VLOOKUP(B1085,'FLAT PASS SCORE'!A1085:G3083,7,0)),"PASS",IF(ABS(ROUND(VLOOKUP(B1085,#REF!,10,0),0)-(VLOOKUP(B1085,'FLAT PASS SCORE'!A1085:G3083,7,0)))&lt;=5,"RETAKE","FAIL"))</f>
        <v>#REF!</v>
      </c>
      <c r="K1085" t="s">
        <v>1874</v>
      </c>
      <c r="L1085">
        <v>18040004009</v>
      </c>
      <c r="M1085" t="s">
        <v>931</v>
      </c>
      <c r="N1085">
        <v>0</v>
      </c>
      <c r="O1085" t="s">
        <v>2837</v>
      </c>
    </row>
    <row r="1086" spans="1:15" x14ac:dyDescent="0.25">
      <c r="A1086" s="9" t="e">
        <f>VLOOKUP(B1086,TC!A:C,3,0)</f>
        <v>#REF!</v>
      </c>
      <c r="B1086" s="9" t="e">
        <f>#REF!</f>
        <v>#REF!</v>
      </c>
      <c r="C1086" s="9" t="e">
        <f>#REF!</f>
        <v>#REF!</v>
      </c>
      <c r="D1086" s="9" t="e">
        <f>ROUND(VLOOKUP(B1086,#REF!,10,0),0)</f>
        <v>#REF!</v>
      </c>
      <c r="E1086" s="9" t="e">
        <f>IF(ROUND(VLOOKUP(B1086,#REF!,10,0),0)&gt;=(VLOOKUP(B1086,'FLAT PASS SCORE'!A1086:G3084,7,0)),"PASS",IF(ABS(ROUND(VLOOKUP(B1086,#REF!,10,0),0)-(VLOOKUP(B1086,'FLAT PASS SCORE'!A1086:G3084,7,0)))&lt;=5,"RETAKE","FAIL"))</f>
        <v>#REF!</v>
      </c>
      <c r="K1086" t="s">
        <v>1779</v>
      </c>
      <c r="L1086">
        <v>17222204048</v>
      </c>
      <c r="M1086" t="s">
        <v>1369</v>
      </c>
      <c r="N1086">
        <v>0</v>
      </c>
      <c r="O1086" t="s">
        <v>2837</v>
      </c>
    </row>
    <row r="1087" spans="1:15" x14ac:dyDescent="0.25">
      <c r="A1087" s="9" t="e">
        <f>VLOOKUP(B1087,TC!A:C,3,0)</f>
        <v>#REF!</v>
      </c>
      <c r="B1087" s="9" t="e">
        <f>#REF!</f>
        <v>#REF!</v>
      </c>
      <c r="C1087" s="9" t="e">
        <f>#REF!</f>
        <v>#REF!</v>
      </c>
      <c r="D1087" s="9" t="e">
        <f>ROUND(VLOOKUP(B1087,#REF!,10,0),0)</f>
        <v>#REF!</v>
      </c>
      <c r="E1087" s="9" t="e">
        <f>IF(ROUND(VLOOKUP(B1087,#REF!,10,0),0)&gt;=(VLOOKUP(B1087,'FLAT PASS SCORE'!A1087:G3085,7,0)),"PASS",IF(ABS(ROUND(VLOOKUP(B1087,#REF!,10,0),0)-(VLOOKUP(B1087,'FLAT PASS SCORE'!A1087:G3085,7,0)))&lt;=5,"RETAKE","FAIL"))</f>
        <v>#REF!</v>
      </c>
      <c r="K1087" t="s">
        <v>2735</v>
      </c>
      <c r="L1087">
        <v>18110003016</v>
      </c>
      <c r="M1087" t="s">
        <v>1158</v>
      </c>
      <c r="N1087">
        <v>0</v>
      </c>
      <c r="O1087" t="s">
        <v>2837</v>
      </c>
    </row>
    <row r="1088" spans="1:15" x14ac:dyDescent="0.25">
      <c r="A1088" s="9" t="e">
        <f>VLOOKUP(B1088,TC!A:C,3,0)</f>
        <v>#REF!</v>
      </c>
      <c r="B1088" s="9" t="e">
        <f>#REF!</f>
        <v>#REF!</v>
      </c>
      <c r="C1088" s="9" t="e">
        <f>#REF!</f>
        <v>#REF!</v>
      </c>
      <c r="D1088" s="9" t="e">
        <f>ROUND(VLOOKUP(B1088,#REF!,10,0),0)</f>
        <v>#REF!</v>
      </c>
      <c r="E1088" s="9" t="e">
        <f>IF(ROUND(VLOOKUP(B1088,#REF!,10,0),0)&gt;=(VLOOKUP(B1088,'FLAT PASS SCORE'!A1088:G3086,7,0)),"PASS",IF(ABS(ROUND(VLOOKUP(B1088,#REF!,10,0),0)-(VLOOKUP(B1088,'FLAT PASS SCORE'!A1088:G3086,7,0)))&lt;=5,"RETAKE","FAIL"))</f>
        <v>#REF!</v>
      </c>
      <c r="K1088" t="s">
        <v>2333</v>
      </c>
      <c r="L1088">
        <v>18070006009</v>
      </c>
      <c r="M1088" t="s">
        <v>599</v>
      </c>
      <c r="N1088">
        <v>0</v>
      </c>
      <c r="O1088" t="s">
        <v>2837</v>
      </c>
    </row>
    <row r="1089" spans="1:15" x14ac:dyDescent="0.25">
      <c r="A1089" s="9" t="e">
        <f>VLOOKUP(B1089,TC!A:C,3,0)</f>
        <v>#REF!</v>
      </c>
      <c r="B1089" s="9" t="e">
        <f>#REF!</f>
        <v>#REF!</v>
      </c>
      <c r="C1089" s="9" t="e">
        <f>#REF!</f>
        <v>#REF!</v>
      </c>
      <c r="D1089" s="9" t="e">
        <f>ROUND(VLOOKUP(B1089,#REF!,10,0),0)</f>
        <v>#REF!</v>
      </c>
      <c r="E1089" s="9" t="e">
        <f>IF(ROUND(VLOOKUP(B1089,#REF!,10,0),0)&gt;=(VLOOKUP(B1089,'FLAT PASS SCORE'!A1089:G3087,7,0)),"PASS",IF(ABS(ROUND(VLOOKUP(B1089,#REF!,10,0),0)-(VLOOKUP(B1089,'FLAT PASS SCORE'!A1089:G3087,7,0)))&lt;=5,"RETAKE","FAIL"))</f>
        <v>#REF!</v>
      </c>
      <c r="K1089" t="s">
        <v>2026</v>
      </c>
      <c r="L1089">
        <v>18050002168</v>
      </c>
      <c r="M1089" t="s">
        <v>537</v>
      </c>
      <c r="N1089">
        <v>0</v>
      </c>
      <c r="O1089" t="s">
        <v>2837</v>
      </c>
    </row>
    <row r="1090" spans="1:15" x14ac:dyDescent="0.25">
      <c r="A1090" s="9" t="e">
        <f>VLOOKUP(B1090,TC!A:C,3,0)</f>
        <v>#REF!</v>
      </c>
      <c r="B1090" s="9" t="e">
        <f>#REF!</f>
        <v>#REF!</v>
      </c>
      <c r="C1090" s="9" t="e">
        <f>#REF!</f>
        <v>#REF!</v>
      </c>
      <c r="D1090" s="9" t="e">
        <f>ROUND(VLOOKUP(B1090,#REF!,10,0),0)</f>
        <v>#REF!</v>
      </c>
      <c r="E1090" s="9" t="e">
        <f>IF(ROUND(VLOOKUP(B1090,#REF!,10,0),0)&gt;=(VLOOKUP(B1090,'FLAT PASS SCORE'!A1090:G3088,7,0)),"PASS",IF(ABS(ROUND(VLOOKUP(B1090,#REF!,10,0),0)-(VLOOKUP(B1090,'FLAT PASS SCORE'!A1090:G3088,7,0)))&lt;=5,"RETAKE","FAIL"))</f>
        <v>#REF!</v>
      </c>
      <c r="K1090" t="s">
        <v>2322</v>
      </c>
      <c r="L1090">
        <v>18070005046</v>
      </c>
      <c r="M1090" t="s">
        <v>562</v>
      </c>
      <c r="N1090">
        <v>0</v>
      </c>
      <c r="O1090" t="s">
        <v>2837</v>
      </c>
    </row>
    <row r="1091" spans="1:15" x14ac:dyDescent="0.25">
      <c r="A1091" s="9" t="e">
        <f>VLOOKUP(B1091,TC!A:C,3,0)</f>
        <v>#REF!</v>
      </c>
      <c r="B1091" s="9" t="e">
        <f>#REF!</f>
        <v>#REF!</v>
      </c>
      <c r="C1091" s="9" t="e">
        <f>#REF!</f>
        <v>#REF!</v>
      </c>
      <c r="D1091" s="9" t="e">
        <f>ROUND(VLOOKUP(B1091,#REF!,10,0),0)</f>
        <v>#REF!</v>
      </c>
      <c r="E1091" s="9" t="e">
        <f>IF(ROUND(VLOOKUP(B1091,#REF!,10,0),0)&gt;=(VLOOKUP(B1091,'FLAT PASS SCORE'!A1091:G3089,7,0)),"PASS",IF(ABS(ROUND(VLOOKUP(B1091,#REF!,10,0),0)-(VLOOKUP(B1091,'FLAT PASS SCORE'!A1091:G3089,7,0)))&lt;=5,"RETAKE","FAIL"))</f>
        <v>#REF!</v>
      </c>
      <c r="K1091" t="s">
        <v>1761</v>
      </c>
      <c r="L1091">
        <v>17222203037</v>
      </c>
      <c r="M1091" t="s">
        <v>269</v>
      </c>
      <c r="N1091">
        <v>0</v>
      </c>
      <c r="O1091" t="s">
        <v>2837</v>
      </c>
    </row>
    <row r="1092" spans="1:15" x14ac:dyDescent="0.25">
      <c r="A1092" s="9" t="e">
        <f>VLOOKUP(B1092,TC!A:C,3,0)</f>
        <v>#REF!</v>
      </c>
      <c r="B1092" s="9" t="e">
        <f>#REF!</f>
        <v>#REF!</v>
      </c>
      <c r="C1092" s="9" t="e">
        <f>#REF!</f>
        <v>#REF!</v>
      </c>
      <c r="D1092" s="9" t="e">
        <f>ROUND(VLOOKUP(B1092,#REF!,10,0),0)</f>
        <v>#REF!</v>
      </c>
      <c r="E1092" s="9" t="e">
        <f>IF(ROUND(VLOOKUP(B1092,#REF!,10,0),0)&gt;=(VLOOKUP(B1092,'FLAT PASS SCORE'!A1092:G3090,7,0)),"PASS",IF(ABS(ROUND(VLOOKUP(B1092,#REF!,10,0),0)-(VLOOKUP(B1092,'FLAT PASS SCORE'!A1092:G3090,7,0)))&lt;=5,"RETAKE","FAIL"))</f>
        <v>#REF!</v>
      </c>
      <c r="K1092" t="s">
        <v>1877</v>
      </c>
      <c r="L1092">
        <v>18040004017</v>
      </c>
      <c r="M1092" t="s">
        <v>184</v>
      </c>
      <c r="N1092">
        <v>0</v>
      </c>
      <c r="O1092" t="s">
        <v>2837</v>
      </c>
    </row>
    <row r="1093" spans="1:15" x14ac:dyDescent="0.25">
      <c r="A1093" s="9" t="e">
        <f>VLOOKUP(B1093,TC!A:C,3,0)</f>
        <v>#REF!</v>
      </c>
      <c r="B1093" s="9" t="e">
        <f>#REF!</f>
        <v>#REF!</v>
      </c>
      <c r="C1093" s="9" t="e">
        <f>#REF!</f>
        <v>#REF!</v>
      </c>
      <c r="D1093" s="9" t="e">
        <f>ROUND(VLOOKUP(B1093,#REF!,10,0),0)</f>
        <v>#REF!</v>
      </c>
      <c r="E1093" s="9" t="e">
        <f>IF(ROUND(VLOOKUP(B1093,#REF!,10,0),0)&gt;=(VLOOKUP(B1093,'FLAT PASS SCORE'!A1093:G3091,7,0)),"PASS",IF(ABS(ROUND(VLOOKUP(B1093,#REF!,10,0),0)-(VLOOKUP(B1093,'FLAT PASS SCORE'!A1093:G3091,7,0)))&lt;=5,"RETAKE","FAIL"))</f>
        <v>#REF!</v>
      </c>
      <c r="K1093" t="s">
        <v>1922</v>
      </c>
      <c r="L1093">
        <v>18050002061</v>
      </c>
      <c r="M1093" t="s">
        <v>214</v>
      </c>
      <c r="N1093">
        <v>0</v>
      </c>
      <c r="O1093" t="s">
        <v>2837</v>
      </c>
    </row>
    <row r="1094" spans="1:15" x14ac:dyDescent="0.25">
      <c r="A1094" s="9" t="e">
        <f>VLOOKUP(B1094,TC!A:C,3,0)</f>
        <v>#REF!</v>
      </c>
      <c r="B1094" s="9" t="e">
        <f>#REF!</f>
        <v>#REF!</v>
      </c>
      <c r="C1094" s="9" t="e">
        <f>#REF!</f>
        <v>#REF!</v>
      </c>
      <c r="D1094" s="9" t="e">
        <f>ROUND(VLOOKUP(B1094,#REF!,10,0),0)</f>
        <v>#REF!</v>
      </c>
      <c r="E1094" s="9" t="e">
        <f>IF(ROUND(VLOOKUP(B1094,#REF!,10,0),0)&gt;=(VLOOKUP(B1094,'FLAT PASS SCORE'!A1094:G3092,7,0)),"PASS",IF(ABS(ROUND(VLOOKUP(B1094,#REF!,10,0),0)-(VLOOKUP(B1094,'FLAT PASS SCORE'!A1094:G3092,7,0)))&lt;=5,"RETAKE","FAIL"))</f>
        <v>#REF!</v>
      </c>
      <c r="K1094" t="s">
        <v>1820</v>
      </c>
      <c r="L1094">
        <v>18040002002</v>
      </c>
      <c r="M1094" t="s">
        <v>1003</v>
      </c>
      <c r="N1094">
        <v>0</v>
      </c>
      <c r="O1094" t="s">
        <v>2837</v>
      </c>
    </row>
    <row r="1095" spans="1:15" x14ac:dyDescent="0.25">
      <c r="A1095" s="9" t="e">
        <f>VLOOKUP(B1095,TC!A:C,3,0)</f>
        <v>#REF!</v>
      </c>
      <c r="B1095" s="9" t="e">
        <f>#REF!</f>
        <v>#REF!</v>
      </c>
      <c r="C1095" s="9" t="e">
        <f>#REF!</f>
        <v>#REF!</v>
      </c>
      <c r="D1095" s="9" t="e">
        <f>ROUND(VLOOKUP(B1095,#REF!,10,0),0)</f>
        <v>#REF!</v>
      </c>
      <c r="E1095" s="9" t="e">
        <f>IF(ROUND(VLOOKUP(B1095,#REF!,10,0),0)&gt;=(VLOOKUP(B1095,'FLAT PASS SCORE'!A1095:G3093,7,0)),"PASS",IF(ABS(ROUND(VLOOKUP(B1095,#REF!,10,0),0)-(VLOOKUP(B1095,'FLAT PASS SCORE'!A1095:G3093,7,0)))&lt;=5,"RETAKE","FAIL"))</f>
        <v>#REF!</v>
      </c>
      <c r="K1095" t="s">
        <v>2231</v>
      </c>
      <c r="L1095">
        <v>18070002048</v>
      </c>
      <c r="M1095" t="s">
        <v>952</v>
      </c>
      <c r="N1095">
        <v>0</v>
      </c>
      <c r="O1095" t="s">
        <v>2837</v>
      </c>
    </row>
    <row r="1096" spans="1:15" x14ac:dyDescent="0.25">
      <c r="A1096" s="9" t="e">
        <f>VLOOKUP(B1096,TC!A:C,3,0)</f>
        <v>#REF!</v>
      </c>
      <c r="B1096" s="9" t="e">
        <f>#REF!</f>
        <v>#REF!</v>
      </c>
      <c r="C1096" s="9" t="e">
        <f>#REF!</f>
        <v>#REF!</v>
      </c>
      <c r="D1096" s="9" t="e">
        <f>ROUND(VLOOKUP(B1096,#REF!,10,0),0)</f>
        <v>#REF!</v>
      </c>
      <c r="E1096" s="9" t="e">
        <f>IF(ROUND(VLOOKUP(B1096,#REF!,10,0),0)&gt;=(VLOOKUP(B1096,'FLAT PASS SCORE'!A1096:G3094,7,0)),"PASS",IF(ABS(ROUND(VLOOKUP(B1096,#REF!,10,0),0)-(VLOOKUP(B1096,'FLAT PASS SCORE'!A1096:G3094,7,0)))&lt;=5,"RETAKE","FAIL"))</f>
        <v>#REF!</v>
      </c>
      <c r="K1096" t="s">
        <v>2200</v>
      </c>
      <c r="L1096">
        <v>18070002015</v>
      </c>
      <c r="M1096" t="s">
        <v>884</v>
      </c>
      <c r="N1096">
        <v>0</v>
      </c>
      <c r="O1096" t="s">
        <v>2837</v>
      </c>
    </row>
    <row r="1097" spans="1:15" x14ac:dyDescent="0.25">
      <c r="A1097" s="9" t="e">
        <f>VLOOKUP(B1097,TC!A:C,3,0)</f>
        <v>#REF!</v>
      </c>
      <c r="B1097" s="9" t="e">
        <f>#REF!</f>
        <v>#REF!</v>
      </c>
      <c r="C1097" s="9" t="e">
        <f>#REF!</f>
        <v>#REF!</v>
      </c>
      <c r="D1097" s="9" t="e">
        <f>ROUND(VLOOKUP(B1097,#REF!,10,0),0)</f>
        <v>#REF!</v>
      </c>
      <c r="E1097" s="9" t="e">
        <f>IF(ROUND(VLOOKUP(B1097,#REF!,10,0),0)&gt;=(VLOOKUP(B1097,'FLAT PASS SCORE'!A1097:G3095,7,0)),"PASS",IF(ABS(ROUND(VLOOKUP(B1097,#REF!,10,0),0)-(VLOOKUP(B1097,'FLAT PASS SCORE'!A1097:G3095,7,0)))&lt;=5,"RETAKE","FAIL"))</f>
        <v>#REF!</v>
      </c>
      <c r="K1097" t="s">
        <v>1629</v>
      </c>
      <c r="L1097">
        <v>17070001028</v>
      </c>
      <c r="M1097" t="s">
        <v>1439</v>
      </c>
      <c r="N1097">
        <v>0</v>
      </c>
      <c r="O1097" t="s">
        <v>2837</v>
      </c>
    </row>
    <row r="1098" spans="1:15" x14ac:dyDescent="0.25">
      <c r="A1098" s="9" t="e">
        <f>VLOOKUP(B1098,TC!A:C,3,0)</f>
        <v>#REF!</v>
      </c>
      <c r="B1098" s="9" t="e">
        <f>#REF!</f>
        <v>#REF!</v>
      </c>
      <c r="C1098" s="9" t="e">
        <f>#REF!</f>
        <v>#REF!</v>
      </c>
      <c r="D1098" s="9" t="e">
        <f>ROUND(VLOOKUP(B1098,#REF!,10,0),0)</f>
        <v>#REF!</v>
      </c>
      <c r="E1098" s="9" t="e">
        <f>IF(ROUND(VLOOKUP(B1098,#REF!,10,0),0)&gt;=(VLOOKUP(B1098,'FLAT PASS SCORE'!A1098:G3096,7,0)),"PASS",IF(ABS(ROUND(VLOOKUP(B1098,#REF!,10,0),0)-(VLOOKUP(B1098,'FLAT PASS SCORE'!A1098:G3096,7,0)))&lt;=5,"RETAKE","FAIL"))</f>
        <v>#REF!</v>
      </c>
      <c r="K1098" t="s">
        <v>2612</v>
      </c>
      <c r="L1098">
        <v>18090903016</v>
      </c>
      <c r="M1098" t="s">
        <v>464</v>
      </c>
      <c r="N1098">
        <v>0</v>
      </c>
      <c r="O1098" t="s">
        <v>2837</v>
      </c>
    </row>
    <row r="1099" spans="1:15" x14ac:dyDescent="0.25">
      <c r="A1099" s="9" t="e">
        <f>VLOOKUP(B1099,TC!A:C,3,0)</f>
        <v>#REF!</v>
      </c>
      <c r="B1099" s="9" t="e">
        <f>#REF!</f>
        <v>#REF!</v>
      </c>
      <c r="C1099" s="9" t="e">
        <f>#REF!</f>
        <v>#REF!</v>
      </c>
      <c r="D1099" s="9" t="e">
        <f>ROUND(VLOOKUP(B1099,#REF!,10,0),0)</f>
        <v>#REF!</v>
      </c>
      <c r="E1099" s="9" t="e">
        <f>IF(ROUND(VLOOKUP(B1099,#REF!,10,0),0)&gt;=(VLOOKUP(B1099,'FLAT PASS SCORE'!A1099:G3097,7,0)),"PASS",IF(ABS(ROUND(VLOOKUP(B1099,#REF!,10,0),0)-(VLOOKUP(B1099,'FLAT PASS SCORE'!A1099:G3097,7,0)))&lt;=5,"RETAKE","FAIL"))</f>
        <v>#REF!</v>
      </c>
      <c r="K1099" t="s">
        <v>2025</v>
      </c>
      <c r="L1099">
        <v>18050002167</v>
      </c>
      <c r="M1099" t="s">
        <v>998</v>
      </c>
      <c r="N1099">
        <v>0</v>
      </c>
      <c r="O1099" t="s">
        <v>2837</v>
      </c>
    </row>
    <row r="1100" spans="1:15" x14ac:dyDescent="0.25">
      <c r="A1100" s="9" t="e">
        <f>VLOOKUP(B1100,TC!A:C,3,0)</f>
        <v>#REF!</v>
      </c>
      <c r="B1100" s="9" t="e">
        <f>#REF!</f>
        <v>#REF!</v>
      </c>
      <c r="C1100" s="9" t="e">
        <f>#REF!</f>
        <v>#REF!</v>
      </c>
      <c r="D1100" s="9" t="e">
        <f>ROUND(VLOOKUP(B1100,#REF!,10,0),0)</f>
        <v>#REF!</v>
      </c>
      <c r="E1100" s="9" t="e">
        <f>IF(ROUND(VLOOKUP(B1100,#REF!,10,0),0)&gt;=(VLOOKUP(B1100,'FLAT PASS SCORE'!A1100:G3098,7,0)),"PASS",IF(ABS(ROUND(VLOOKUP(B1100,#REF!,10,0),0)-(VLOOKUP(B1100,'FLAT PASS SCORE'!A1100:G3098,7,0)))&lt;=5,"RETAKE","FAIL"))</f>
        <v>#REF!</v>
      </c>
      <c r="K1100" t="s">
        <v>1915</v>
      </c>
      <c r="L1100">
        <v>18050002054</v>
      </c>
      <c r="M1100" t="s">
        <v>511</v>
      </c>
      <c r="N1100">
        <v>0</v>
      </c>
      <c r="O1100" t="s">
        <v>2837</v>
      </c>
    </row>
    <row r="1101" spans="1:15" x14ac:dyDescent="0.25">
      <c r="A1101" s="9" t="e">
        <f>VLOOKUP(B1101,TC!A:C,3,0)</f>
        <v>#REF!</v>
      </c>
      <c r="B1101" s="9" t="e">
        <f>#REF!</f>
        <v>#REF!</v>
      </c>
      <c r="C1101" s="9" t="e">
        <f>#REF!</f>
        <v>#REF!</v>
      </c>
      <c r="D1101" s="9" t="e">
        <f>ROUND(VLOOKUP(B1101,#REF!,10,0),0)</f>
        <v>#REF!</v>
      </c>
      <c r="E1101" s="9" t="e">
        <f>IF(ROUND(VLOOKUP(B1101,#REF!,10,0),0)&gt;=(VLOOKUP(B1101,'FLAT PASS SCORE'!A1101:G3099,7,0)),"PASS",IF(ABS(ROUND(VLOOKUP(B1101,#REF!,10,0),0)-(VLOOKUP(B1101,'FLAT PASS SCORE'!A1101:G3099,7,0)))&lt;=5,"RETAKE","FAIL"))</f>
        <v>#REF!</v>
      </c>
      <c r="K1101" t="s">
        <v>1530</v>
      </c>
      <c r="L1101">
        <v>16070001036</v>
      </c>
      <c r="M1101" t="s">
        <v>1501</v>
      </c>
      <c r="N1101">
        <v>0</v>
      </c>
      <c r="O1101" t="s">
        <v>2837</v>
      </c>
    </row>
    <row r="1102" spans="1:15" x14ac:dyDescent="0.25">
      <c r="A1102" s="9" t="e">
        <f>VLOOKUP(B1102,TC!A:C,3,0)</f>
        <v>#REF!</v>
      </c>
      <c r="B1102" s="9" t="e">
        <f>#REF!</f>
        <v>#REF!</v>
      </c>
      <c r="C1102" s="9" t="e">
        <f>#REF!</f>
        <v>#REF!</v>
      </c>
      <c r="D1102" s="9" t="e">
        <f>ROUND(VLOOKUP(B1102,#REF!,10,0),0)</f>
        <v>#REF!</v>
      </c>
      <c r="E1102" s="9" t="e">
        <f>IF(ROUND(VLOOKUP(B1102,#REF!,10,0),0)&gt;=(VLOOKUP(B1102,'FLAT PASS SCORE'!A1102:G3100,7,0)),"PASS",IF(ABS(ROUND(VLOOKUP(B1102,#REF!,10,0),0)-(VLOOKUP(B1102,'FLAT PASS SCORE'!A1102:G3100,7,0)))&lt;=5,"RETAKE","FAIL"))</f>
        <v>#REF!</v>
      </c>
      <c r="K1102" t="s">
        <v>2787</v>
      </c>
      <c r="L1102">
        <v>18222203001</v>
      </c>
      <c r="M1102" t="s">
        <v>967</v>
      </c>
      <c r="N1102">
        <v>0</v>
      </c>
      <c r="O1102" t="s">
        <v>2837</v>
      </c>
    </row>
    <row r="1103" spans="1:15" x14ac:dyDescent="0.25">
      <c r="A1103" s="9" t="e">
        <f>VLOOKUP(B1103,TC!A:C,3,0)</f>
        <v>#REF!</v>
      </c>
      <c r="B1103" s="9" t="e">
        <f>#REF!</f>
        <v>#REF!</v>
      </c>
      <c r="C1103" s="9" t="e">
        <f>#REF!</f>
        <v>#REF!</v>
      </c>
      <c r="D1103" s="9" t="e">
        <f>ROUND(VLOOKUP(B1103,#REF!,10,0),0)</f>
        <v>#REF!</v>
      </c>
      <c r="E1103" s="9" t="e">
        <f>IF(ROUND(VLOOKUP(B1103,#REF!,10,0),0)&gt;=(VLOOKUP(B1103,'FLAT PASS SCORE'!A1103:G3101,7,0)),"PASS",IF(ABS(ROUND(VLOOKUP(B1103,#REF!,10,0),0)-(VLOOKUP(B1103,'FLAT PASS SCORE'!A1103:G3101,7,0)))&lt;=5,"RETAKE","FAIL"))</f>
        <v>#REF!</v>
      </c>
      <c r="K1103" t="s">
        <v>2767</v>
      </c>
      <c r="L1103">
        <v>18222202010</v>
      </c>
      <c r="M1103" t="s">
        <v>354</v>
      </c>
      <c r="N1103">
        <v>0</v>
      </c>
      <c r="O1103" t="s">
        <v>2837</v>
      </c>
    </row>
    <row r="1104" spans="1:15" x14ac:dyDescent="0.25">
      <c r="A1104" s="9" t="e">
        <f>VLOOKUP(B1104,TC!A:C,3,0)</f>
        <v>#REF!</v>
      </c>
      <c r="B1104" s="9" t="e">
        <f>#REF!</f>
        <v>#REF!</v>
      </c>
      <c r="C1104" s="9" t="e">
        <f>#REF!</f>
        <v>#REF!</v>
      </c>
      <c r="D1104" s="9" t="e">
        <f>ROUND(VLOOKUP(B1104,#REF!,10,0),0)</f>
        <v>#REF!</v>
      </c>
      <c r="E1104" s="9" t="e">
        <f>IF(ROUND(VLOOKUP(B1104,#REF!,10,0),0)&gt;=(VLOOKUP(B1104,'FLAT PASS SCORE'!A1104:G3102,7,0)),"PASS",IF(ABS(ROUND(VLOOKUP(B1104,#REF!,10,0),0)-(VLOOKUP(B1104,'FLAT PASS SCORE'!A1104:G3102,7,0)))&lt;=5,"RETAKE","FAIL"))</f>
        <v>#REF!</v>
      </c>
      <c r="K1104" t="s">
        <v>2347</v>
      </c>
      <c r="L1104">
        <v>18070006023</v>
      </c>
      <c r="M1104" t="s">
        <v>708</v>
      </c>
      <c r="N1104">
        <v>0</v>
      </c>
      <c r="O1104" t="s">
        <v>2837</v>
      </c>
    </row>
    <row r="1105" spans="1:15" x14ac:dyDescent="0.25">
      <c r="A1105" s="9" t="e">
        <f>VLOOKUP(B1105,TC!A:C,3,0)</f>
        <v>#REF!</v>
      </c>
      <c r="B1105" s="9" t="e">
        <f>#REF!</f>
        <v>#REF!</v>
      </c>
      <c r="C1105" s="9" t="e">
        <f>#REF!</f>
        <v>#REF!</v>
      </c>
      <c r="D1105" s="9" t="e">
        <f>ROUND(VLOOKUP(B1105,#REF!,10,0),0)</f>
        <v>#REF!</v>
      </c>
      <c r="E1105" s="9" t="e">
        <f>IF(ROUND(VLOOKUP(B1105,#REF!,10,0),0)&gt;=(VLOOKUP(B1105,'FLAT PASS SCORE'!A1105:G3103,7,0)),"PASS",IF(ABS(ROUND(VLOOKUP(B1105,#REF!,10,0),0)-(VLOOKUP(B1105,'FLAT PASS SCORE'!A1105:G3103,7,0)))&lt;=5,"RETAKE","FAIL"))</f>
        <v>#REF!</v>
      </c>
      <c r="K1105" t="s">
        <v>2305</v>
      </c>
      <c r="L1105">
        <v>18070005027</v>
      </c>
      <c r="M1105" t="s">
        <v>456</v>
      </c>
      <c r="N1105">
        <v>0</v>
      </c>
      <c r="O1105" t="s">
        <v>2837</v>
      </c>
    </row>
    <row r="1106" spans="1:15" x14ac:dyDescent="0.25">
      <c r="A1106" s="9" t="e">
        <f>VLOOKUP(B1106,TC!A:C,3,0)</f>
        <v>#REF!</v>
      </c>
      <c r="B1106" s="9" t="e">
        <f>#REF!</f>
        <v>#REF!</v>
      </c>
      <c r="C1106" s="9" t="e">
        <f>#REF!</f>
        <v>#REF!</v>
      </c>
      <c r="D1106" s="9" t="e">
        <f>ROUND(VLOOKUP(B1106,#REF!,10,0),0)</f>
        <v>#REF!</v>
      </c>
      <c r="E1106" s="9" t="e">
        <f>IF(ROUND(VLOOKUP(B1106,#REF!,10,0),0)&gt;=(VLOOKUP(B1106,'FLAT PASS SCORE'!A1106:G3104,7,0)),"PASS",IF(ABS(ROUND(VLOOKUP(B1106,#REF!,10,0),0)-(VLOOKUP(B1106,'FLAT PASS SCORE'!A1106:G3104,7,0)))&lt;=5,"RETAKE","FAIL"))</f>
        <v>#REF!</v>
      </c>
      <c r="K1106" t="s">
        <v>2686</v>
      </c>
      <c r="L1106">
        <v>18090904011</v>
      </c>
      <c r="M1106" t="s">
        <v>405</v>
      </c>
      <c r="N1106">
        <v>0</v>
      </c>
      <c r="O1106" t="s">
        <v>2837</v>
      </c>
    </row>
    <row r="1107" spans="1:15" x14ac:dyDescent="0.25">
      <c r="A1107" s="9" t="e">
        <f>VLOOKUP(B1107,TC!A:C,3,0)</f>
        <v>#REF!</v>
      </c>
      <c r="B1107" s="9" t="e">
        <f>#REF!</f>
        <v>#REF!</v>
      </c>
      <c r="C1107" s="9" t="e">
        <f>#REF!</f>
        <v>#REF!</v>
      </c>
      <c r="D1107" s="9" t="e">
        <f>ROUND(VLOOKUP(B1107,#REF!,10,0),0)</f>
        <v>#REF!</v>
      </c>
      <c r="E1107" s="9" t="e">
        <f>IF(ROUND(VLOOKUP(B1107,#REF!,10,0),0)&gt;=(VLOOKUP(B1107,'FLAT PASS SCORE'!A1107:G3105,7,0)),"PASS",IF(ABS(ROUND(VLOOKUP(B1107,#REF!,10,0),0)-(VLOOKUP(B1107,'FLAT PASS SCORE'!A1107:G3105,7,0)))&lt;=5,"RETAKE","FAIL"))</f>
        <v>#REF!</v>
      </c>
      <c r="K1107" t="s">
        <v>1864</v>
      </c>
      <c r="L1107">
        <v>18040003030</v>
      </c>
      <c r="M1107" t="s">
        <v>1150</v>
      </c>
      <c r="N1107">
        <v>0</v>
      </c>
      <c r="O1107" t="s">
        <v>2837</v>
      </c>
    </row>
    <row r="1108" spans="1:15" x14ac:dyDescent="0.25">
      <c r="A1108" s="9" t="e">
        <f>VLOOKUP(B1108,TC!A:C,3,0)</f>
        <v>#REF!</v>
      </c>
      <c r="B1108" s="9" t="e">
        <f>#REF!</f>
        <v>#REF!</v>
      </c>
      <c r="C1108" s="9" t="e">
        <f>#REF!</f>
        <v>#REF!</v>
      </c>
      <c r="D1108" s="9" t="e">
        <f>ROUND(VLOOKUP(B1108,#REF!,10,0),0)</f>
        <v>#REF!</v>
      </c>
      <c r="E1108" s="9" t="e">
        <f>IF(ROUND(VLOOKUP(B1108,#REF!,10,0),0)&gt;=(VLOOKUP(B1108,'FLAT PASS SCORE'!A1108:G3106,7,0)),"PASS",IF(ABS(ROUND(VLOOKUP(B1108,#REF!,10,0),0)-(VLOOKUP(B1108,'FLAT PASS SCORE'!A1108:G3106,7,0)))&lt;=5,"RETAKE","FAIL"))</f>
        <v>#REF!</v>
      </c>
      <c r="K1108" t="s">
        <v>2752</v>
      </c>
      <c r="L1108">
        <v>18222201010</v>
      </c>
      <c r="M1108" t="s">
        <v>948</v>
      </c>
      <c r="N1108">
        <v>0</v>
      </c>
      <c r="O1108" t="s">
        <v>2837</v>
      </c>
    </row>
    <row r="1109" spans="1:15" x14ac:dyDescent="0.25">
      <c r="A1109" s="9" t="e">
        <f>VLOOKUP(B1109,TC!A:C,3,0)</f>
        <v>#REF!</v>
      </c>
      <c r="B1109" s="9" t="e">
        <f>#REF!</f>
        <v>#REF!</v>
      </c>
      <c r="C1109" s="9" t="e">
        <f>#REF!</f>
        <v>#REF!</v>
      </c>
      <c r="D1109" s="9" t="e">
        <f>ROUND(VLOOKUP(B1109,#REF!,10,0),0)</f>
        <v>#REF!</v>
      </c>
      <c r="E1109" s="9" t="e">
        <f>IF(ROUND(VLOOKUP(B1109,#REF!,10,0),0)&gt;=(VLOOKUP(B1109,'FLAT PASS SCORE'!A1109:G3107,7,0)),"PASS",IF(ABS(ROUND(VLOOKUP(B1109,#REF!,10,0),0)-(VLOOKUP(B1109,'FLAT PASS SCORE'!A1109:G3107,7,0)))&lt;=5,"RETAKE","FAIL"))</f>
        <v>#REF!</v>
      </c>
      <c r="K1109" t="s">
        <v>2409</v>
      </c>
      <c r="L1109">
        <v>18080003010</v>
      </c>
      <c r="M1109" t="s">
        <v>662</v>
      </c>
      <c r="N1109">
        <v>0</v>
      </c>
      <c r="O1109" t="s">
        <v>2837</v>
      </c>
    </row>
    <row r="1110" spans="1:15" x14ac:dyDescent="0.25">
      <c r="A1110" s="9" t="e">
        <f>VLOOKUP(B1110,TC!A:C,3,0)</f>
        <v>#REF!</v>
      </c>
      <c r="B1110" s="9" t="e">
        <f>#REF!</f>
        <v>#REF!</v>
      </c>
      <c r="C1110" s="9" t="e">
        <f>#REF!</f>
        <v>#REF!</v>
      </c>
      <c r="D1110" s="9" t="e">
        <f>ROUND(VLOOKUP(B1110,#REF!,10,0),0)</f>
        <v>#REF!</v>
      </c>
      <c r="E1110" s="9" t="e">
        <f>IF(ROUND(VLOOKUP(B1110,#REF!,10,0),0)&gt;=(VLOOKUP(B1110,'FLAT PASS SCORE'!A1110:G3108,7,0)),"PASS",IF(ABS(ROUND(VLOOKUP(B1110,#REF!,10,0),0)-(VLOOKUP(B1110,'FLAT PASS SCORE'!A1110:G3108,7,0)))&lt;=5,"RETAKE","FAIL"))</f>
        <v>#REF!</v>
      </c>
      <c r="K1110" t="s">
        <v>2373</v>
      </c>
      <c r="L1110">
        <v>18070006049</v>
      </c>
      <c r="M1110" t="s">
        <v>575</v>
      </c>
      <c r="N1110">
        <v>0</v>
      </c>
      <c r="O1110" t="s">
        <v>2837</v>
      </c>
    </row>
    <row r="1111" spans="1:15" x14ac:dyDescent="0.25">
      <c r="A1111" s="9" t="e">
        <f>VLOOKUP(B1111,TC!A:C,3,0)</f>
        <v>#REF!</v>
      </c>
      <c r="B1111" s="9" t="e">
        <f>#REF!</f>
        <v>#REF!</v>
      </c>
      <c r="C1111" s="9" t="e">
        <f>#REF!</f>
        <v>#REF!</v>
      </c>
      <c r="D1111" s="9" t="e">
        <f>ROUND(VLOOKUP(B1111,#REF!,10,0),0)</f>
        <v>#REF!</v>
      </c>
      <c r="E1111" s="9" t="e">
        <f>IF(ROUND(VLOOKUP(B1111,#REF!,10,0),0)&gt;=(VLOOKUP(B1111,'FLAT PASS SCORE'!A1111:G3109,7,0)),"PASS",IF(ABS(ROUND(VLOOKUP(B1111,#REF!,10,0),0)-(VLOOKUP(B1111,'FLAT PASS SCORE'!A1111:G3109,7,0)))&lt;=5,"RETAKE","FAIL"))</f>
        <v>#REF!</v>
      </c>
      <c r="K1111" t="s">
        <v>2282</v>
      </c>
      <c r="L1111">
        <v>18070005004</v>
      </c>
      <c r="M1111" t="s">
        <v>462</v>
      </c>
      <c r="N1111">
        <v>0</v>
      </c>
      <c r="O1111" t="s">
        <v>2837</v>
      </c>
    </row>
    <row r="1112" spans="1:15" x14ac:dyDescent="0.25">
      <c r="A1112" s="9" t="e">
        <f>VLOOKUP(B1112,TC!A:C,3,0)</f>
        <v>#REF!</v>
      </c>
      <c r="B1112" s="9" t="e">
        <f>#REF!</f>
        <v>#REF!</v>
      </c>
      <c r="C1112" s="9" t="e">
        <f>#REF!</f>
        <v>#REF!</v>
      </c>
      <c r="D1112" s="9" t="e">
        <f>ROUND(VLOOKUP(B1112,#REF!,10,0),0)</f>
        <v>#REF!</v>
      </c>
      <c r="E1112" s="9" t="e">
        <f>IF(ROUND(VLOOKUP(B1112,#REF!,10,0),0)&gt;=(VLOOKUP(B1112,'FLAT PASS SCORE'!A1112:G3110,7,0)),"PASS",IF(ABS(ROUND(VLOOKUP(B1112,#REF!,10,0),0)-(VLOOKUP(B1112,'FLAT PASS SCORE'!A1112:G3110,7,0)))&lt;=5,"RETAKE","FAIL"))</f>
        <v>#REF!</v>
      </c>
      <c r="K1112" t="s">
        <v>2528</v>
      </c>
      <c r="L1112">
        <v>18080004077</v>
      </c>
      <c r="M1112" t="s">
        <v>991</v>
      </c>
      <c r="N1112">
        <v>0</v>
      </c>
      <c r="O1112" t="s">
        <v>2837</v>
      </c>
    </row>
    <row r="1113" spans="1:15" x14ac:dyDescent="0.25">
      <c r="A1113" s="9" t="e">
        <f>VLOOKUP(B1113,TC!A:C,3,0)</f>
        <v>#REF!</v>
      </c>
      <c r="B1113" s="9" t="e">
        <f>#REF!</f>
        <v>#REF!</v>
      </c>
      <c r="C1113" s="9" t="e">
        <f>#REF!</f>
        <v>#REF!</v>
      </c>
      <c r="D1113" s="9" t="e">
        <f>ROUND(VLOOKUP(B1113,#REF!,10,0),0)</f>
        <v>#REF!</v>
      </c>
      <c r="E1113" s="9" t="e">
        <f>IF(ROUND(VLOOKUP(B1113,#REF!,10,0),0)&gt;=(VLOOKUP(B1113,'FLAT PASS SCORE'!A1113:G3111,7,0)),"PASS",IF(ABS(ROUND(VLOOKUP(B1113,#REF!,10,0),0)-(VLOOKUP(B1113,'FLAT PASS SCORE'!A1113:G3111,7,0)))&lt;=5,"RETAKE","FAIL"))</f>
        <v>#REF!</v>
      </c>
      <c r="K1113" t="s">
        <v>2334</v>
      </c>
      <c r="L1113">
        <v>18070006010</v>
      </c>
      <c r="M1113" t="s">
        <v>1019</v>
      </c>
      <c r="N1113">
        <v>0</v>
      </c>
      <c r="O1113" t="s">
        <v>2837</v>
      </c>
    </row>
    <row r="1114" spans="1:15" x14ac:dyDescent="0.25">
      <c r="A1114" s="9" t="e">
        <f>VLOOKUP(B1114,TC!A:C,3,0)</f>
        <v>#REF!</v>
      </c>
      <c r="B1114" s="9" t="e">
        <f>#REF!</f>
        <v>#REF!</v>
      </c>
      <c r="C1114" s="9" t="e">
        <f>#REF!</f>
        <v>#REF!</v>
      </c>
      <c r="D1114" s="9" t="e">
        <f>ROUND(VLOOKUP(B1114,#REF!,10,0),0)</f>
        <v>#REF!</v>
      </c>
      <c r="E1114" s="9" t="e">
        <f>IF(ROUND(VLOOKUP(B1114,#REF!,10,0),0)&gt;=(VLOOKUP(B1114,'FLAT PASS SCORE'!A1114:G3112,7,0)),"PASS",IF(ABS(ROUND(VLOOKUP(B1114,#REF!,10,0),0)-(VLOOKUP(B1114,'FLAT PASS SCORE'!A1114:G3112,7,0)))&lt;=5,"RETAKE","FAIL"))</f>
        <v>#REF!</v>
      </c>
      <c r="K1114" t="s">
        <v>2440</v>
      </c>
      <c r="L1114">
        <v>18080003043</v>
      </c>
      <c r="M1114" t="s">
        <v>871</v>
      </c>
      <c r="N1114">
        <v>0</v>
      </c>
      <c r="O1114" t="s">
        <v>2837</v>
      </c>
    </row>
    <row r="1115" spans="1:15" x14ac:dyDescent="0.25">
      <c r="A1115" s="9" t="e">
        <f>VLOOKUP(B1115,TC!A:C,3,0)</f>
        <v>#REF!</v>
      </c>
      <c r="B1115" s="9" t="e">
        <f>#REF!</f>
        <v>#REF!</v>
      </c>
      <c r="C1115" s="9" t="e">
        <f>#REF!</f>
        <v>#REF!</v>
      </c>
      <c r="D1115" s="9" t="e">
        <f>ROUND(VLOOKUP(B1115,#REF!,10,0),0)</f>
        <v>#REF!</v>
      </c>
      <c r="E1115" s="9" t="e">
        <f>IF(ROUND(VLOOKUP(B1115,#REF!,10,0),0)&gt;=(VLOOKUP(B1115,'FLAT PASS SCORE'!A1115:G3113,7,0)),"PASS",IF(ABS(ROUND(VLOOKUP(B1115,#REF!,10,0),0)-(VLOOKUP(B1115,'FLAT PASS SCORE'!A1115:G3113,7,0)))&lt;=5,"RETAKE","FAIL"))</f>
        <v>#REF!</v>
      </c>
      <c r="K1115" t="s">
        <v>1871</v>
      </c>
      <c r="L1115">
        <v>18040004006</v>
      </c>
      <c r="M1115" t="s">
        <v>659</v>
      </c>
      <c r="N1115">
        <v>0</v>
      </c>
      <c r="O1115" t="s">
        <v>2837</v>
      </c>
    </row>
    <row r="1116" spans="1:15" x14ac:dyDescent="0.25">
      <c r="A1116" s="9" t="e">
        <f>VLOOKUP(B1116,TC!A:C,3,0)</f>
        <v>#REF!</v>
      </c>
      <c r="B1116" s="9" t="e">
        <f>#REF!</f>
        <v>#REF!</v>
      </c>
      <c r="C1116" s="9" t="e">
        <f>#REF!</f>
        <v>#REF!</v>
      </c>
      <c r="D1116" s="9" t="e">
        <f>ROUND(VLOOKUP(B1116,#REF!,10,0),0)</f>
        <v>#REF!</v>
      </c>
      <c r="E1116" s="9" t="e">
        <f>IF(ROUND(VLOOKUP(B1116,#REF!,10,0),0)&gt;=(VLOOKUP(B1116,'FLAT PASS SCORE'!A1116:G3114,7,0)),"PASS",IF(ABS(ROUND(VLOOKUP(B1116,#REF!,10,0),0)-(VLOOKUP(B1116,'FLAT PASS SCORE'!A1116:G3114,7,0)))&lt;=5,"RETAKE","FAIL"))</f>
        <v>#REF!</v>
      </c>
      <c r="K1116" t="s">
        <v>2587</v>
      </c>
      <c r="L1116">
        <v>18090902018</v>
      </c>
      <c r="M1116" t="s">
        <v>1022</v>
      </c>
      <c r="N1116">
        <v>0</v>
      </c>
      <c r="O1116" t="s">
        <v>2837</v>
      </c>
    </row>
    <row r="1117" spans="1:15" x14ac:dyDescent="0.25">
      <c r="A1117" s="9" t="e">
        <f>VLOOKUP(B1117,TC!A:C,3,0)</f>
        <v>#REF!</v>
      </c>
      <c r="B1117" s="9" t="e">
        <f>#REF!</f>
        <v>#REF!</v>
      </c>
      <c r="C1117" s="9" t="e">
        <f>#REF!</f>
        <v>#REF!</v>
      </c>
      <c r="D1117" s="9" t="e">
        <f>ROUND(VLOOKUP(B1117,#REF!,10,0),0)</f>
        <v>#REF!</v>
      </c>
      <c r="E1117" s="9" t="e">
        <f>IF(ROUND(VLOOKUP(B1117,#REF!,10,0),0)&gt;=(VLOOKUP(B1117,'FLAT PASS SCORE'!A1117:G3115,7,0)),"PASS",IF(ABS(ROUND(VLOOKUP(B1117,#REF!,10,0),0)-(VLOOKUP(B1117,'FLAT PASS SCORE'!A1117:G3115,7,0)))&lt;=5,"RETAKE","FAIL"))</f>
        <v>#REF!</v>
      </c>
      <c r="K1117" t="s">
        <v>1515</v>
      </c>
      <c r="L1117">
        <v>16040001054</v>
      </c>
      <c r="M1117" t="s">
        <v>237</v>
      </c>
      <c r="N1117">
        <v>0</v>
      </c>
      <c r="O1117" t="s">
        <v>2837</v>
      </c>
    </row>
    <row r="1118" spans="1:15" x14ac:dyDescent="0.25">
      <c r="A1118" s="9" t="e">
        <f>VLOOKUP(B1118,TC!A:C,3,0)</f>
        <v>#REF!</v>
      </c>
      <c r="B1118" s="9" t="e">
        <f>#REF!</f>
        <v>#REF!</v>
      </c>
      <c r="C1118" s="9" t="e">
        <f>#REF!</f>
        <v>#REF!</v>
      </c>
      <c r="D1118" s="9" t="e">
        <f>ROUND(VLOOKUP(B1118,#REF!,10,0),0)</f>
        <v>#REF!</v>
      </c>
      <c r="E1118" s="9" t="e">
        <f>IF(ROUND(VLOOKUP(B1118,#REF!,10,0),0)&gt;=(VLOOKUP(B1118,'FLAT PASS SCORE'!A1118:G3116,7,0)),"PASS",IF(ABS(ROUND(VLOOKUP(B1118,#REF!,10,0),0)-(VLOOKUP(B1118,'FLAT PASS SCORE'!A1118:G3116,7,0)))&lt;=5,"RETAKE","FAIL"))</f>
        <v>#REF!</v>
      </c>
      <c r="K1118" t="s">
        <v>2395</v>
      </c>
      <c r="L1118">
        <v>18070008004</v>
      </c>
      <c r="M1118" t="s">
        <v>621</v>
      </c>
      <c r="N1118">
        <v>0</v>
      </c>
      <c r="O1118" t="s">
        <v>2837</v>
      </c>
    </row>
    <row r="1119" spans="1:15" x14ac:dyDescent="0.25">
      <c r="A1119" s="9" t="e">
        <f>VLOOKUP(B1119,TC!A:C,3,0)</f>
        <v>#REF!</v>
      </c>
      <c r="B1119" s="9" t="e">
        <f>#REF!</f>
        <v>#REF!</v>
      </c>
      <c r="C1119" s="9" t="e">
        <f>#REF!</f>
        <v>#REF!</v>
      </c>
      <c r="D1119" s="9" t="e">
        <f>ROUND(VLOOKUP(B1119,#REF!,10,0),0)</f>
        <v>#REF!</v>
      </c>
      <c r="E1119" s="9" t="e">
        <f>IF(ROUND(VLOOKUP(B1119,#REF!,10,0),0)&gt;=(VLOOKUP(B1119,'FLAT PASS SCORE'!A1119:G3117,7,0)),"PASS",IF(ABS(ROUND(VLOOKUP(B1119,#REF!,10,0),0)-(VLOOKUP(B1119,'FLAT PASS SCORE'!A1119:G3117,7,0)))&lt;=5,"RETAKE","FAIL"))</f>
        <v>#REF!</v>
      </c>
      <c r="K1119" t="s">
        <v>1795</v>
      </c>
      <c r="L1119">
        <v>18040001011</v>
      </c>
      <c r="M1119" t="s">
        <v>618</v>
      </c>
      <c r="N1119">
        <v>0</v>
      </c>
      <c r="O1119" t="s">
        <v>2837</v>
      </c>
    </row>
    <row r="1120" spans="1:15" x14ac:dyDescent="0.25">
      <c r="A1120" s="9" t="e">
        <f>VLOOKUP(B1120,TC!A:C,3,0)</f>
        <v>#REF!</v>
      </c>
      <c r="B1120" s="9" t="e">
        <f>#REF!</f>
        <v>#REF!</v>
      </c>
      <c r="C1120" s="9" t="e">
        <f>#REF!</f>
        <v>#REF!</v>
      </c>
      <c r="D1120" s="9" t="e">
        <f>ROUND(VLOOKUP(B1120,#REF!,10,0),0)</f>
        <v>#REF!</v>
      </c>
      <c r="E1120" s="9" t="e">
        <f>IF(ROUND(VLOOKUP(B1120,#REF!,10,0),0)&gt;=(VLOOKUP(B1120,'FLAT PASS SCORE'!A1120:G3118,7,0)),"PASS",IF(ABS(ROUND(VLOOKUP(B1120,#REF!,10,0),0)-(VLOOKUP(B1120,'FLAT PASS SCORE'!A1120:G3118,7,0)))&lt;=5,"RETAKE","FAIL"))</f>
        <v>#REF!</v>
      </c>
      <c r="K1120" t="s">
        <v>2445</v>
      </c>
      <c r="L1120">
        <v>18080003048</v>
      </c>
      <c r="M1120" t="s">
        <v>981</v>
      </c>
      <c r="N1120">
        <v>0</v>
      </c>
      <c r="O1120" t="s">
        <v>2837</v>
      </c>
    </row>
    <row r="1121" spans="1:15" x14ac:dyDescent="0.25">
      <c r="A1121" s="9" t="e">
        <f>VLOOKUP(B1121,TC!A:C,3,0)</f>
        <v>#REF!</v>
      </c>
      <c r="B1121" s="9" t="e">
        <f>#REF!</f>
        <v>#REF!</v>
      </c>
      <c r="C1121" s="9" t="e">
        <f>#REF!</f>
        <v>#REF!</v>
      </c>
      <c r="D1121" s="9" t="e">
        <f>ROUND(VLOOKUP(B1121,#REF!,10,0),0)</f>
        <v>#REF!</v>
      </c>
      <c r="E1121" s="9" t="e">
        <f>IF(ROUND(VLOOKUP(B1121,#REF!,10,0),0)&gt;=(VLOOKUP(B1121,'FLAT PASS SCORE'!A1121:G3119,7,0)),"PASS",IF(ABS(ROUND(VLOOKUP(B1121,#REF!,10,0),0)-(VLOOKUP(B1121,'FLAT PASS SCORE'!A1121:G3119,7,0)))&lt;=5,"RETAKE","FAIL"))</f>
        <v>#REF!</v>
      </c>
      <c r="K1121" t="s">
        <v>2706</v>
      </c>
      <c r="L1121">
        <v>18100005037</v>
      </c>
      <c r="M1121" t="s">
        <v>986</v>
      </c>
      <c r="N1121">
        <v>0</v>
      </c>
      <c r="O1121" t="s">
        <v>2837</v>
      </c>
    </row>
    <row r="1122" spans="1:15" x14ac:dyDescent="0.25">
      <c r="A1122" s="9" t="e">
        <f>VLOOKUP(B1122,TC!A:C,3,0)</f>
        <v>#REF!</v>
      </c>
      <c r="B1122" s="9" t="e">
        <f>#REF!</f>
        <v>#REF!</v>
      </c>
      <c r="C1122" s="9" t="e">
        <f>#REF!</f>
        <v>#REF!</v>
      </c>
      <c r="D1122" s="9" t="e">
        <f>ROUND(VLOOKUP(B1122,#REF!,10,0),0)</f>
        <v>#REF!</v>
      </c>
      <c r="E1122" s="9" t="e">
        <f>IF(ROUND(VLOOKUP(B1122,#REF!,10,0),0)&gt;=(VLOOKUP(B1122,'FLAT PASS SCORE'!A1122:G3120,7,0)),"PASS",IF(ABS(ROUND(VLOOKUP(B1122,#REF!,10,0),0)-(VLOOKUP(B1122,'FLAT PASS SCORE'!A1122:G3120,7,0)))&lt;=5,"RETAKE","FAIL"))</f>
        <v>#REF!</v>
      </c>
      <c r="K1122" t="s">
        <v>2537</v>
      </c>
      <c r="L1122">
        <v>18080004086</v>
      </c>
      <c r="M1122" t="s">
        <v>1241</v>
      </c>
      <c r="N1122">
        <v>0</v>
      </c>
      <c r="O1122" t="s">
        <v>2837</v>
      </c>
    </row>
    <row r="1123" spans="1:15" x14ac:dyDescent="0.25">
      <c r="A1123" s="9" t="e">
        <f>VLOOKUP(B1123,TC!A:C,3,0)</f>
        <v>#REF!</v>
      </c>
      <c r="B1123" s="9" t="e">
        <f>#REF!</f>
        <v>#REF!</v>
      </c>
      <c r="C1123" s="9" t="e">
        <f>#REF!</f>
        <v>#REF!</v>
      </c>
      <c r="D1123" s="9" t="e">
        <f>ROUND(VLOOKUP(B1123,#REF!,10,0),0)</f>
        <v>#REF!</v>
      </c>
      <c r="E1123" s="9" t="e">
        <f>IF(ROUND(VLOOKUP(B1123,#REF!,10,0),0)&gt;=(VLOOKUP(B1123,'FLAT PASS SCORE'!A1123:G3121,7,0)),"PASS",IF(ABS(ROUND(VLOOKUP(B1123,#REF!,10,0),0)-(VLOOKUP(B1123,'FLAT PASS SCORE'!A1123:G3121,7,0)))&lt;=5,"RETAKE","FAIL"))</f>
        <v>#REF!</v>
      </c>
      <c r="K1123" t="s">
        <v>2191</v>
      </c>
      <c r="L1123">
        <v>18070002006</v>
      </c>
      <c r="M1123" t="s">
        <v>873</v>
      </c>
      <c r="N1123">
        <v>0</v>
      </c>
      <c r="O1123" t="s">
        <v>2837</v>
      </c>
    </row>
    <row r="1124" spans="1:15" x14ac:dyDescent="0.25">
      <c r="A1124" s="9" t="e">
        <f>VLOOKUP(B1124,TC!A:C,3,0)</f>
        <v>#REF!</v>
      </c>
      <c r="B1124" s="9" t="e">
        <f>#REF!</f>
        <v>#REF!</v>
      </c>
      <c r="C1124" s="9" t="e">
        <f>#REF!</f>
        <v>#REF!</v>
      </c>
      <c r="D1124" s="9" t="e">
        <f>ROUND(VLOOKUP(B1124,#REF!,10,0),0)</f>
        <v>#REF!</v>
      </c>
      <c r="E1124" s="9" t="e">
        <f>IF(ROUND(VLOOKUP(B1124,#REF!,10,0),0)&gt;=(VLOOKUP(B1124,'FLAT PASS SCORE'!A1124:G3122,7,0)),"PASS",IF(ABS(ROUND(VLOOKUP(B1124,#REF!,10,0),0)-(VLOOKUP(B1124,'FLAT PASS SCORE'!A1124:G3122,7,0)))&lt;=5,"RETAKE","FAIL"))</f>
        <v>#REF!</v>
      </c>
      <c r="K1124" t="s">
        <v>2604</v>
      </c>
      <c r="L1124">
        <v>18090903008</v>
      </c>
      <c r="M1124" t="s">
        <v>1062</v>
      </c>
      <c r="N1124">
        <v>0</v>
      </c>
      <c r="O1124" t="s">
        <v>2837</v>
      </c>
    </row>
    <row r="1125" spans="1:15" x14ac:dyDescent="0.25">
      <c r="A1125" s="9" t="e">
        <f>VLOOKUP(B1125,TC!A:C,3,0)</f>
        <v>#REF!</v>
      </c>
      <c r="B1125" s="9" t="e">
        <f>#REF!</f>
        <v>#REF!</v>
      </c>
      <c r="C1125" s="9" t="e">
        <f>#REF!</f>
        <v>#REF!</v>
      </c>
      <c r="D1125" s="9" t="e">
        <f>ROUND(VLOOKUP(B1125,#REF!,10,0),0)</f>
        <v>#REF!</v>
      </c>
      <c r="E1125" s="9" t="e">
        <f>IF(ROUND(VLOOKUP(B1125,#REF!,10,0),0)&gt;=(VLOOKUP(B1125,'FLAT PASS SCORE'!A1125:G3123,7,0)),"PASS",IF(ABS(ROUND(VLOOKUP(B1125,#REF!,10,0),0)-(VLOOKUP(B1125,'FLAT PASS SCORE'!A1125:G3123,7,0)))&lt;=5,"RETAKE","FAIL"))</f>
        <v>#REF!</v>
      </c>
      <c r="K1125" t="s">
        <v>2039</v>
      </c>
      <c r="L1125">
        <v>18050002181</v>
      </c>
      <c r="M1125" t="s">
        <v>684</v>
      </c>
      <c r="N1125">
        <v>0</v>
      </c>
      <c r="O1125" t="s">
        <v>2837</v>
      </c>
    </row>
    <row r="1126" spans="1:15" x14ac:dyDescent="0.25">
      <c r="A1126" s="9" t="e">
        <f>VLOOKUP(B1126,TC!A:C,3,0)</f>
        <v>#REF!</v>
      </c>
      <c r="B1126" s="9" t="e">
        <f>#REF!</f>
        <v>#REF!</v>
      </c>
      <c r="C1126" s="9" t="e">
        <f>#REF!</f>
        <v>#REF!</v>
      </c>
      <c r="D1126" s="9" t="e">
        <f>ROUND(VLOOKUP(B1126,#REF!,10,0),0)</f>
        <v>#REF!</v>
      </c>
      <c r="E1126" s="9" t="e">
        <f>IF(ROUND(VLOOKUP(B1126,#REF!,10,0),0)&gt;=(VLOOKUP(B1126,'FLAT PASS SCORE'!A1126:G3124,7,0)),"PASS",IF(ABS(ROUND(VLOOKUP(B1126,#REF!,10,0),0)-(VLOOKUP(B1126,'FLAT PASS SCORE'!A1126:G3124,7,0)))&lt;=5,"RETAKE","FAIL"))</f>
        <v>#REF!</v>
      </c>
      <c r="K1126" t="s">
        <v>2457</v>
      </c>
      <c r="L1126">
        <v>18080003060</v>
      </c>
      <c r="M1126" t="s">
        <v>480</v>
      </c>
      <c r="N1126">
        <v>0</v>
      </c>
      <c r="O1126" t="s">
        <v>2837</v>
      </c>
    </row>
    <row r="1127" spans="1:15" x14ac:dyDescent="0.25">
      <c r="A1127" s="9" t="e">
        <f>VLOOKUP(B1127,TC!A:C,3,0)</f>
        <v>#REF!</v>
      </c>
      <c r="B1127" s="9" t="e">
        <f>#REF!</f>
        <v>#REF!</v>
      </c>
      <c r="C1127" s="9" t="e">
        <f>#REF!</f>
        <v>#REF!</v>
      </c>
      <c r="D1127" s="9" t="e">
        <f>ROUND(VLOOKUP(B1127,#REF!,10,0),0)</f>
        <v>#REF!</v>
      </c>
      <c r="E1127" s="9" t="e">
        <f>IF(ROUND(VLOOKUP(B1127,#REF!,10,0),0)&gt;=(VLOOKUP(B1127,'FLAT PASS SCORE'!A1127:G3125,7,0)),"PASS",IF(ABS(ROUND(VLOOKUP(B1127,#REF!,10,0),0)-(VLOOKUP(B1127,'FLAT PASS SCORE'!A1127:G3125,7,0)))&lt;=5,"RETAKE","FAIL"))</f>
        <v>#REF!</v>
      </c>
      <c r="K1127" t="s">
        <v>2672</v>
      </c>
      <c r="L1127">
        <v>18090903080</v>
      </c>
      <c r="M1127" t="s">
        <v>781</v>
      </c>
      <c r="N1127">
        <v>0</v>
      </c>
      <c r="O1127" t="s">
        <v>2837</v>
      </c>
    </row>
    <row r="1128" spans="1:15" x14ac:dyDescent="0.25">
      <c r="A1128" s="9" t="e">
        <f>VLOOKUP(B1128,TC!A:C,3,0)</f>
        <v>#REF!</v>
      </c>
      <c r="B1128" s="9" t="e">
        <f>#REF!</f>
        <v>#REF!</v>
      </c>
      <c r="C1128" s="9" t="e">
        <f>#REF!</f>
        <v>#REF!</v>
      </c>
      <c r="D1128" s="9" t="e">
        <f>ROUND(VLOOKUP(B1128,#REF!,10,0),0)</f>
        <v>#REF!</v>
      </c>
      <c r="E1128" s="9" t="e">
        <f>IF(ROUND(VLOOKUP(B1128,#REF!,10,0),0)&gt;=(VLOOKUP(B1128,'FLAT PASS SCORE'!A1128:G3126,7,0)),"PASS",IF(ABS(ROUND(VLOOKUP(B1128,#REF!,10,0),0)-(VLOOKUP(B1128,'FLAT PASS SCORE'!A1128:G3126,7,0)))&lt;=5,"RETAKE","FAIL"))</f>
        <v>#REF!</v>
      </c>
      <c r="K1128" t="s">
        <v>1675</v>
      </c>
      <c r="L1128">
        <v>17080003053</v>
      </c>
      <c r="M1128" t="s">
        <v>1480</v>
      </c>
      <c r="N1128">
        <v>0</v>
      </c>
      <c r="O1128" t="s">
        <v>2837</v>
      </c>
    </row>
    <row r="1129" spans="1:15" x14ac:dyDescent="0.25">
      <c r="A1129" s="9" t="e">
        <f>VLOOKUP(B1129,TC!A:C,3,0)</f>
        <v>#REF!</v>
      </c>
      <c r="B1129" s="9" t="e">
        <f>#REF!</f>
        <v>#REF!</v>
      </c>
      <c r="C1129" s="9" t="e">
        <f>#REF!</f>
        <v>#REF!</v>
      </c>
      <c r="D1129" s="9" t="e">
        <f>ROUND(VLOOKUP(B1129,#REF!,10,0),0)</f>
        <v>#REF!</v>
      </c>
      <c r="E1129" s="9" t="e">
        <f>IF(ROUND(VLOOKUP(B1129,#REF!,10,0),0)&gt;=(VLOOKUP(B1129,'FLAT PASS SCORE'!A1129:G3127,7,0)),"PASS",IF(ABS(ROUND(VLOOKUP(B1129,#REF!,10,0),0)-(VLOOKUP(B1129,'FLAT PASS SCORE'!A1129:G3127,7,0)))&lt;=5,"RETAKE","FAIL"))</f>
        <v>#REF!</v>
      </c>
      <c r="K1129" t="s">
        <v>2592</v>
      </c>
      <c r="L1129">
        <v>18090902023</v>
      </c>
      <c r="M1129" t="s">
        <v>1275</v>
      </c>
      <c r="N1129">
        <v>0</v>
      </c>
      <c r="O1129" t="s">
        <v>2837</v>
      </c>
    </row>
    <row r="1130" spans="1:15" x14ac:dyDescent="0.25">
      <c r="A1130" s="9" t="e">
        <f>VLOOKUP(B1130,TC!A:C,3,0)</f>
        <v>#REF!</v>
      </c>
      <c r="B1130" s="9" t="e">
        <f>#REF!</f>
        <v>#REF!</v>
      </c>
      <c r="C1130" s="9" t="e">
        <f>#REF!</f>
        <v>#REF!</v>
      </c>
      <c r="D1130" s="9" t="e">
        <f>ROUND(VLOOKUP(B1130,#REF!,10,0),0)</f>
        <v>#REF!</v>
      </c>
      <c r="E1130" s="9" t="e">
        <f>IF(ROUND(VLOOKUP(B1130,#REF!,10,0),0)&gt;=(VLOOKUP(B1130,'FLAT PASS SCORE'!A1130:G3128,7,0)),"PASS",IF(ABS(ROUND(VLOOKUP(B1130,#REF!,10,0),0)-(VLOOKUP(B1130,'FLAT PASS SCORE'!A1130:G3128,7,0)))&lt;=5,"RETAKE","FAIL"))</f>
        <v>#REF!</v>
      </c>
      <c r="K1130" t="s">
        <v>1585</v>
      </c>
      <c r="L1130">
        <v>17040002016</v>
      </c>
      <c r="M1130" t="s">
        <v>1481</v>
      </c>
      <c r="N1130">
        <v>0</v>
      </c>
      <c r="O1130" t="s">
        <v>2837</v>
      </c>
    </row>
    <row r="1131" spans="1:15" x14ac:dyDescent="0.25">
      <c r="A1131" s="9" t="e">
        <f>VLOOKUP(B1131,TC!A:C,3,0)</f>
        <v>#REF!</v>
      </c>
      <c r="B1131" s="9" t="e">
        <f>#REF!</f>
        <v>#REF!</v>
      </c>
      <c r="C1131" s="9" t="e">
        <f>#REF!</f>
        <v>#REF!</v>
      </c>
      <c r="D1131" s="9" t="e">
        <f>ROUND(VLOOKUP(B1131,#REF!,10,0),0)</f>
        <v>#REF!</v>
      </c>
      <c r="E1131" s="9" t="e">
        <f>IF(ROUND(VLOOKUP(B1131,#REF!,10,0),0)&gt;=(VLOOKUP(B1131,'FLAT PASS SCORE'!A1131:G3129,7,0)),"PASS",IF(ABS(ROUND(VLOOKUP(B1131,#REF!,10,0),0)-(VLOOKUP(B1131,'FLAT PASS SCORE'!A1131:G3129,7,0)))&lt;=5,"RETAKE","FAIL"))</f>
        <v>#REF!</v>
      </c>
      <c r="K1131" t="s">
        <v>2732</v>
      </c>
      <c r="L1131">
        <v>18110003012</v>
      </c>
      <c r="M1131" t="s">
        <v>304</v>
      </c>
      <c r="N1131">
        <v>0</v>
      </c>
      <c r="O1131" t="s">
        <v>2837</v>
      </c>
    </row>
    <row r="1132" spans="1:15" x14ac:dyDescent="0.25">
      <c r="A1132" s="9" t="e">
        <f>VLOOKUP(B1132,TC!A:C,3,0)</f>
        <v>#REF!</v>
      </c>
      <c r="B1132" s="9" t="e">
        <f>#REF!</f>
        <v>#REF!</v>
      </c>
      <c r="C1132" s="9" t="e">
        <f>#REF!</f>
        <v>#REF!</v>
      </c>
      <c r="D1132" s="9" t="e">
        <f>ROUND(VLOOKUP(B1132,#REF!,10,0),0)</f>
        <v>#REF!</v>
      </c>
      <c r="E1132" s="9" t="e">
        <f>IF(ROUND(VLOOKUP(B1132,#REF!,10,0),0)&gt;=(VLOOKUP(B1132,'FLAT PASS SCORE'!A1132:G3130,7,0)),"PASS",IF(ABS(ROUND(VLOOKUP(B1132,#REF!,10,0),0)-(VLOOKUP(B1132,'FLAT PASS SCORE'!A1132:G3130,7,0)))&lt;=5,"RETAKE","FAIL"))</f>
        <v>#REF!</v>
      </c>
      <c r="K1132" t="s">
        <v>1780</v>
      </c>
      <c r="L1132">
        <v>17222204049</v>
      </c>
      <c r="M1132" t="s">
        <v>1406</v>
      </c>
      <c r="N1132">
        <v>0</v>
      </c>
      <c r="O1132" t="s">
        <v>2837</v>
      </c>
    </row>
    <row r="1133" spans="1:15" x14ac:dyDescent="0.25">
      <c r="A1133" s="9" t="e">
        <f>VLOOKUP(B1133,TC!A:C,3,0)</f>
        <v>#REF!</v>
      </c>
      <c r="B1133" s="9" t="e">
        <f>#REF!</f>
        <v>#REF!</v>
      </c>
      <c r="C1133" s="9" t="e">
        <f>#REF!</f>
        <v>#REF!</v>
      </c>
      <c r="D1133" s="9" t="e">
        <f>ROUND(VLOOKUP(B1133,#REF!,10,0),0)</f>
        <v>#REF!</v>
      </c>
      <c r="E1133" s="9" t="e">
        <f>IF(ROUND(VLOOKUP(B1133,#REF!,10,0),0)&gt;=(VLOOKUP(B1133,'FLAT PASS SCORE'!A1133:G3131,7,0)),"PASS",IF(ABS(ROUND(VLOOKUP(B1133,#REF!,10,0),0)-(VLOOKUP(B1133,'FLAT PASS SCORE'!A1133:G3131,7,0)))&lt;=5,"RETAKE","FAIL"))</f>
        <v>#REF!</v>
      </c>
      <c r="K1133" t="s">
        <v>2112</v>
      </c>
      <c r="L1133">
        <v>18060004011</v>
      </c>
      <c r="M1133" t="s">
        <v>1145</v>
      </c>
      <c r="N1133">
        <v>0</v>
      </c>
      <c r="O1133" t="s">
        <v>2837</v>
      </c>
    </row>
    <row r="1134" spans="1:15" x14ac:dyDescent="0.25">
      <c r="A1134" s="9" t="e">
        <f>VLOOKUP(B1134,TC!A:C,3,0)</f>
        <v>#REF!</v>
      </c>
      <c r="B1134" s="9" t="e">
        <f>#REF!</f>
        <v>#REF!</v>
      </c>
      <c r="C1134" s="9" t="e">
        <f>#REF!</f>
        <v>#REF!</v>
      </c>
      <c r="D1134" s="9" t="e">
        <f>ROUND(VLOOKUP(B1134,#REF!,10,0),0)</f>
        <v>#REF!</v>
      </c>
      <c r="E1134" s="9" t="e">
        <f>IF(ROUND(VLOOKUP(B1134,#REF!,10,0),0)&gt;=(VLOOKUP(B1134,'FLAT PASS SCORE'!A1134:G3132,7,0)),"PASS",IF(ABS(ROUND(VLOOKUP(B1134,#REF!,10,0),0)-(VLOOKUP(B1134,'FLAT PASS SCORE'!A1134:G3132,7,0)))&lt;=5,"RETAKE","FAIL"))</f>
        <v>#REF!</v>
      </c>
      <c r="K1134" t="s">
        <v>1673</v>
      </c>
      <c r="L1134">
        <v>17080003045</v>
      </c>
      <c r="M1134" t="s">
        <v>206</v>
      </c>
      <c r="N1134">
        <v>0</v>
      </c>
      <c r="O1134" t="s">
        <v>2837</v>
      </c>
    </row>
    <row r="1135" spans="1:15" x14ac:dyDescent="0.25">
      <c r="A1135" s="9" t="e">
        <f>VLOOKUP(B1135,TC!A:C,3,0)</f>
        <v>#REF!</v>
      </c>
      <c r="B1135" s="9" t="e">
        <f>#REF!</f>
        <v>#REF!</v>
      </c>
      <c r="C1135" s="9" t="e">
        <f>#REF!</f>
        <v>#REF!</v>
      </c>
      <c r="D1135" s="9" t="e">
        <f>ROUND(VLOOKUP(B1135,#REF!,10,0),0)</f>
        <v>#REF!</v>
      </c>
      <c r="E1135" s="9" t="e">
        <f>IF(ROUND(VLOOKUP(B1135,#REF!,10,0),0)&gt;=(VLOOKUP(B1135,'FLAT PASS SCORE'!A1135:G3133,7,0)),"PASS",IF(ABS(ROUND(VLOOKUP(B1135,#REF!,10,0),0)-(VLOOKUP(B1135,'FLAT PASS SCORE'!A1135:G3133,7,0)))&lt;=5,"RETAKE","FAIL"))</f>
        <v>#REF!</v>
      </c>
      <c r="K1135" t="s">
        <v>1676</v>
      </c>
      <c r="L1135">
        <v>17080003056</v>
      </c>
      <c r="M1135" t="s">
        <v>183</v>
      </c>
      <c r="N1135">
        <v>0</v>
      </c>
      <c r="O1135" t="s">
        <v>2837</v>
      </c>
    </row>
    <row r="1136" spans="1:15" x14ac:dyDescent="0.25">
      <c r="A1136" s="9" t="e">
        <f>VLOOKUP(B1136,TC!A:C,3,0)</f>
        <v>#REF!</v>
      </c>
      <c r="B1136" s="9" t="e">
        <f>#REF!</f>
        <v>#REF!</v>
      </c>
      <c r="C1136" s="9" t="e">
        <f>#REF!</f>
        <v>#REF!</v>
      </c>
      <c r="D1136" s="9" t="e">
        <f>ROUND(VLOOKUP(B1136,#REF!,10,0),0)</f>
        <v>#REF!</v>
      </c>
      <c r="E1136" s="9" t="e">
        <f>IF(ROUND(VLOOKUP(B1136,#REF!,10,0),0)&gt;=(VLOOKUP(B1136,'FLAT PASS SCORE'!A1136:G3134,7,0)),"PASS",IF(ABS(ROUND(VLOOKUP(B1136,#REF!,10,0),0)-(VLOOKUP(B1136,'FLAT PASS SCORE'!A1136:G3134,7,0)))&lt;=5,"RETAKE","FAIL"))</f>
        <v>#REF!</v>
      </c>
      <c r="K1136" t="s">
        <v>2406</v>
      </c>
      <c r="L1136">
        <v>18080003006</v>
      </c>
      <c r="M1136" t="s">
        <v>1147</v>
      </c>
      <c r="N1136">
        <v>0</v>
      </c>
      <c r="O1136" t="s">
        <v>2837</v>
      </c>
    </row>
    <row r="1137" spans="1:15" x14ac:dyDescent="0.25">
      <c r="A1137" s="9" t="e">
        <f>VLOOKUP(B1137,TC!A:C,3,0)</f>
        <v>#REF!</v>
      </c>
      <c r="B1137" s="9" t="e">
        <f>#REF!</f>
        <v>#REF!</v>
      </c>
      <c r="C1137" s="9" t="e">
        <f>#REF!</f>
        <v>#REF!</v>
      </c>
      <c r="D1137" s="9" t="e">
        <f>ROUND(VLOOKUP(B1137,#REF!,10,0),0)</f>
        <v>#REF!</v>
      </c>
      <c r="E1137" s="9" t="e">
        <f>IF(ROUND(VLOOKUP(B1137,#REF!,10,0),0)&gt;=(VLOOKUP(B1137,'FLAT PASS SCORE'!A1137:G3135,7,0)),"PASS",IF(ABS(ROUND(VLOOKUP(B1137,#REF!,10,0),0)-(VLOOKUP(B1137,'FLAT PASS SCORE'!A1137:G3135,7,0)))&lt;=5,"RETAKE","FAIL"))</f>
        <v>#REF!</v>
      </c>
      <c r="K1137" t="s">
        <v>1564</v>
      </c>
      <c r="L1137">
        <v>17020007023</v>
      </c>
      <c r="M1137" t="s">
        <v>181</v>
      </c>
      <c r="N1137">
        <v>0</v>
      </c>
      <c r="O1137" t="s">
        <v>2837</v>
      </c>
    </row>
    <row r="1138" spans="1:15" x14ac:dyDescent="0.25">
      <c r="A1138" s="9" t="e">
        <f>VLOOKUP(B1138,TC!A:C,3,0)</f>
        <v>#REF!</v>
      </c>
      <c r="B1138" s="9" t="e">
        <f>#REF!</f>
        <v>#REF!</v>
      </c>
      <c r="C1138" s="9" t="e">
        <f>#REF!</f>
        <v>#REF!</v>
      </c>
      <c r="D1138" s="9" t="e">
        <f>ROUND(VLOOKUP(B1138,#REF!,10,0),0)</f>
        <v>#REF!</v>
      </c>
      <c r="E1138" s="9" t="e">
        <f>IF(ROUND(VLOOKUP(B1138,#REF!,10,0),0)&gt;=(VLOOKUP(B1138,'FLAT PASS SCORE'!A1138:G3136,7,0)),"PASS",IF(ABS(ROUND(VLOOKUP(B1138,#REF!,10,0),0)-(VLOOKUP(B1138,'FLAT PASS SCORE'!A1138:G3136,7,0)))&lt;=5,"RETAKE","FAIL"))</f>
        <v>#REF!</v>
      </c>
      <c r="K1138" t="s">
        <v>1936</v>
      </c>
      <c r="L1138">
        <v>18050002076</v>
      </c>
      <c r="M1138" t="s">
        <v>1121</v>
      </c>
      <c r="N1138">
        <v>0</v>
      </c>
      <c r="O1138" t="s">
        <v>2837</v>
      </c>
    </row>
    <row r="1139" spans="1:15" x14ac:dyDescent="0.25">
      <c r="A1139" s="9" t="e">
        <f>VLOOKUP(B1139,TC!A:C,3,0)</f>
        <v>#REF!</v>
      </c>
      <c r="B1139" s="9" t="e">
        <f>#REF!</f>
        <v>#REF!</v>
      </c>
      <c r="C1139" s="9" t="e">
        <f>#REF!</f>
        <v>#REF!</v>
      </c>
      <c r="D1139" s="9" t="e">
        <f>ROUND(VLOOKUP(B1139,#REF!,10,0),0)</f>
        <v>#REF!</v>
      </c>
      <c r="E1139" s="9" t="e">
        <f>IF(ROUND(VLOOKUP(B1139,#REF!,10,0),0)&gt;=(VLOOKUP(B1139,'FLAT PASS SCORE'!A1139:G3137,7,0)),"PASS",IF(ABS(ROUND(VLOOKUP(B1139,#REF!,10,0),0)-(VLOOKUP(B1139,'FLAT PASS SCORE'!A1139:G3137,7,0)))&lt;=5,"RETAKE","FAIL"))</f>
        <v>#REF!</v>
      </c>
      <c r="K1139" t="s">
        <v>2109</v>
      </c>
      <c r="L1139">
        <v>18060004008</v>
      </c>
      <c r="M1139" t="s">
        <v>505</v>
      </c>
      <c r="N1139">
        <v>0</v>
      </c>
      <c r="O1139" t="s">
        <v>2837</v>
      </c>
    </row>
    <row r="1140" spans="1:15" x14ac:dyDescent="0.25">
      <c r="A1140" s="9" t="e">
        <f>VLOOKUP(B1140,TC!A:C,3,0)</f>
        <v>#REF!</v>
      </c>
      <c r="B1140" s="9" t="e">
        <f>#REF!</f>
        <v>#REF!</v>
      </c>
      <c r="C1140" s="9" t="e">
        <f>#REF!</f>
        <v>#REF!</v>
      </c>
      <c r="D1140" s="9" t="e">
        <f>ROUND(VLOOKUP(B1140,#REF!,10,0),0)</f>
        <v>#REF!</v>
      </c>
      <c r="E1140" s="9" t="e">
        <f>IF(ROUND(VLOOKUP(B1140,#REF!,10,0),0)&gt;=(VLOOKUP(B1140,'FLAT PASS SCORE'!A1140:G3138,7,0)),"PASS",IF(ABS(ROUND(VLOOKUP(B1140,#REF!,10,0),0)-(VLOOKUP(B1140,'FLAT PASS SCORE'!A1140:G3138,7,0)))&lt;=5,"RETAKE","FAIL"))</f>
        <v>#REF!</v>
      </c>
      <c r="K1140" t="s">
        <v>1679</v>
      </c>
      <c r="L1140">
        <v>17080003066</v>
      </c>
      <c r="M1140" t="s">
        <v>1367</v>
      </c>
      <c r="N1140">
        <v>0</v>
      </c>
      <c r="O1140" t="s">
        <v>2837</v>
      </c>
    </row>
    <row r="1141" spans="1:15" x14ac:dyDescent="0.25">
      <c r="A1141" s="9" t="e">
        <f>VLOOKUP(B1141,TC!A:C,3,0)</f>
        <v>#REF!</v>
      </c>
      <c r="B1141" s="9" t="e">
        <f>#REF!</f>
        <v>#REF!</v>
      </c>
      <c r="C1141" s="9" t="e">
        <f>#REF!</f>
        <v>#REF!</v>
      </c>
      <c r="D1141" s="9" t="e">
        <f>ROUND(VLOOKUP(B1141,#REF!,10,0),0)</f>
        <v>#REF!</v>
      </c>
      <c r="E1141" s="9" t="e">
        <f>IF(ROUND(VLOOKUP(B1141,#REF!,10,0),0)&gt;=(VLOOKUP(B1141,'FLAT PASS SCORE'!A1141:G3139,7,0)),"PASS",IF(ABS(ROUND(VLOOKUP(B1141,#REF!,10,0),0)-(VLOOKUP(B1141,'FLAT PASS SCORE'!A1141:G3139,7,0)))&lt;=5,"RETAKE","FAIL"))</f>
        <v>#REF!</v>
      </c>
      <c r="K1141" t="s">
        <v>1918</v>
      </c>
      <c r="L1141">
        <v>18050002057</v>
      </c>
      <c r="M1141" t="s">
        <v>362</v>
      </c>
      <c r="N1141">
        <v>0</v>
      </c>
      <c r="O1141" t="s">
        <v>2837</v>
      </c>
    </row>
    <row r="1142" spans="1:15" x14ac:dyDescent="0.25">
      <c r="A1142" s="9" t="e">
        <f>VLOOKUP(B1142,TC!A:C,3,0)</f>
        <v>#REF!</v>
      </c>
      <c r="B1142" s="9" t="e">
        <f>#REF!</f>
        <v>#REF!</v>
      </c>
      <c r="C1142" s="9" t="e">
        <f>#REF!</f>
        <v>#REF!</v>
      </c>
      <c r="D1142" s="9" t="e">
        <f>ROUND(VLOOKUP(B1142,#REF!,10,0),0)</f>
        <v>#REF!</v>
      </c>
      <c r="E1142" s="9" t="e">
        <f>IF(ROUND(VLOOKUP(B1142,#REF!,10,0),0)&gt;=(VLOOKUP(B1142,'FLAT PASS SCORE'!A1142:G3140,7,0)),"PASS",IF(ABS(ROUND(VLOOKUP(B1142,#REF!,10,0),0)-(VLOOKUP(B1142,'FLAT PASS SCORE'!A1142:G3140,7,0)))&lt;=5,"RETAKE","FAIL"))</f>
        <v>#REF!</v>
      </c>
      <c r="K1142" t="s">
        <v>2084</v>
      </c>
      <c r="L1142">
        <v>18060002015</v>
      </c>
      <c r="M1142" t="s">
        <v>1079</v>
      </c>
      <c r="N1142">
        <v>0</v>
      </c>
      <c r="O1142" t="s">
        <v>2837</v>
      </c>
    </row>
    <row r="1143" spans="1:15" x14ac:dyDescent="0.25">
      <c r="A1143" s="9" t="e">
        <f>VLOOKUP(B1143,TC!A:C,3,0)</f>
        <v>#REF!</v>
      </c>
      <c r="B1143" s="9" t="e">
        <f>#REF!</f>
        <v>#REF!</v>
      </c>
      <c r="C1143" s="9" t="e">
        <f>#REF!</f>
        <v>#REF!</v>
      </c>
      <c r="D1143" s="9" t="e">
        <f>ROUND(VLOOKUP(B1143,#REF!,10,0),0)</f>
        <v>#REF!</v>
      </c>
      <c r="E1143" s="9" t="e">
        <f>IF(ROUND(VLOOKUP(B1143,#REF!,10,0),0)&gt;=(VLOOKUP(B1143,'FLAT PASS SCORE'!A1143:G3141,7,0)),"PASS",IF(ABS(ROUND(VLOOKUP(B1143,#REF!,10,0),0)-(VLOOKUP(B1143,'FLAT PASS SCORE'!A1143:G3141,7,0)))&lt;=5,"RETAKE","FAIL"))</f>
        <v>#REF!</v>
      </c>
      <c r="K1143" t="s">
        <v>2415</v>
      </c>
      <c r="L1143">
        <v>18080003016</v>
      </c>
      <c r="M1143" t="s">
        <v>1315</v>
      </c>
      <c r="N1143">
        <v>0</v>
      </c>
      <c r="O1143" t="s">
        <v>2837</v>
      </c>
    </row>
    <row r="1144" spans="1:15" x14ac:dyDescent="0.25">
      <c r="A1144" s="9" t="e">
        <f>VLOOKUP(B1144,TC!A:C,3,0)</f>
        <v>#REF!</v>
      </c>
      <c r="B1144" s="9" t="e">
        <f>#REF!</f>
        <v>#REF!</v>
      </c>
      <c r="C1144" s="9" t="e">
        <f>#REF!</f>
        <v>#REF!</v>
      </c>
      <c r="D1144" s="9" t="e">
        <f>ROUND(VLOOKUP(B1144,#REF!,10,0),0)</f>
        <v>#REF!</v>
      </c>
      <c r="E1144" s="9" t="e">
        <f>IF(ROUND(VLOOKUP(B1144,#REF!,10,0),0)&gt;=(VLOOKUP(B1144,'FLAT PASS SCORE'!A1144:G3142,7,0)),"PASS",IF(ABS(ROUND(VLOOKUP(B1144,#REF!,10,0),0)-(VLOOKUP(B1144,'FLAT PASS SCORE'!A1144:G3142,7,0)))&lt;=5,"RETAKE","FAIL"))</f>
        <v>#REF!</v>
      </c>
      <c r="K1144" t="s">
        <v>2438</v>
      </c>
      <c r="L1144">
        <v>18080003040</v>
      </c>
      <c r="M1144" t="s">
        <v>515</v>
      </c>
      <c r="N1144">
        <v>0</v>
      </c>
      <c r="O1144" t="s">
        <v>2837</v>
      </c>
    </row>
    <row r="1145" spans="1:15" x14ac:dyDescent="0.25">
      <c r="A1145" s="9" t="e">
        <f>VLOOKUP(B1145,TC!A:C,3,0)</f>
        <v>#REF!</v>
      </c>
      <c r="B1145" s="9" t="e">
        <f>#REF!</f>
        <v>#REF!</v>
      </c>
      <c r="C1145" s="9" t="e">
        <f>#REF!</f>
        <v>#REF!</v>
      </c>
      <c r="D1145" s="9" t="e">
        <f>ROUND(VLOOKUP(B1145,#REF!,10,0),0)</f>
        <v>#REF!</v>
      </c>
      <c r="E1145" s="9" t="e">
        <f>IF(ROUND(VLOOKUP(B1145,#REF!,10,0),0)&gt;=(VLOOKUP(B1145,'FLAT PASS SCORE'!A1145:G3143,7,0)),"PASS",IF(ABS(ROUND(VLOOKUP(B1145,#REF!,10,0),0)-(VLOOKUP(B1145,'FLAT PASS SCORE'!A1145:G3143,7,0)))&lt;=5,"RETAKE","FAIL"))</f>
        <v>#REF!</v>
      </c>
      <c r="K1145" t="s">
        <v>2788</v>
      </c>
      <c r="L1145">
        <v>18222203002</v>
      </c>
      <c r="M1145" t="s">
        <v>518</v>
      </c>
      <c r="N1145">
        <v>0</v>
      </c>
      <c r="O1145" t="s">
        <v>2837</v>
      </c>
    </row>
    <row r="1146" spans="1:15" x14ac:dyDescent="0.25">
      <c r="A1146" s="9" t="e">
        <f>VLOOKUP(B1146,TC!A:C,3,0)</f>
        <v>#REF!</v>
      </c>
      <c r="B1146" s="9" t="e">
        <f>#REF!</f>
        <v>#REF!</v>
      </c>
      <c r="C1146" s="9" t="e">
        <f>#REF!</f>
        <v>#REF!</v>
      </c>
      <c r="D1146" s="9" t="e">
        <f>ROUND(VLOOKUP(B1146,#REF!,10,0),0)</f>
        <v>#REF!</v>
      </c>
      <c r="E1146" s="9" t="e">
        <f>IF(ROUND(VLOOKUP(B1146,#REF!,10,0),0)&gt;=(VLOOKUP(B1146,'FLAT PASS SCORE'!A1146:G3144,7,0)),"PASS",IF(ABS(ROUND(VLOOKUP(B1146,#REF!,10,0),0)-(VLOOKUP(B1146,'FLAT PASS SCORE'!A1146:G3144,7,0)))&lt;=5,"RETAKE","FAIL"))</f>
        <v>#REF!</v>
      </c>
      <c r="K1146" t="s">
        <v>1560</v>
      </c>
      <c r="L1146">
        <v>17020007010</v>
      </c>
      <c r="M1146" t="s">
        <v>212</v>
      </c>
      <c r="N1146">
        <v>0</v>
      </c>
      <c r="O1146" t="s">
        <v>2837</v>
      </c>
    </row>
    <row r="1147" spans="1:15" x14ac:dyDescent="0.25">
      <c r="A1147" s="9" t="e">
        <f>VLOOKUP(B1147,TC!A:C,3,0)</f>
        <v>#REF!</v>
      </c>
      <c r="B1147" s="9" t="e">
        <f>#REF!</f>
        <v>#REF!</v>
      </c>
      <c r="C1147" s="9" t="e">
        <f>#REF!</f>
        <v>#REF!</v>
      </c>
      <c r="D1147" s="9" t="e">
        <f>ROUND(VLOOKUP(B1147,#REF!,10,0),0)</f>
        <v>#REF!</v>
      </c>
      <c r="E1147" s="9" t="e">
        <f>IF(ROUND(VLOOKUP(B1147,#REF!,10,0),0)&gt;=(VLOOKUP(B1147,'FLAT PASS SCORE'!A1147:G3145,7,0)),"PASS",IF(ABS(ROUND(VLOOKUP(B1147,#REF!,10,0),0)-(VLOOKUP(B1147,'FLAT PASS SCORE'!A1147:G3145,7,0)))&lt;=5,"RETAKE","FAIL"))</f>
        <v>#REF!</v>
      </c>
      <c r="K1147" t="s">
        <v>1981</v>
      </c>
      <c r="L1147">
        <v>18050002122</v>
      </c>
      <c r="M1147" t="s">
        <v>1329</v>
      </c>
      <c r="N1147">
        <v>0</v>
      </c>
      <c r="O1147" t="s">
        <v>2837</v>
      </c>
    </row>
    <row r="1148" spans="1:15" x14ac:dyDescent="0.25">
      <c r="A1148" s="9" t="e">
        <f>VLOOKUP(B1148,TC!A:C,3,0)</f>
        <v>#REF!</v>
      </c>
      <c r="B1148" s="9" t="e">
        <f>#REF!</f>
        <v>#REF!</v>
      </c>
      <c r="C1148" s="9" t="e">
        <f>#REF!</f>
        <v>#REF!</v>
      </c>
      <c r="D1148" s="9" t="e">
        <f>ROUND(VLOOKUP(B1148,#REF!,10,0),0)</f>
        <v>#REF!</v>
      </c>
      <c r="E1148" s="9" t="e">
        <f>IF(ROUND(VLOOKUP(B1148,#REF!,10,0),0)&gt;=(VLOOKUP(B1148,'FLAT PASS SCORE'!A1148:G3146,7,0)),"PASS",IF(ABS(ROUND(VLOOKUP(B1148,#REF!,10,0),0)-(VLOOKUP(B1148,'FLAT PASS SCORE'!A1148:G3146,7,0)))&lt;=5,"RETAKE","FAIL"))</f>
        <v>#REF!</v>
      </c>
      <c r="K1148" t="s">
        <v>1703</v>
      </c>
      <c r="L1148">
        <v>17090903062</v>
      </c>
      <c r="M1148" t="s">
        <v>1370</v>
      </c>
      <c r="N1148">
        <v>0</v>
      </c>
      <c r="O1148" t="s">
        <v>2837</v>
      </c>
    </row>
    <row r="1149" spans="1:15" x14ac:dyDescent="0.25">
      <c r="A1149" s="9" t="e">
        <f>VLOOKUP(B1149,TC!A:C,3,0)</f>
        <v>#REF!</v>
      </c>
      <c r="B1149" s="9" t="e">
        <f>#REF!</f>
        <v>#REF!</v>
      </c>
      <c r="C1149" s="9" t="e">
        <f>#REF!</f>
        <v>#REF!</v>
      </c>
      <c r="D1149" s="9" t="e">
        <f>ROUND(VLOOKUP(B1149,#REF!,10,0),0)</f>
        <v>#REF!</v>
      </c>
      <c r="E1149" s="9" t="e">
        <f>IF(ROUND(VLOOKUP(B1149,#REF!,10,0),0)&gt;=(VLOOKUP(B1149,'FLAT PASS SCORE'!A1149:G3147,7,0)),"PASS",IF(ABS(ROUND(VLOOKUP(B1149,#REF!,10,0),0)-(VLOOKUP(B1149,'FLAT PASS SCORE'!A1149:G3147,7,0)))&lt;=5,"RETAKE","FAIL"))</f>
        <v>#REF!</v>
      </c>
      <c r="K1149" t="s">
        <v>2594</v>
      </c>
      <c r="L1149">
        <v>18090902025</v>
      </c>
      <c r="M1149" t="s">
        <v>454</v>
      </c>
      <c r="N1149">
        <v>0</v>
      </c>
      <c r="O1149" t="s">
        <v>2837</v>
      </c>
    </row>
    <row r="1150" spans="1:15" x14ac:dyDescent="0.25">
      <c r="A1150" s="9" t="e">
        <f>VLOOKUP(B1150,TC!A:C,3,0)</f>
        <v>#REF!</v>
      </c>
      <c r="B1150" s="9" t="e">
        <f>#REF!</f>
        <v>#REF!</v>
      </c>
      <c r="C1150" s="9" t="e">
        <f>#REF!</f>
        <v>#REF!</v>
      </c>
      <c r="D1150" s="9" t="e">
        <f>ROUND(VLOOKUP(B1150,#REF!,10,0),0)</f>
        <v>#REF!</v>
      </c>
      <c r="E1150" s="9" t="e">
        <f>IF(ROUND(VLOOKUP(B1150,#REF!,10,0),0)&gt;=(VLOOKUP(B1150,'FLAT PASS SCORE'!A1150:G3148,7,0)),"PASS",IF(ABS(ROUND(VLOOKUP(B1150,#REF!,10,0),0)-(VLOOKUP(B1150,'FLAT PASS SCORE'!A1150:G3148,7,0)))&lt;=5,"RETAKE","FAIL"))</f>
        <v>#REF!</v>
      </c>
      <c r="K1150" t="s">
        <v>2498</v>
      </c>
      <c r="L1150">
        <v>18080004047</v>
      </c>
      <c r="M1150" t="s">
        <v>1211</v>
      </c>
      <c r="N1150">
        <v>0</v>
      </c>
      <c r="O1150" t="s">
        <v>2837</v>
      </c>
    </row>
    <row r="1151" spans="1:15" x14ac:dyDescent="0.25">
      <c r="A1151" s="9" t="e">
        <f>VLOOKUP(B1151,TC!A:C,3,0)</f>
        <v>#REF!</v>
      </c>
      <c r="B1151" s="9" t="e">
        <f>#REF!</f>
        <v>#REF!</v>
      </c>
      <c r="C1151" s="9" t="e">
        <f>#REF!</f>
        <v>#REF!</v>
      </c>
      <c r="D1151" s="9" t="e">
        <f>ROUND(VLOOKUP(B1151,#REF!,10,0),0)</f>
        <v>#REF!</v>
      </c>
      <c r="E1151" s="9" t="e">
        <f>IF(ROUND(VLOOKUP(B1151,#REF!,10,0),0)&gt;=(VLOOKUP(B1151,'FLAT PASS SCORE'!A1151:G3149,7,0)),"PASS",IF(ABS(ROUND(VLOOKUP(B1151,#REF!,10,0),0)-(VLOOKUP(B1151,'FLAT PASS SCORE'!A1151:G3149,7,0)))&lt;=5,"RETAKE","FAIL"))</f>
        <v>#REF!</v>
      </c>
      <c r="K1151" t="s">
        <v>1894</v>
      </c>
      <c r="L1151">
        <v>18050002032</v>
      </c>
      <c r="M1151" t="s">
        <v>1318</v>
      </c>
      <c r="N1151">
        <v>0</v>
      </c>
      <c r="O1151" t="s">
        <v>2837</v>
      </c>
    </row>
    <row r="1152" spans="1:15" x14ac:dyDescent="0.25">
      <c r="A1152" s="9" t="e">
        <f>VLOOKUP(B1152,TC!A:C,3,0)</f>
        <v>#REF!</v>
      </c>
      <c r="B1152" s="9" t="e">
        <f>#REF!</f>
        <v>#REF!</v>
      </c>
      <c r="C1152" s="9" t="e">
        <f>#REF!</f>
        <v>#REF!</v>
      </c>
      <c r="D1152" s="9" t="e">
        <f>ROUND(VLOOKUP(B1152,#REF!,10,0),0)</f>
        <v>#REF!</v>
      </c>
      <c r="E1152" s="9" t="e">
        <f>IF(ROUND(VLOOKUP(B1152,#REF!,10,0),0)&gt;=(VLOOKUP(B1152,'FLAT PASS SCORE'!A1152:G3150,7,0)),"PASS",IF(ABS(ROUND(VLOOKUP(B1152,#REF!,10,0),0)-(VLOOKUP(B1152,'FLAT PASS SCORE'!A1152:G3150,7,0)))&lt;=5,"RETAKE","FAIL"))</f>
        <v>#REF!</v>
      </c>
      <c r="K1152" t="s">
        <v>2605</v>
      </c>
      <c r="L1152">
        <v>18090903009</v>
      </c>
      <c r="M1152" t="s">
        <v>658</v>
      </c>
      <c r="N1152">
        <v>0</v>
      </c>
      <c r="O1152" t="s">
        <v>2837</v>
      </c>
    </row>
    <row r="1153" spans="1:15" x14ac:dyDescent="0.25">
      <c r="A1153" s="9" t="e">
        <f>VLOOKUP(B1153,TC!A:C,3,0)</f>
        <v>#REF!</v>
      </c>
      <c r="B1153" s="9" t="e">
        <f>#REF!</f>
        <v>#REF!</v>
      </c>
      <c r="C1153" s="9" t="e">
        <f>#REF!</f>
        <v>#REF!</v>
      </c>
      <c r="D1153" s="9" t="e">
        <f>ROUND(VLOOKUP(B1153,#REF!,10,0),0)</f>
        <v>#REF!</v>
      </c>
      <c r="E1153" s="9" t="e">
        <f>IF(ROUND(VLOOKUP(B1153,#REF!,10,0),0)&gt;=(VLOOKUP(B1153,'FLAT PASS SCORE'!A1153:G3151,7,0)),"PASS",IF(ABS(ROUND(VLOOKUP(B1153,#REF!,10,0),0)-(VLOOKUP(B1153,'FLAT PASS SCORE'!A1153:G3151,7,0)))&lt;=5,"RETAKE","FAIL"))</f>
        <v>#REF!</v>
      </c>
      <c r="K1153" t="s">
        <v>1982</v>
      </c>
      <c r="L1153">
        <v>18050002123</v>
      </c>
      <c r="M1153" t="s">
        <v>820</v>
      </c>
      <c r="N1153">
        <v>0</v>
      </c>
      <c r="O1153" t="s">
        <v>2837</v>
      </c>
    </row>
    <row r="1154" spans="1:15" x14ac:dyDescent="0.25">
      <c r="A1154" s="9" t="e">
        <f>VLOOKUP(B1154,TC!A:C,3,0)</f>
        <v>#REF!</v>
      </c>
      <c r="B1154" s="9" t="e">
        <f>#REF!</f>
        <v>#REF!</v>
      </c>
      <c r="C1154" s="9" t="e">
        <f>#REF!</f>
        <v>#REF!</v>
      </c>
      <c r="D1154" s="9" t="e">
        <f>ROUND(VLOOKUP(B1154,#REF!,10,0),0)</f>
        <v>#REF!</v>
      </c>
      <c r="E1154" s="9" t="e">
        <f>IF(ROUND(VLOOKUP(B1154,#REF!,10,0),0)&gt;=(VLOOKUP(B1154,'FLAT PASS SCORE'!A1154:G3152,7,0)),"PASS",IF(ABS(ROUND(VLOOKUP(B1154,#REF!,10,0),0)-(VLOOKUP(B1154,'FLAT PASS SCORE'!A1154:G3152,7,0)))&lt;=5,"RETAKE","FAIL"))</f>
        <v>#REF!</v>
      </c>
      <c r="K1154" t="s">
        <v>2426</v>
      </c>
      <c r="L1154">
        <v>18080003028</v>
      </c>
      <c r="M1154" t="s">
        <v>891</v>
      </c>
      <c r="N1154">
        <v>0</v>
      </c>
      <c r="O1154" t="s">
        <v>2837</v>
      </c>
    </row>
    <row r="1155" spans="1:15" x14ac:dyDescent="0.25">
      <c r="A1155" s="9" t="e">
        <f>VLOOKUP(B1155,TC!A:C,3,0)</f>
        <v>#REF!</v>
      </c>
      <c r="B1155" s="9" t="e">
        <f>#REF!</f>
        <v>#REF!</v>
      </c>
      <c r="C1155" s="9" t="e">
        <f>#REF!</f>
        <v>#REF!</v>
      </c>
      <c r="D1155" s="9" t="e">
        <f>ROUND(VLOOKUP(B1155,#REF!,10,0),0)</f>
        <v>#REF!</v>
      </c>
      <c r="E1155" s="9" t="e">
        <f>IF(ROUND(VLOOKUP(B1155,#REF!,10,0),0)&gt;=(VLOOKUP(B1155,'FLAT PASS SCORE'!A1155:G3153,7,0)),"PASS",IF(ABS(ROUND(VLOOKUP(B1155,#REF!,10,0),0)-(VLOOKUP(B1155,'FLAT PASS SCORE'!A1155:G3153,7,0)))&lt;=5,"RETAKE","FAIL"))</f>
        <v>#REF!</v>
      </c>
      <c r="K1155" t="s">
        <v>1995</v>
      </c>
      <c r="L1155">
        <v>18050002136</v>
      </c>
      <c r="M1155" t="s">
        <v>327</v>
      </c>
      <c r="N1155">
        <v>0</v>
      </c>
      <c r="O1155" t="s">
        <v>2837</v>
      </c>
    </row>
    <row r="1156" spans="1:15" x14ac:dyDescent="0.25">
      <c r="A1156" s="9" t="e">
        <f>VLOOKUP(B1156,TC!A:C,3,0)</f>
        <v>#REF!</v>
      </c>
      <c r="B1156" s="9" t="e">
        <f>#REF!</f>
        <v>#REF!</v>
      </c>
      <c r="C1156" s="9" t="e">
        <f>#REF!</f>
        <v>#REF!</v>
      </c>
      <c r="D1156" s="9" t="e">
        <f>ROUND(VLOOKUP(B1156,#REF!,10,0),0)</f>
        <v>#REF!</v>
      </c>
      <c r="E1156" s="9" t="e">
        <f>IF(ROUND(VLOOKUP(B1156,#REF!,10,0),0)&gt;=(VLOOKUP(B1156,'FLAT PASS SCORE'!A1156:G3154,7,0)),"PASS",IF(ABS(ROUND(VLOOKUP(B1156,#REF!,10,0),0)-(VLOOKUP(B1156,'FLAT PASS SCORE'!A1156:G3154,7,0)))&lt;=5,"RETAKE","FAIL"))</f>
        <v>#REF!</v>
      </c>
      <c r="K1156" t="s">
        <v>2051</v>
      </c>
      <c r="L1156">
        <v>18050002194</v>
      </c>
      <c r="M1156" t="s">
        <v>1249</v>
      </c>
      <c r="N1156">
        <v>0</v>
      </c>
      <c r="O1156" t="s">
        <v>2837</v>
      </c>
    </row>
    <row r="1157" spans="1:15" x14ac:dyDescent="0.25">
      <c r="A1157" s="9" t="e">
        <f>VLOOKUP(B1157,TC!A:C,3,0)</f>
        <v>#REF!</v>
      </c>
      <c r="B1157" s="9" t="e">
        <f>#REF!</f>
        <v>#REF!</v>
      </c>
      <c r="C1157" s="9" t="e">
        <f>#REF!</f>
        <v>#REF!</v>
      </c>
      <c r="D1157" s="9" t="e">
        <f>ROUND(VLOOKUP(B1157,#REF!,10,0),0)</f>
        <v>#REF!</v>
      </c>
      <c r="E1157" s="9" t="e">
        <f>IF(ROUND(VLOOKUP(B1157,#REF!,10,0),0)&gt;=(VLOOKUP(B1157,'FLAT PASS SCORE'!A1157:G3155,7,0)),"PASS",IF(ABS(ROUND(VLOOKUP(B1157,#REF!,10,0),0)-(VLOOKUP(B1157,'FLAT PASS SCORE'!A1157:G3155,7,0)))&lt;=5,"RETAKE","FAIL"))</f>
        <v>#REF!</v>
      </c>
      <c r="K1157" t="s">
        <v>1717</v>
      </c>
      <c r="L1157">
        <v>17090904051</v>
      </c>
      <c r="M1157" t="s">
        <v>193</v>
      </c>
      <c r="N1157">
        <v>0</v>
      </c>
      <c r="O1157" t="s">
        <v>2837</v>
      </c>
    </row>
    <row r="1158" spans="1:15" x14ac:dyDescent="0.25">
      <c r="A1158" s="9" t="e">
        <f>VLOOKUP(B1158,TC!A:C,3,0)</f>
        <v>#REF!</v>
      </c>
      <c r="B1158" s="9" t="e">
        <f>#REF!</f>
        <v>#REF!</v>
      </c>
      <c r="C1158" s="9" t="e">
        <f>#REF!</f>
        <v>#REF!</v>
      </c>
      <c r="D1158" s="9" t="e">
        <f>ROUND(VLOOKUP(B1158,#REF!,10,0),0)</f>
        <v>#REF!</v>
      </c>
      <c r="E1158" s="9" t="e">
        <f>IF(ROUND(VLOOKUP(B1158,#REF!,10,0),0)&gt;=(VLOOKUP(B1158,'FLAT PASS SCORE'!A1158:G3156,7,0)),"PASS",IF(ABS(ROUND(VLOOKUP(B1158,#REF!,10,0),0)-(VLOOKUP(B1158,'FLAT PASS SCORE'!A1158:G3156,7,0)))&lt;=5,"RETAKE","FAIL"))</f>
        <v>#REF!</v>
      </c>
      <c r="K1158" t="s">
        <v>1551</v>
      </c>
      <c r="L1158">
        <v>16090904052</v>
      </c>
      <c r="M1158" t="s">
        <v>236</v>
      </c>
      <c r="N1158">
        <v>0</v>
      </c>
      <c r="O1158" t="s">
        <v>2837</v>
      </c>
    </row>
    <row r="1159" spans="1:15" x14ac:dyDescent="0.25">
      <c r="A1159" s="9" t="e">
        <f>VLOOKUP(B1159,TC!A:C,3,0)</f>
        <v>#REF!</v>
      </c>
      <c r="B1159" s="9" t="e">
        <f>#REF!</f>
        <v>#REF!</v>
      </c>
      <c r="C1159" s="9" t="e">
        <f>#REF!</f>
        <v>#REF!</v>
      </c>
      <c r="D1159" s="9" t="e">
        <f>ROUND(VLOOKUP(B1159,#REF!,10,0),0)</f>
        <v>#REF!</v>
      </c>
      <c r="E1159" s="9" t="e">
        <f>IF(ROUND(VLOOKUP(B1159,#REF!,10,0),0)&gt;=(VLOOKUP(B1159,'FLAT PASS SCORE'!A1159:G3157,7,0)),"PASS",IF(ABS(ROUND(VLOOKUP(B1159,#REF!,10,0),0)-(VLOOKUP(B1159,'FLAT PASS SCORE'!A1159:G3157,7,0)))&lt;=5,"RETAKE","FAIL"))</f>
        <v>#REF!</v>
      </c>
      <c r="K1159" t="s">
        <v>2206</v>
      </c>
      <c r="L1159">
        <v>18070002021</v>
      </c>
      <c r="M1159" t="s">
        <v>370</v>
      </c>
      <c r="N1159">
        <v>0</v>
      </c>
      <c r="O1159" t="s">
        <v>2837</v>
      </c>
    </row>
    <row r="1160" spans="1:15" x14ac:dyDescent="0.25">
      <c r="A1160" s="9" t="e">
        <f>VLOOKUP(B1160,TC!A:C,3,0)</f>
        <v>#REF!</v>
      </c>
      <c r="B1160" s="9" t="e">
        <f>#REF!</f>
        <v>#REF!</v>
      </c>
      <c r="C1160" s="9" t="e">
        <f>#REF!</f>
        <v>#REF!</v>
      </c>
      <c r="D1160" s="9" t="e">
        <f>ROUND(VLOOKUP(B1160,#REF!,10,0),0)</f>
        <v>#REF!</v>
      </c>
      <c r="E1160" s="9" t="e">
        <f>IF(ROUND(VLOOKUP(B1160,#REF!,10,0),0)&gt;=(VLOOKUP(B1160,'FLAT PASS SCORE'!A1160:G3158,7,0)),"PASS",IF(ABS(ROUND(VLOOKUP(B1160,#REF!,10,0),0)-(VLOOKUP(B1160,'FLAT PASS SCORE'!A1160:G3158,7,0)))&lt;=5,"RETAKE","FAIL"))</f>
        <v>#REF!</v>
      </c>
      <c r="K1160" t="s">
        <v>1947</v>
      </c>
      <c r="L1160">
        <v>18050002087</v>
      </c>
      <c r="M1160" t="s">
        <v>800</v>
      </c>
      <c r="N1160">
        <v>0</v>
      </c>
      <c r="O1160" t="s">
        <v>2837</v>
      </c>
    </row>
    <row r="1161" spans="1:15" x14ac:dyDescent="0.25">
      <c r="A1161" s="9" t="e">
        <f>VLOOKUP(B1161,TC!A:C,3,0)</f>
        <v>#REF!</v>
      </c>
      <c r="B1161" s="9" t="e">
        <f>#REF!</f>
        <v>#REF!</v>
      </c>
      <c r="C1161" s="9" t="e">
        <f>#REF!</f>
        <v>#REF!</v>
      </c>
      <c r="D1161" s="9" t="e">
        <f>ROUND(VLOOKUP(B1161,#REF!,10,0),0)</f>
        <v>#REF!</v>
      </c>
      <c r="E1161" s="9" t="e">
        <f>IF(ROUND(VLOOKUP(B1161,#REF!,10,0),0)&gt;=(VLOOKUP(B1161,'FLAT PASS SCORE'!A1161:G3159,7,0)),"PASS",IF(ABS(ROUND(VLOOKUP(B1161,#REF!,10,0),0)-(VLOOKUP(B1161,'FLAT PASS SCORE'!A1161:G3159,7,0)))&lt;=5,"RETAKE","FAIL"))</f>
        <v>#REF!</v>
      </c>
      <c r="K1161" t="s">
        <v>2382</v>
      </c>
      <c r="L1161">
        <v>18070007008</v>
      </c>
      <c r="M1161" t="s">
        <v>417</v>
      </c>
      <c r="N1161">
        <v>0</v>
      </c>
      <c r="O1161" t="s">
        <v>2837</v>
      </c>
    </row>
    <row r="1162" spans="1:15" x14ac:dyDescent="0.25">
      <c r="A1162" s="9" t="e">
        <f>VLOOKUP(B1162,TC!A:C,3,0)</f>
        <v>#REF!</v>
      </c>
      <c r="B1162" s="9" t="e">
        <f>#REF!</f>
        <v>#REF!</v>
      </c>
      <c r="C1162" s="9" t="e">
        <f>#REF!</f>
        <v>#REF!</v>
      </c>
      <c r="D1162" s="9" t="e">
        <f>ROUND(VLOOKUP(B1162,#REF!,10,0),0)</f>
        <v>#REF!</v>
      </c>
      <c r="E1162" s="9" t="e">
        <f>IF(ROUND(VLOOKUP(B1162,#REF!,10,0),0)&gt;=(VLOOKUP(B1162,'FLAT PASS SCORE'!A1162:G3160,7,0)),"PASS",IF(ABS(ROUND(VLOOKUP(B1162,#REF!,10,0),0)-(VLOOKUP(B1162,'FLAT PASS SCORE'!A1162:G3160,7,0)))&lt;=5,"RETAKE","FAIL"))</f>
        <v>#REF!</v>
      </c>
      <c r="K1162" t="s">
        <v>1810</v>
      </c>
      <c r="L1162">
        <v>18040001031</v>
      </c>
      <c r="M1162" t="s">
        <v>297</v>
      </c>
      <c r="N1162">
        <v>0</v>
      </c>
      <c r="O1162" t="s">
        <v>2837</v>
      </c>
    </row>
    <row r="1163" spans="1:15" x14ac:dyDescent="0.25">
      <c r="A1163" s="9" t="e">
        <f>VLOOKUP(B1163,TC!A:C,3,0)</f>
        <v>#REF!</v>
      </c>
      <c r="B1163" s="9" t="e">
        <f>#REF!</f>
        <v>#REF!</v>
      </c>
      <c r="C1163" s="9" t="e">
        <f>#REF!</f>
        <v>#REF!</v>
      </c>
      <c r="D1163" s="9" t="e">
        <f>ROUND(VLOOKUP(B1163,#REF!,10,0),0)</f>
        <v>#REF!</v>
      </c>
      <c r="E1163" s="9" t="e">
        <f>IF(ROUND(VLOOKUP(B1163,#REF!,10,0),0)&gt;=(VLOOKUP(B1163,'FLAT PASS SCORE'!A1163:G3161,7,0)),"PASS",IF(ABS(ROUND(VLOOKUP(B1163,#REF!,10,0),0)-(VLOOKUP(B1163,'FLAT PASS SCORE'!A1163:G3161,7,0)))&lt;=5,"RETAKE","FAIL"))</f>
        <v>#REF!</v>
      </c>
      <c r="K1163" t="s">
        <v>2503</v>
      </c>
      <c r="L1163">
        <v>18080004052</v>
      </c>
      <c r="M1163" t="s">
        <v>1193</v>
      </c>
      <c r="N1163">
        <v>0</v>
      </c>
      <c r="O1163" t="s">
        <v>2837</v>
      </c>
    </row>
    <row r="1164" spans="1:15" x14ac:dyDescent="0.25">
      <c r="A1164" s="9" t="e">
        <f>VLOOKUP(B1164,TC!A:C,3,0)</f>
        <v>#REF!</v>
      </c>
      <c r="B1164" s="9" t="e">
        <f>#REF!</f>
        <v>#REF!</v>
      </c>
      <c r="C1164" s="9" t="e">
        <f>#REF!</f>
        <v>#REF!</v>
      </c>
      <c r="D1164" s="9" t="e">
        <f>ROUND(VLOOKUP(B1164,#REF!,10,0),0)</f>
        <v>#REF!</v>
      </c>
      <c r="E1164" s="9" t="e">
        <f>IF(ROUND(VLOOKUP(B1164,#REF!,10,0),0)&gt;=(VLOOKUP(B1164,'FLAT PASS SCORE'!A1164:G3162,7,0)),"PASS",IF(ABS(ROUND(VLOOKUP(B1164,#REF!,10,0),0)-(VLOOKUP(B1164,'FLAT PASS SCORE'!A1164:G3162,7,0)))&lt;=5,"RETAKE","FAIL"))</f>
        <v>#REF!</v>
      </c>
      <c r="K1164" t="s">
        <v>1672</v>
      </c>
      <c r="L1164">
        <v>17080003043</v>
      </c>
      <c r="M1164" t="s">
        <v>1452</v>
      </c>
      <c r="N1164">
        <v>0</v>
      </c>
      <c r="O1164" t="s">
        <v>2837</v>
      </c>
    </row>
    <row r="1165" spans="1:15" x14ac:dyDescent="0.25">
      <c r="A1165" s="9" t="e">
        <f>VLOOKUP(B1165,TC!A:C,3,0)</f>
        <v>#REF!</v>
      </c>
      <c r="B1165" s="9" t="e">
        <f>#REF!</f>
        <v>#REF!</v>
      </c>
      <c r="C1165" s="9" t="e">
        <f>#REF!</f>
        <v>#REF!</v>
      </c>
      <c r="D1165" s="9" t="e">
        <f>ROUND(VLOOKUP(B1165,#REF!,10,0),0)</f>
        <v>#REF!</v>
      </c>
      <c r="E1165" s="9" t="e">
        <f>IF(ROUND(VLOOKUP(B1165,#REF!,10,0),0)&gt;=(VLOOKUP(B1165,'FLAT PASS SCORE'!A1165:G3163,7,0)),"PASS",IF(ABS(ROUND(VLOOKUP(B1165,#REF!,10,0),0)-(VLOOKUP(B1165,'FLAT PASS SCORE'!A1165:G3163,7,0)))&lt;=5,"RETAKE","FAIL"))</f>
        <v>#REF!</v>
      </c>
      <c r="K1165" t="s">
        <v>2809</v>
      </c>
      <c r="L1165">
        <v>18222203024</v>
      </c>
      <c r="M1165" t="s">
        <v>1328</v>
      </c>
      <c r="N1165">
        <v>0</v>
      </c>
      <c r="O1165" t="s">
        <v>2837</v>
      </c>
    </row>
    <row r="1166" spans="1:15" x14ac:dyDescent="0.25">
      <c r="A1166" s="9" t="e">
        <f>VLOOKUP(B1166,TC!A:C,3,0)</f>
        <v>#REF!</v>
      </c>
      <c r="B1166" s="9" t="e">
        <f>#REF!</f>
        <v>#REF!</v>
      </c>
      <c r="C1166" s="9" t="e">
        <f>#REF!</f>
        <v>#REF!</v>
      </c>
      <c r="D1166" s="9" t="e">
        <f>ROUND(VLOOKUP(B1166,#REF!,10,0),0)</f>
        <v>#REF!</v>
      </c>
      <c r="E1166" s="9" t="e">
        <f>IF(ROUND(VLOOKUP(B1166,#REF!,10,0),0)&gt;=(VLOOKUP(B1166,'FLAT PASS SCORE'!A1166:G3164,7,0)),"PASS",IF(ABS(ROUND(VLOOKUP(B1166,#REF!,10,0),0)-(VLOOKUP(B1166,'FLAT PASS SCORE'!A1166:G3164,7,0)))&lt;=5,"RETAKE","FAIL"))</f>
        <v>#REF!</v>
      </c>
      <c r="K1166" t="s">
        <v>2119</v>
      </c>
      <c r="L1166">
        <v>18060004020</v>
      </c>
      <c r="M1166" t="s">
        <v>661</v>
      </c>
      <c r="N1166">
        <v>0</v>
      </c>
      <c r="O1166" t="s">
        <v>2837</v>
      </c>
    </row>
    <row r="1167" spans="1:15" x14ac:dyDescent="0.25">
      <c r="A1167" s="9" t="e">
        <f>VLOOKUP(B1167,TC!A:C,3,0)</f>
        <v>#REF!</v>
      </c>
      <c r="B1167" s="9" t="e">
        <f>#REF!</f>
        <v>#REF!</v>
      </c>
      <c r="C1167" s="9" t="e">
        <f>#REF!</f>
        <v>#REF!</v>
      </c>
      <c r="D1167" s="9" t="e">
        <f>ROUND(VLOOKUP(B1167,#REF!,10,0),0)</f>
        <v>#REF!</v>
      </c>
      <c r="E1167" s="9" t="e">
        <f>IF(ROUND(VLOOKUP(B1167,#REF!,10,0),0)&gt;=(VLOOKUP(B1167,'FLAT PASS SCORE'!A1167:G3165,7,0)),"PASS",IF(ABS(ROUND(VLOOKUP(B1167,#REF!,10,0),0)-(VLOOKUP(B1167,'FLAT PASS SCORE'!A1167:G3165,7,0)))&lt;=5,"RETAKE","FAIL"))</f>
        <v>#REF!</v>
      </c>
      <c r="K1167" t="s">
        <v>2499</v>
      </c>
      <c r="L1167">
        <v>18080004048</v>
      </c>
      <c r="M1167" t="s">
        <v>727</v>
      </c>
      <c r="N1167">
        <v>0</v>
      </c>
      <c r="O1167" t="s">
        <v>2837</v>
      </c>
    </row>
    <row r="1168" spans="1:15" x14ac:dyDescent="0.25">
      <c r="A1168" s="9" t="e">
        <f>VLOOKUP(B1168,TC!A:C,3,0)</f>
        <v>#REF!</v>
      </c>
      <c r="B1168" s="9" t="e">
        <f>#REF!</f>
        <v>#REF!</v>
      </c>
      <c r="C1168" s="9" t="e">
        <f>#REF!</f>
        <v>#REF!</v>
      </c>
      <c r="D1168" s="9" t="e">
        <f>ROUND(VLOOKUP(B1168,#REF!,10,0),0)</f>
        <v>#REF!</v>
      </c>
      <c r="E1168" s="9" t="e">
        <f>IF(ROUND(VLOOKUP(B1168,#REF!,10,0),0)&gt;=(VLOOKUP(B1168,'FLAT PASS SCORE'!A1168:G3166,7,0)),"PASS",IF(ABS(ROUND(VLOOKUP(B1168,#REF!,10,0),0)-(VLOOKUP(B1168,'FLAT PASS SCORE'!A1168:G3166,7,0)))&lt;=5,"RETAKE","FAIL"))</f>
        <v>#REF!</v>
      </c>
      <c r="K1168" t="s">
        <v>1674</v>
      </c>
      <c r="L1168">
        <v>17080003048</v>
      </c>
      <c r="M1168" t="s">
        <v>1423</v>
      </c>
      <c r="N1168">
        <v>0</v>
      </c>
      <c r="O1168" t="s">
        <v>2837</v>
      </c>
    </row>
    <row r="1169" spans="1:15" x14ac:dyDescent="0.25">
      <c r="A1169" s="9" t="e">
        <f>VLOOKUP(B1169,TC!A:C,3,0)</f>
        <v>#REF!</v>
      </c>
      <c r="B1169" s="9" t="e">
        <f>#REF!</f>
        <v>#REF!</v>
      </c>
      <c r="C1169" s="9" t="e">
        <f>#REF!</f>
        <v>#REF!</v>
      </c>
      <c r="D1169" s="9" t="e">
        <f>ROUND(VLOOKUP(B1169,#REF!,10,0),0)</f>
        <v>#REF!</v>
      </c>
      <c r="E1169" s="9" t="e">
        <f>IF(ROUND(VLOOKUP(B1169,#REF!,10,0),0)&gt;=(VLOOKUP(B1169,'FLAT PASS SCORE'!A1169:G3167,7,0)),"PASS",IF(ABS(ROUND(VLOOKUP(B1169,#REF!,10,0),0)-(VLOOKUP(B1169,'FLAT PASS SCORE'!A1169:G3167,7,0)))&lt;=5,"RETAKE","FAIL"))</f>
        <v>#REF!</v>
      </c>
      <c r="K1169" t="s">
        <v>2038</v>
      </c>
      <c r="L1169">
        <v>18050002180</v>
      </c>
      <c r="M1169" t="s">
        <v>940</v>
      </c>
      <c r="N1169">
        <v>0</v>
      </c>
      <c r="O1169" t="s">
        <v>2837</v>
      </c>
    </row>
    <row r="1170" spans="1:15" x14ac:dyDescent="0.25">
      <c r="A1170" s="9" t="e">
        <f>VLOOKUP(B1170,TC!A:C,3,0)</f>
        <v>#REF!</v>
      </c>
      <c r="B1170" s="9" t="e">
        <f>#REF!</f>
        <v>#REF!</v>
      </c>
      <c r="C1170" s="9" t="e">
        <f>#REF!</f>
        <v>#REF!</v>
      </c>
      <c r="D1170" s="9" t="e">
        <f>ROUND(VLOOKUP(B1170,#REF!,10,0),0)</f>
        <v>#REF!</v>
      </c>
      <c r="E1170" s="9" t="e">
        <f>IF(ROUND(VLOOKUP(B1170,#REF!,10,0),0)&gt;=(VLOOKUP(B1170,'FLAT PASS SCORE'!A1170:G3168,7,0)),"PASS",IF(ABS(ROUND(VLOOKUP(B1170,#REF!,10,0),0)-(VLOOKUP(B1170,'FLAT PASS SCORE'!A1170:G3168,7,0)))&lt;=5,"RETAKE","FAIL"))</f>
        <v>#REF!</v>
      </c>
      <c r="K1170">
        <v>52684350766</v>
      </c>
      <c r="L1170">
        <v>17040003011</v>
      </c>
      <c r="M1170" t="s">
        <v>2835</v>
      </c>
      <c r="N1170">
        <v>0</v>
      </c>
      <c r="O1170" t="s">
        <v>2837</v>
      </c>
    </row>
    <row r="1171" spans="1:15" x14ac:dyDescent="0.25">
      <c r="A1171" s="9" t="e">
        <f>VLOOKUP(B1171,TC!A:C,3,0)</f>
        <v>#REF!</v>
      </c>
      <c r="B1171" s="9" t="e">
        <f>#REF!</f>
        <v>#REF!</v>
      </c>
      <c r="C1171" s="9" t="e">
        <f>#REF!</f>
        <v>#REF!</v>
      </c>
      <c r="D1171" s="9" t="e">
        <f>ROUND(VLOOKUP(B1171,#REF!,10,0),0)</f>
        <v>#REF!</v>
      </c>
      <c r="E1171" s="9" t="e">
        <f>IF(ROUND(VLOOKUP(B1171,#REF!,10,0),0)&gt;=(VLOOKUP(B1171,'FLAT PASS SCORE'!A1171:G3169,7,0)),"PASS",IF(ABS(ROUND(VLOOKUP(B1171,#REF!,10,0),0)-(VLOOKUP(B1171,'FLAT PASS SCORE'!A1171:G3169,7,0)))&lt;=5,"RETAKE","FAIL"))</f>
        <v>#REF!</v>
      </c>
      <c r="K1171" t="s">
        <v>1774</v>
      </c>
      <c r="L1171">
        <v>17222204035</v>
      </c>
      <c r="M1171" t="s">
        <v>1471</v>
      </c>
      <c r="N1171">
        <v>0</v>
      </c>
      <c r="O1171" t="s">
        <v>2837</v>
      </c>
    </row>
    <row r="1172" spans="1:15" x14ac:dyDescent="0.25">
      <c r="A1172" s="9" t="e">
        <f>VLOOKUP(B1172,TC!A:C,3,0)</f>
        <v>#REF!</v>
      </c>
      <c r="B1172" s="9" t="e">
        <f>#REF!</f>
        <v>#REF!</v>
      </c>
      <c r="C1172" s="9" t="e">
        <f>#REF!</f>
        <v>#REF!</v>
      </c>
      <c r="D1172" s="9" t="e">
        <f>ROUND(VLOOKUP(B1172,#REF!,10,0),0)</f>
        <v>#REF!</v>
      </c>
      <c r="E1172" s="9" t="e">
        <f>IF(ROUND(VLOOKUP(B1172,#REF!,10,0),0)&gt;=(VLOOKUP(B1172,'FLAT PASS SCORE'!A1172:G3170,7,0)),"PASS",IF(ABS(ROUND(VLOOKUP(B1172,#REF!,10,0),0)-(VLOOKUP(B1172,'FLAT PASS SCORE'!A1172:G3170,7,0)))&lt;=5,"RETAKE","FAIL"))</f>
        <v>#REF!</v>
      </c>
      <c r="K1172" t="s">
        <v>1545</v>
      </c>
      <c r="L1172">
        <v>16080003071</v>
      </c>
      <c r="M1172" t="s">
        <v>175</v>
      </c>
      <c r="N1172">
        <v>0</v>
      </c>
      <c r="O1172" t="s">
        <v>2837</v>
      </c>
    </row>
    <row r="1173" spans="1:15" x14ac:dyDescent="0.25">
      <c r="A1173" s="9" t="e">
        <f>VLOOKUP(B1173,TC!A:C,3,0)</f>
        <v>#REF!</v>
      </c>
      <c r="B1173" s="9" t="e">
        <f>#REF!</f>
        <v>#REF!</v>
      </c>
      <c r="C1173" s="9" t="e">
        <f>#REF!</f>
        <v>#REF!</v>
      </c>
      <c r="D1173" s="9" t="e">
        <f>ROUND(VLOOKUP(B1173,#REF!,10,0),0)</f>
        <v>#REF!</v>
      </c>
      <c r="E1173" s="9" t="e">
        <f>IF(ROUND(VLOOKUP(B1173,#REF!,10,0),0)&gt;=(VLOOKUP(B1173,'FLAT PASS SCORE'!A1173:G3171,7,0)),"PASS",IF(ABS(ROUND(VLOOKUP(B1173,#REF!,10,0),0)-(VLOOKUP(B1173,'FLAT PASS SCORE'!A1173:G3171,7,0)))&lt;=5,"RETAKE","FAIL"))</f>
        <v>#REF!</v>
      </c>
      <c r="K1173" t="s">
        <v>1535</v>
      </c>
      <c r="L1173">
        <v>16070003046</v>
      </c>
      <c r="M1173" t="s">
        <v>211</v>
      </c>
      <c r="N1173">
        <v>0</v>
      </c>
      <c r="O1173" t="s">
        <v>2837</v>
      </c>
    </row>
    <row r="1174" spans="1:15" x14ac:dyDescent="0.25">
      <c r="A1174" s="9" t="e">
        <f>VLOOKUP(B1174,TC!A:C,3,0)</f>
        <v>#REF!</v>
      </c>
      <c r="B1174" s="9" t="e">
        <f>#REF!</f>
        <v>#REF!</v>
      </c>
      <c r="C1174" s="9" t="e">
        <f>#REF!</f>
        <v>#REF!</v>
      </c>
      <c r="D1174" s="9" t="e">
        <f>ROUND(VLOOKUP(B1174,#REF!,10,0),0)</f>
        <v>#REF!</v>
      </c>
      <c r="E1174" s="9" t="e">
        <f>IF(ROUND(VLOOKUP(B1174,#REF!,10,0),0)&gt;=(VLOOKUP(B1174,'FLAT PASS SCORE'!A1174:G3172,7,0)),"PASS",IF(ABS(ROUND(VLOOKUP(B1174,#REF!,10,0),0)-(VLOOKUP(B1174,'FLAT PASS SCORE'!A1174:G3172,7,0)))&lt;=5,"RETAKE","FAIL"))</f>
        <v>#REF!</v>
      </c>
      <c r="K1174" t="s">
        <v>1549</v>
      </c>
      <c r="L1174">
        <v>16090903077</v>
      </c>
      <c r="M1174" t="s">
        <v>272</v>
      </c>
      <c r="N1174">
        <v>0</v>
      </c>
      <c r="O1174" t="s">
        <v>2837</v>
      </c>
    </row>
    <row r="1175" spans="1:15" x14ac:dyDescent="0.25">
      <c r="A1175" s="9" t="e">
        <f>VLOOKUP(B1175,TC!A:C,3,0)</f>
        <v>#REF!</v>
      </c>
      <c r="B1175" s="9" t="e">
        <f>#REF!</f>
        <v>#REF!</v>
      </c>
      <c r="C1175" s="9" t="e">
        <f>#REF!</f>
        <v>#REF!</v>
      </c>
      <c r="D1175" s="9" t="e">
        <f>ROUND(VLOOKUP(B1175,#REF!,10,0),0)</f>
        <v>#REF!</v>
      </c>
      <c r="E1175" s="9" t="e">
        <f>IF(ROUND(VLOOKUP(B1175,#REF!,10,0),0)&gt;=(VLOOKUP(B1175,'FLAT PASS SCORE'!A1175:G3173,7,0)),"PASS",IF(ABS(ROUND(VLOOKUP(B1175,#REF!,10,0),0)-(VLOOKUP(B1175,'FLAT PASS SCORE'!A1175:G3173,7,0)))&lt;=5,"RETAKE","FAIL"))</f>
        <v>#REF!</v>
      </c>
      <c r="K1175" t="s">
        <v>2703</v>
      </c>
      <c r="L1175">
        <v>18090904029</v>
      </c>
      <c r="M1175" t="s">
        <v>383</v>
      </c>
      <c r="N1175">
        <v>0</v>
      </c>
      <c r="O1175" t="s">
        <v>2837</v>
      </c>
    </row>
    <row r="1176" spans="1:15" x14ac:dyDescent="0.25">
      <c r="A1176" s="9" t="e">
        <f>VLOOKUP(B1176,TC!A:C,3,0)</f>
        <v>#REF!</v>
      </c>
      <c r="B1176" s="9" t="e">
        <f>#REF!</f>
        <v>#REF!</v>
      </c>
      <c r="C1176" s="9" t="e">
        <f>#REF!</f>
        <v>#REF!</v>
      </c>
      <c r="D1176" s="9" t="e">
        <f>ROUND(VLOOKUP(B1176,#REF!,10,0),0)</f>
        <v>#REF!</v>
      </c>
      <c r="E1176" s="9" t="e">
        <f>IF(ROUND(VLOOKUP(B1176,#REF!,10,0),0)&gt;=(VLOOKUP(B1176,'FLAT PASS SCORE'!A1176:G3174,7,0)),"PASS",IF(ABS(ROUND(VLOOKUP(B1176,#REF!,10,0),0)-(VLOOKUP(B1176,'FLAT PASS SCORE'!A1176:G3174,7,0)))&lt;=5,"RETAKE","FAIL"))</f>
        <v>#REF!</v>
      </c>
      <c r="K1176" t="s">
        <v>1531</v>
      </c>
      <c r="L1176">
        <v>16070002072</v>
      </c>
      <c r="M1176" t="s">
        <v>283</v>
      </c>
      <c r="N1176">
        <v>0</v>
      </c>
      <c r="O1176" t="s">
        <v>2837</v>
      </c>
    </row>
    <row r="1177" spans="1:15" x14ac:dyDescent="0.25">
      <c r="A1177" s="9" t="e">
        <f>VLOOKUP(B1177,TC!A:C,3,0)</f>
        <v>#REF!</v>
      </c>
      <c r="B1177" s="9" t="e">
        <f>#REF!</f>
        <v>#REF!</v>
      </c>
      <c r="C1177" s="9" t="e">
        <f>#REF!</f>
        <v>#REF!</v>
      </c>
      <c r="D1177" s="9" t="e">
        <f>ROUND(VLOOKUP(B1177,#REF!,10,0),0)</f>
        <v>#REF!</v>
      </c>
      <c r="E1177" s="9" t="e">
        <f>IF(ROUND(VLOOKUP(B1177,#REF!,10,0),0)&gt;=(VLOOKUP(B1177,'FLAT PASS SCORE'!A1177:G3175,7,0)),"PASS",IF(ABS(ROUND(VLOOKUP(B1177,#REF!,10,0),0)-(VLOOKUP(B1177,'FLAT PASS SCORE'!A1177:G3175,7,0)))&lt;=5,"RETAKE","FAIL"))</f>
        <v>#REF!</v>
      </c>
      <c r="K1177" t="s">
        <v>1833</v>
      </c>
      <c r="L1177">
        <v>18040002017</v>
      </c>
      <c r="M1177" t="s">
        <v>508</v>
      </c>
      <c r="N1177">
        <v>0</v>
      </c>
      <c r="O1177" t="s">
        <v>2837</v>
      </c>
    </row>
    <row r="1178" spans="1:15" x14ac:dyDescent="0.25">
      <c r="A1178" s="9" t="e">
        <f>VLOOKUP(B1178,TC!A:C,3,0)</f>
        <v>#REF!</v>
      </c>
      <c r="B1178" s="9" t="e">
        <f>#REF!</f>
        <v>#REF!</v>
      </c>
      <c r="C1178" s="9" t="e">
        <f>#REF!</f>
        <v>#REF!</v>
      </c>
      <c r="D1178" s="9" t="e">
        <f>ROUND(VLOOKUP(B1178,#REF!,10,0),0)</f>
        <v>#REF!</v>
      </c>
      <c r="E1178" s="9" t="e">
        <f>IF(ROUND(VLOOKUP(B1178,#REF!,10,0),0)&gt;=(VLOOKUP(B1178,'FLAT PASS SCORE'!A1178:G3176,7,0)),"PASS",IF(ABS(ROUND(VLOOKUP(B1178,#REF!,10,0),0)-(VLOOKUP(B1178,'FLAT PASS SCORE'!A1178:G3176,7,0)))&lt;=5,"RETAKE","FAIL"))</f>
        <v>#REF!</v>
      </c>
      <c r="K1178" t="s">
        <v>2747</v>
      </c>
      <c r="L1178">
        <v>18222201004</v>
      </c>
      <c r="M1178" t="s">
        <v>741</v>
      </c>
      <c r="N1178">
        <v>0</v>
      </c>
      <c r="O1178" t="s">
        <v>2837</v>
      </c>
    </row>
    <row r="1179" spans="1:15" x14ac:dyDescent="0.25">
      <c r="A1179" s="9" t="e">
        <f>VLOOKUP(B1179,TC!A:C,3,0)</f>
        <v>#REF!</v>
      </c>
      <c r="B1179" s="9" t="e">
        <f>#REF!</f>
        <v>#REF!</v>
      </c>
      <c r="C1179" s="9" t="e">
        <f>#REF!</f>
        <v>#REF!</v>
      </c>
      <c r="D1179" s="9" t="e">
        <f>ROUND(VLOOKUP(B1179,#REF!,10,0),0)</f>
        <v>#REF!</v>
      </c>
      <c r="E1179" s="9" t="e">
        <f>IF(ROUND(VLOOKUP(B1179,#REF!,10,0),0)&gt;=(VLOOKUP(B1179,'FLAT PASS SCORE'!A1179:G3177,7,0)),"PASS",IF(ABS(ROUND(VLOOKUP(B1179,#REF!,10,0),0)-(VLOOKUP(B1179,'FLAT PASS SCORE'!A1179:G3177,7,0)))&lt;=5,"RETAKE","FAIL"))</f>
        <v>#REF!</v>
      </c>
      <c r="K1179" t="s">
        <v>1985</v>
      </c>
      <c r="L1179">
        <v>18050002126</v>
      </c>
      <c r="M1179" t="s">
        <v>398</v>
      </c>
      <c r="N1179">
        <v>0</v>
      </c>
      <c r="O1179" t="s">
        <v>2837</v>
      </c>
    </row>
    <row r="1180" spans="1:15" x14ac:dyDescent="0.25">
      <c r="A1180" s="9" t="e">
        <f>VLOOKUP(B1180,TC!A:C,3,0)</f>
        <v>#REF!</v>
      </c>
      <c r="B1180" s="9" t="e">
        <f>#REF!</f>
        <v>#REF!</v>
      </c>
      <c r="C1180" s="9" t="e">
        <f>#REF!</f>
        <v>#REF!</v>
      </c>
      <c r="D1180" s="9" t="e">
        <f>ROUND(VLOOKUP(B1180,#REF!,10,0),0)</f>
        <v>#REF!</v>
      </c>
      <c r="E1180" s="9" t="e">
        <f>IF(ROUND(VLOOKUP(B1180,#REF!,10,0),0)&gt;=(VLOOKUP(B1180,'FLAT PASS SCORE'!A1180:G3178,7,0)),"PASS",IF(ABS(ROUND(VLOOKUP(B1180,#REF!,10,0),0)-(VLOOKUP(B1180,'FLAT PASS SCORE'!A1180:G3178,7,0)))&lt;=5,"RETAKE","FAIL"))</f>
        <v>#REF!</v>
      </c>
      <c r="K1180" t="s">
        <v>2599</v>
      </c>
      <c r="L1180">
        <v>18090902032</v>
      </c>
      <c r="M1180" t="s">
        <v>686</v>
      </c>
      <c r="N1180">
        <v>0</v>
      </c>
      <c r="O1180" t="s">
        <v>2837</v>
      </c>
    </row>
    <row r="1181" spans="1:15" x14ac:dyDescent="0.25">
      <c r="A1181" s="9" t="e">
        <f>VLOOKUP(B1181,TC!A:C,3,0)</f>
        <v>#REF!</v>
      </c>
      <c r="B1181" s="9" t="e">
        <f>#REF!</f>
        <v>#REF!</v>
      </c>
      <c r="C1181" s="9" t="e">
        <f>#REF!</f>
        <v>#REF!</v>
      </c>
      <c r="D1181" s="9" t="e">
        <f>ROUND(VLOOKUP(B1181,#REF!,10,0),0)</f>
        <v>#REF!</v>
      </c>
      <c r="E1181" s="9" t="e">
        <f>IF(ROUND(VLOOKUP(B1181,#REF!,10,0),0)&gt;=(VLOOKUP(B1181,'FLAT PASS SCORE'!A1181:G3179,7,0)),"PASS",IF(ABS(ROUND(VLOOKUP(B1181,#REF!,10,0),0)-(VLOOKUP(B1181,'FLAT PASS SCORE'!A1181:G3179,7,0)))&lt;=5,"RETAKE","FAIL"))</f>
        <v>#REF!</v>
      </c>
      <c r="K1181" t="s">
        <v>2209</v>
      </c>
      <c r="L1181">
        <v>18070002024</v>
      </c>
      <c r="M1181" t="s">
        <v>1137</v>
      </c>
      <c r="N1181">
        <v>0</v>
      </c>
      <c r="O1181" t="s">
        <v>2837</v>
      </c>
    </row>
    <row r="1182" spans="1:15" x14ac:dyDescent="0.25">
      <c r="A1182" s="9" t="e">
        <f>VLOOKUP(B1182,TC!A:C,3,0)</f>
        <v>#REF!</v>
      </c>
      <c r="B1182" s="9" t="e">
        <f>#REF!</f>
        <v>#REF!</v>
      </c>
      <c r="C1182" s="9" t="e">
        <f>#REF!</f>
        <v>#REF!</v>
      </c>
      <c r="D1182" s="9" t="e">
        <f>ROUND(VLOOKUP(B1182,#REF!,10,0),0)</f>
        <v>#REF!</v>
      </c>
      <c r="E1182" s="9" t="e">
        <f>IF(ROUND(VLOOKUP(B1182,#REF!,10,0),0)&gt;=(VLOOKUP(B1182,'FLAT PASS SCORE'!A1182:G3180,7,0)),"PASS",IF(ABS(ROUND(VLOOKUP(B1182,#REF!,10,0),0)-(VLOOKUP(B1182,'FLAT PASS SCORE'!A1182:G3180,7,0)))&lt;=5,"RETAKE","FAIL"))</f>
        <v>#REF!</v>
      </c>
      <c r="K1182" t="s">
        <v>1699</v>
      </c>
      <c r="L1182">
        <v>17090903045</v>
      </c>
      <c r="M1182" t="s">
        <v>1371</v>
      </c>
      <c r="N1182">
        <v>0</v>
      </c>
      <c r="O1182" t="s">
        <v>2837</v>
      </c>
    </row>
    <row r="1183" spans="1:15" x14ac:dyDescent="0.25">
      <c r="A1183" s="9" t="e">
        <f>VLOOKUP(B1183,TC!A:C,3,0)</f>
        <v>#REF!</v>
      </c>
      <c r="B1183" s="9" t="e">
        <f>#REF!</f>
        <v>#REF!</v>
      </c>
      <c r="C1183" s="9" t="e">
        <f>#REF!</f>
        <v>#REF!</v>
      </c>
      <c r="D1183" s="9" t="e">
        <f>ROUND(VLOOKUP(B1183,#REF!,10,0),0)</f>
        <v>#REF!</v>
      </c>
      <c r="E1183" s="9" t="e">
        <f>IF(ROUND(VLOOKUP(B1183,#REF!,10,0),0)&gt;=(VLOOKUP(B1183,'FLAT PASS SCORE'!A1183:G3181,7,0)),"PASS",IF(ABS(ROUND(VLOOKUP(B1183,#REF!,10,0),0)-(VLOOKUP(B1183,'FLAT PASS SCORE'!A1183:G3181,7,0)))&lt;=5,"RETAKE","FAIL"))</f>
        <v>#REF!</v>
      </c>
      <c r="K1183" t="s">
        <v>2258</v>
      </c>
      <c r="L1183">
        <v>18070003016</v>
      </c>
      <c r="M1183" t="s">
        <v>999</v>
      </c>
      <c r="N1183">
        <v>0</v>
      </c>
      <c r="O1183" t="s">
        <v>2837</v>
      </c>
    </row>
    <row r="1184" spans="1:15" x14ac:dyDescent="0.25">
      <c r="A1184" s="9" t="e">
        <f>VLOOKUP(B1184,TC!A:C,3,0)</f>
        <v>#REF!</v>
      </c>
      <c r="B1184" s="9" t="e">
        <f>#REF!</f>
        <v>#REF!</v>
      </c>
      <c r="C1184" s="9" t="e">
        <f>#REF!</f>
        <v>#REF!</v>
      </c>
      <c r="D1184" s="9" t="e">
        <f>ROUND(VLOOKUP(B1184,#REF!,10,0),0)</f>
        <v>#REF!</v>
      </c>
      <c r="E1184" s="9" t="e">
        <f>IF(ROUND(VLOOKUP(B1184,#REF!,10,0),0)&gt;=(VLOOKUP(B1184,'FLAT PASS SCORE'!A1184:G3182,7,0)),"PASS",IF(ABS(ROUND(VLOOKUP(B1184,#REF!,10,0),0)-(VLOOKUP(B1184,'FLAT PASS SCORE'!A1184:G3182,7,0)))&lt;=5,"RETAKE","FAIL"))</f>
        <v>#REF!</v>
      </c>
      <c r="K1184" t="s">
        <v>2820</v>
      </c>
      <c r="L1184">
        <v>18222204009</v>
      </c>
      <c r="M1184" t="s">
        <v>1190</v>
      </c>
      <c r="N1184">
        <v>0</v>
      </c>
      <c r="O1184" t="s">
        <v>2837</v>
      </c>
    </row>
    <row r="1185" spans="1:15" x14ac:dyDescent="0.25">
      <c r="A1185" s="9" t="e">
        <f>VLOOKUP(B1185,TC!A:C,3,0)</f>
        <v>#REF!</v>
      </c>
      <c r="B1185" s="9" t="e">
        <f>#REF!</f>
        <v>#REF!</v>
      </c>
      <c r="C1185" s="9" t="e">
        <f>#REF!</f>
        <v>#REF!</v>
      </c>
      <c r="D1185" s="9" t="e">
        <f>ROUND(VLOOKUP(B1185,#REF!,10,0),0)</f>
        <v>#REF!</v>
      </c>
      <c r="E1185" s="9" t="e">
        <f>IF(ROUND(VLOOKUP(B1185,#REF!,10,0),0)&gt;=(VLOOKUP(B1185,'FLAT PASS SCORE'!A1185:G3183,7,0)),"PASS",IF(ABS(ROUND(VLOOKUP(B1185,#REF!,10,0),0)-(VLOOKUP(B1185,'FLAT PASS SCORE'!A1185:G3183,7,0)))&lt;=5,"RETAKE","FAIL"))</f>
        <v>#REF!</v>
      </c>
      <c r="K1185" t="s">
        <v>2074</v>
      </c>
      <c r="L1185">
        <v>18060002002</v>
      </c>
      <c r="M1185" t="s">
        <v>1093</v>
      </c>
      <c r="N1185">
        <v>0</v>
      </c>
      <c r="O1185" t="s">
        <v>2837</v>
      </c>
    </row>
    <row r="1186" spans="1:15" x14ac:dyDescent="0.25">
      <c r="A1186" s="9" t="e">
        <f>VLOOKUP(B1186,TC!A:C,3,0)</f>
        <v>#REF!</v>
      </c>
      <c r="B1186" s="9" t="e">
        <f>#REF!</f>
        <v>#REF!</v>
      </c>
      <c r="C1186" s="9" t="e">
        <f>#REF!</f>
        <v>#REF!</v>
      </c>
      <c r="D1186" s="9" t="e">
        <f>ROUND(VLOOKUP(B1186,#REF!,10,0),0)</f>
        <v>#REF!</v>
      </c>
      <c r="E1186" s="9" t="e">
        <f>IF(ROUND(VLOOKUP(B1186,#REF!,10,0),0)&gt;=(VLOOKUP(B1186,'FLAT PASS SCORE'!A1186:G3184,7,0)),"PASS",IF(ABS(ROUND(VLOOKUP(B1186,#REF!,10,0),0)-(VLOOKUP(B1186,'FLAT PASS SCORE'!A1186:G3184,7,0)))&lt;=5,"RETAKE","FAIL"))</f>
        <v>#REF!</v>
      </c>
      <c r="K1186" t="s">
        <v>2202</v>
      </c>
      <c r="L1186">
        <v>18070002017</v>
      </c>
      <c r="M1186" t="s">
        <v>674</v>
      </c>
      <c r="N1186">
        <v>0</v>
      </c>
      <c r="O1186" t="s">
        <v>2837</v>
      </c>
    </row>
    <row r="1187" spans="1:15" x14ac:dyDescent="0.25">
      <c r="A1187" s="9" t="e">
        <f>VLOOKUP(B1187,TC!A:C,3,0)</f>
        <v>#REF!</v>
      </c>
      <c r="B1187" s="9" t="e">
        <f>#REF!</f>
        <v>#REF!</v>
      </c>
      <c r="C1187" s="9" t="e">
        <f>#REF!</f>
        <v>#REF!</v>
      </c>
      <c r="D1187" s="9" t="e">
        <f>ROUND(VLOOKUP(B1187,#REF!,10,0),0)</f>
        <v>#REF!</v>
      </c>
      <c r="E1187" s="9" t="e">
        <f>IF(ROUND(VLOOKUP(B1187,#REF!,10,0),0)&gt;=(VLOOKUP(B1187,'FLAT PASS SCORE'!A1187:G3185,7,0)),"PASS",IF(ABS(ROUND(VLOOKUP(B1187,#REF!,10,0),0)-(VLOOKUP(B1187,'FLAT PASS SCORE'!A1187:G3185,7,0)))&lt;=5,"RETAKE","FAIL"))</f>
        <v>#REF!</v>
      </c>
      <c r="K1187" t="s">
        <v>1755</v>
      </c>
      <c r="L1187">
        <v>17222203024</v>
      </c>
      <c r="M1187" t="s">
        <v>1381</v>
      </c>
      <c r="N1187">
        <v>0</v>
      </c>
      <c r="O1187" t="s">
        <v>2837</v>
      </c>
    </row>
    <row r="1188" spans="1:15" x14ac:dyDescent="0.25">
      <c r="A1188" s="9" t="e">
        <f>VLOOKUP(B1188,TC!A:C,3,0)</f>
        <v>#REF!</v>
      </c>
      <c r="B1188" s="9" t="e">
        <f>#REF!</f>
        <v>#REF!</v>
      </c>
      <c r="C1188" s="9" t="e">
        <f>#REF!</f>
        <v>#REF!</v>
      </c>
      <c r="D1188" s="9" t="e">
        <f>ROUND(VLOOKUP(B1188,#REF!,10,0),0)</f>
        <v>#REF!</v>
      </c>
      <c r="E1188" s="9" t="e">
        <f>IF(ROUND(VLOOKUP(B1188,#REF!,10,0),0)&gt;=(VLOOKUP(B1188,'FLAT PASS SCORE'!A1188:G3186,7,0)),"PASS",IF(ABS(ROUND(VLOOKUP(B1188,#REF!,10,0),0)-(VLOOKUP(B1188,'FLAT PASS SCORE'!A1188:G3186,7,0)))&lt;=5,"RETAKE","FAIL"))</f>
        <v>#REF!</v>
      </c>
      <c r="K1188" t="s">
        <v>2344</v>
      </c>
      <c r="L1188">
        <v>18070006020</v>
      </c>
      <c r="M1188" t="s">
        <v>1041</v>
      </c>
      <c r="N1188">
        <v>0</v>
      </c>
      <c r="O1188" t="s">
        <v>2837</v>
      </c>
    </row>
    <row r="1189" spans="1:15" x14ac:dyDescent="0.25">
      <c r="A1189" s="9" t="e">
        <f>VLOOKUP(B1189,TC!A:C,3,0)</f>
        <v>#REF!</v>
      </c>
      <c r="B1189" s="9" t="e">
        <f>#REF!</f>
        <v>#REF!</v>
      </c>
      <c r="C1189" s="9" t="e">
        <f>#REF!</f>
        <v>#REF!</v>
      </c>
      <c r="D1189" s="9" t="e">
        <f>ROUND(VLOOKUP(B1189,#REF!,10,0),0)</f>
        <v>#REF!</v>
      </c>
      <c r="E1189" s="9" t="e">
        <f>IF(ROUND(VLOOKUP(B1189,#REF!,10,0),0)&gt;=(VLOOKUP(B1189,'FLAT PASS SCORE'!A1189:G3187,7,0)),"PASS",IF(ABS(ROUND(VLOOKUP(B1189,#REF!,10,0),0)-(VLOOKUP(B1189,'FLAT PASS SCORE'!A1189:G3187,7,0)))&lt;=5,"RETAKE","FAIL"))</f>
        <v>#REF!</v>
      </c>
      <c r="K1189" t="s">
        <v>2259</v>
      </c>
      <c r="L1189">
        <v>18070003017</v>
      </c>
      <c r="M1189" t="s">
        <v>1212</v>
      </c>
      <c r="N1189">
        <v>0</v>
      </c>
      <c r="O1189" t="s">
        <v>2837</v>
      </c>
    </row>
    <row r="1190" spans="1:15" x14ac:dyDescent="0.25">
      <c r="A1190" s="9" t="e">
        <f>VLOOKUP(B1190,TC!A:C,3,0)</f>
        <v>#REF!</v>
      </c>
      <c r="B1190" s="9" t="e">
        <f>#REF!</f>
        <v>#REF!</v>
      </c>
      <c r="C1190" s="9" t="e">
        <f>#REF!</f>
        <v>#REF!</v>
      </c>
      <c r="D1190" s="9" t="e">
        <f>ROUND(VLOOKUP(B1190,#REF!,10,0),0)</f>
        <v>#REF!</v>
      </c>
      <c r="E1190" s="9" t="e">
        <f>IF(ROUND(VLOOKUP(B1190,#REF!,10,0),0)&gt;=(VLOOKUP(B1190,'FLAT PASS SCORE'!A1190:G3188,7,0)),"PASS",IF(ABS(ROUND(VLOOKUP(B1190,#REF!,10,0),0)-(VLOOKUP(B1190,'FLAT PASS SCORE'!A1190:G3188,7,0)))&lt;=5,"RETAKE","FAIL"))</f>
        <v>#REF!</v>
      </c>
      <c r="K1190" t="s">
        <v>2380</v>
      </c>
      <c r="L1190">
        <v>18070007006</v>
      </c>
      <c r="M1190" t="s">
        <v>1271</v>
      </c>
      <c r="N1190">
        <v>0</v>
      </c>
      <c r="O1190" t="s">
        <v>2837</v>
      </c>
    </row>
    <row r="1191" spans="1:15" x14ac:dyDescent="0.25">
      <c r="A1191" s="9" t="e">
        <f>VLOOKUP(B1191,TC!A:C,3,0)</f>
        <v>#REF!</v>
      </c>
      <c r="B1191" s="9" t="e">
        <f>#REF!</f>
        <v>#REF!</v>
      </c>
      <c r="C1191" s="9" t="e">
        <f>#REF!</f>
        <v>#REF!</v>
      </c>
      <c r="D1191" s="9" t="e">
        <f>ROUND(VLOOKUP(B1191,#REF!,10,0),0)</f>
        <v>#REF!</v>
      </c>
      <c r="E1191" s="9" t="e">
        <f>IF(ROUND(VLOOKUP(B1191,#REF!,10,0),0)&gt;=(VLOOKUP(B1191,'FLAT PASS SCORE'!A1191:G3189,7,0)),"PASS",IF(ABS(ROUND(VLOOKUP(B1191,#REF!,10,0),0)-(VLOOKUP(B1191,'FLAT PASS SCORE'!A1191:G3189,7,0)))&lt;=5,"RETAKE","FAIL"))</f>
        <v>#REF!</v>
      </c>
      <c r="K1191" t="s">
        <v>1631</v>
      </c>
      <c r="L1191">
        <v>17070001058</v>
      </c>
      <c r="M1191" t="s">
        <v>1441</v>
      </c>
      <c r="N1191">
        <v>0</v>
      </c>
      <c r="O1191" t="s">
        <v>2837</v>
      </c>
    </row>
    <row r="1192" spans="1:15" x14ac:dyDescent="0.25">
      <c r="A1192" s="9" t="e">
        <f>VLOOKUP(B1192,TC!A:C,3,0)</f>
        <v>#REF!</v>
      </c>
      <c r="B1192" s="9" t="e">
        <f>#REF!</f>
        <v>#REF!</v>
      </c>
      <c r="C1192" s="9" t="e">
        <f>#REF!</f>
        <v>#REF!</v>
      </c>
      <c r="D1192" s="9" t="e">
        <f>ROUND(VLOOKUP(B1192,#REF!,10,0),0)</f>
        <v>#REF!</v>
      </c>
      <c r="E1192" s="9" t="e">
        <f>IF(ROUND(VLOOKUP(B1192,#REF!,10,0),0)&gt;=(VLOOKUP(B1192,'FLAT PASS SCORE'!A1192:G3190,7,0)),"PASS",IF(ABS(ROUND(VLOOKUP(B1192,#REF!,10,0),0)-(VLOOKUP(B1192,'FLAT PASS SCORE'!A1192:G3190,7,0)))&lt;=5,"RETAKE","FAIL"))</f>
        <v>#REF!</v>
      </c>
      <c r="K1192" t="s">
        <v>2012</v>
      </c>
      <c r="L1192">
        <v>18050002153</v>
      </c>
      <c r="M1192" t="s">
        <v>558</v>
      </c>
      <c r="N1192">
        <v>0</v>
      </c>
      <c r="O1192" t="s">
        <v>2837</v>
      </c>
    </row>
    <row r="1193" spans="1:15" x14ac:dyDescent="0.25">
      <c r="A1193" s="9" t="e">
        <f>VLOOKUP(B1193,TC!A:C,3,0)</f>
        <v>#REF!</v>
      </c>
      <c r="B1193" s="9" t="e">
        <f>#REF!</f>
        <v>#REF!</v>
      </c>
      <c r="C1193" s="9" t="e">
        <f>#REF!</f>
        <v>#REF!</v>
      </c>
      <c r="D1193" s="9" t="e">
        <f>ROUND(VLOOKUP(B1193,#REF!,10,0),0)</f>
        <v>#REF!</v>
      </c>
      <c r="E1193" s="9" t="e">
        <f>IF(ROUND(VLOOKUP(B1193,#REF!,10,0),0)&gt;=(VLOOKUP(B1193,'FLAT PASS SCORE'!A1193:G3191,7,0)),"PASS",IF(ABS(ROUND(VLOOKUP(B1193,#REF!,10,0),0)-(VLOOKUP(B1193,'FLAT PASS SCORE'!A1193:G3191,7,0)))&lt;=5,"RETAKE","FAIL"))</f>
        <v>#REF!</v>
      </c>
      <c r="K1193" t="s">
        <v>1654</v>
      </c>
      <c r="L1193">
        <v>17070005066</v>
      </c>
      <c r="M1193" t="s">
        <v>1395</v>
      </c>
      <c r="N1193">
        <v>0</v>
      </c>
      <c r="O1193" t="s">
        <v>2837</v>
      </c>
    </row>
    <row r="1194" spans="1:15" x14ac:dyDescent="0.25">
      <c r="A1194" s="9" t="e">
        <f>VLOOKUP(B1194,TC!A:C,3,0)</f>
        <v>#REF!</v>
      </c>
      <c r="B1194" s="9" t="e">
        <f>#REF!</f>
        <v>#REF!</v>
      </c>
      <c r="C1194" s="9" t="e">
        <f>#REF!</f>
        <v>#REF!</v>
      </c>
      <c r="D1194" s="9" t="e">
        <f>ROUND(VLOOKUP(B1194,#REF!,10,0),0)</f>
        <v>#REF!</v>
      </c>
      <c r="E1194" s="9" t="e">
        <f>IF(ROUND(VLOOKUP(B1194,#REF!,10,0),0)&gt;=(VLOOKUP(B1194,'FLAT PASS SCORE'!A1194:G3192,7,0)),"PASS",IF(ABS(ROUND(VLOOKUP(B1194,#REF!,10,0),0)-(VLOOKUP(B1194,'FLAT PASS SCORE'!A1194:G3192,7,0)))&lt;=5,"RETAKE","FAIL"))</f>
        <v>#REF!</v>
      </c>
      <c r="K1194" t="s">
        <v>2239</v>
      </c>
      <c r="L1194">
        <v>18070002056</v>
      </c>
      <c r="M1194" t="s">
        <v>838</v>
      </c>
      <c r="N1194">
        <v>0</v>
      </c>
      <c r="O1194" t="s">
        <v>2837</v>
      </c>
    </row>
    <row r="1195" spans="1:15" x14ac:dyDescent="0.25">
      <c r="A1195" s="9" t="e">
        <f>VLOOKUP(B1195,TC!A:C,3,0)</f>
        <v>#REF!</v>
      </c>
      <c r="B1195" s="9" t="e">
        <f>#REF!</f>
        <v>#REF!</v>
      </c>
      <c r="C1195" s="9" t="e">
        <f>#REF!</f>
        <v>#REF!</v>
      </c>
      <c r="D1195" s="9" t="e">
        <f>ROUND(VLOOKUP(B1195,#REF!,10,0),0)</f>
        <v>#REF!</v>
      </c>
      <c r="E1195" s="9" t="e">
        <f>IF(ROUND(VLOOKUP(B1195,#REF!,10,0),0)&gt;=(VLOOKUP(B1195,'FLAT PASS SCORE'!A1195:G3193,7,0)),"PASS",IF(ABS(ROUND(VLOOKUP(B1195,#REF!,10,0),0)-(VLOOKUP(B1195,'FLAT PASS SCORE'!A1195:G3193,7,0)))&lt;=5,"RETAKE","FAIL"))</f>
        <v>#REF!</v>
      </c>
      <c r="K1195" t="s">
        <v>1801</v>
      </c>
      <c r="L1195">
        <v>18040001019</v>
      </c>
      <c r="M1195" t="s">
        <v>611</v>
      </c>
      <c r="N1195">
        <v>0</v>
      </c>
      <c r="O1195" t="s">
        <v>2837</v>
      </c>
    </row>
    <row r="1196" spans="1:15" x14ac:dyDescent="0.25">
      <c r="A1196" s="9" t="e">
        <f>VLOOKUP(B1196,TC!A:C,3,0)</f>
        <v>#REF!</v>
      </c>
      <c r="B1196" s="9" t="e">
        <f>#REF!</f>
        <v>#REF!</v>
      </c>
      <c r="C1196" s="9" t="e">
        <f>#REF!</f>
        <v>#REF!</v>
      </c>
      <c r="D1196" s="9" t="e">
        <f>ROUND(VLOOKUP(B1196,#REF!,10,0),0)</f>
        <v>#REF!</v>
      </c>
      <c r="E1196" s="9" t="e">
        <f>IF(ROUND(VLOOKUP(B1196,#REF!,10,0),0)&gt;=(VLOOKUP(B1196,'FLAT PASS SCORE'!A1196:G3194,7,0)),"PASS",IF(ABS(ROUND(VLOOKUP(B1196,#REF!,10,0),0)-(VLOOKUP(B1196,'FLAT PASS SCORE'!A1196:G3194,7,0)))&lt;=5,"RETAKE","FAIL"))</f>
        <v>#REF!</v>
      </c>
      <c r="K1196" t="s">
        <v>1770</v>
      </c>
      <c r="L1196">
        <v>17222204028</v>
      </c>
      <c r="M1196" t="s">
        <v>287</v>
      </c>
      <c r="N1196">
        <v>0</v>
      </c>
      <c r="O1196" t="s">
        <v>2837</v>
      </c>
    </row>
    <row r="1197" spans="1:15" x14ac:dyDescent="0.25">
      <c r="A1197" s="9" t="e">
        <f>VLOOKUP(B1197,TC!A:C,3,0)</f>
        <v>#REF!</v>
      </c>
      <c r="B1197" s="9" t="e">
        <f>#REF!</f>
        <v>#REF!</v>
      </c>
      <c r="C1197" s="9" t="e">
        <f>#REF!</f>
        <v>#REF!</v>
      </c>
      <c r="D1197" s="9" t="e">
        <f>ROUND(VLOOKUP(B1197,#REF!,10,0),0)</f>
        <v>#REF!</v>
      </c>
      <c r="E1197" s="9" t="e">
        <f>IF(ROUND(VLOOKUP(B1197,#REF!,10,0),0)&gt;=(VLOOKUP(B1197,'FLAT PASS SCORE'!A1197:G3195,7,0)),"PASS",IF(ABS(ROUND(VLOOKUP(B1197,#REF!,10,0),0)-(VLOOKUP(B1197,'FLAT PASS SCORE'!A1197:G3195,7,0)))&lt;=5,"RETAKE","FAIL"))</f>
        <v>#REF!</v>
      </c>
      <c r="K1197" t="s">
        <v>2559</v>
      </c>
      <c r="L1197">
        <v>18090901020</v>
      </c>
      <c r="M1197" t="s">
        <v>445</v>
      </c>
      <c r="N1197">
        <v>0</v>
      </c>
      <c r="O1197" t="s">
        <v>2837</v>
      </c>
    </row>
    <row r="1198" spans="1:15" x14ac:dyDescent="0.25">
      <c r="A1198" s="9" t="e">
        <f>VLOOKUP(B1198,TC!A:C,3,0)</f>
        <v>#REF!</v>
      </c>
      <c r="B1198" s="9" t="e">
        <f>#REF!</f>
        <v>#REF!</v>
      </c>
      <c r="C1198" s="9" t="e">
        <f>#REF!</f>
        <v>#REF!</v>
      </c>
      <c r="D1198" s="9" t="e">
        <f>ROUND(VLOOKUP(B1198,#REF!,10,0),0)</f>
        <v>#REF!</v>
      </c>
      <c r="E1198" s="9" t="e">
        <f>IF(ROUND(VLOOKUP(B1198,#REF!,10,0),0)&gt;=(VLOOKUP(B1198,'FLAT PASS SCORE'!A1198:G3196,7,0)),"PASS",IF(ABS(ROUND(VLOOKUP(B1198,#REF!,10,0),0)-(VLOOKUP(B1198,'FLAT PASS SCORE'!A1198:G3196,7,0)))&lt;=5,"RETAKE","FAIL"))</f>
        <v>#REF!</v>
      </c>
      <c r="K1198" t="s">
        <v>1911</v>
      </c>
      <c r="L1198">
        <v>18050002050</v>
      </c>
      <c r="M1198" t="s">
        <v>1267</v>
      </c>
      <c r="N1198">
        <v>0</v>
      </c>
      <c r="O1198" t="s">
        <v>2837</v>
      </c>
    </row>
    <row r="1199" spans="1:15" x14ac:dyDescent="0.25">
      <c r="A1199" s="9" t="e">
        <f>VLOOKUP(B1199,TC!A:C,3,0)</f>
        <v>#REF!</v>
      </c>
      <c r="B1199" s="9" t="e">
        <f>#REF!</f>
        <v>#REF!</v>
      </c>
      <c r="C1199" s="9" t="e">
        <f>#REF!</f>
        <v>#REF!</v>
      </c>
      <c r="D1199" s="9" t="e">
        <f>ROUND(VLOOKUP(B1199,#REF!,10,0),0)</f>
        <v>#REF!</v>
      </c>
      <c r="E1199" s="9" t="e">
        <f>IF(ROUND(VLOOKUP(B1199,#REF!,10,0),0)&gt;=(VLOOKUP(B1199,'FLAT PASS SCORE'!A1199:G3197,7,0)),"PASS",IF(ABS(ROUND(VLOOKUP(B1199,#REF!,10,0),0)-(VLOOKUP(B1199,'FLAT PASS SCORE'!A1199:G3197,7,0)))&lt;=5,"RETAKE","FAIL"))</f>
        <v>#REF!</v>
      </c>
      <c r="K1199" t="s">
        <v>2044</v>
      </c>
      <c r="L1199">
        <v>18050002186</v>
      </c>
      <c r="M1199" t="s">
        <v>1207</v>
      </c>
      <c r="N1199">
        <v>0</v>
      </c>
      <c r="O1199" t="s">
        <v>2837</v>
      </c>
    </row>
    <row r="1200" spans="1:15" x14ac:dyDescent="0.25">
      <c r="A1200" s="9" t="e">
        <f>VLOOKUP(B1200,TC!A:C,3,0)</f>
        <v>#REF!</v>
      </c>
      <c r="B1200" s="9" t="e">
        <f>#REF!</f>
        <v>#REF!</v>
      </c>
      <c r="C1200" s="9" t="e">
        <f>#REF!</f>
        <v>#REF!</v>
      </c>
      <c r="D1200" s="9" t="e">
        <f>ROUND(VLOOKUP(B1200,#REF!,10,0),0)</f>
        <v>#REF!</v>
      </c>
      <c r="E1200" s="9" t="e">
        <f>IF(ROUND(VLOOKUP(B1200,#REF!,10,0),0)&gt;=(VLOOKUP(B1200,'FLAT PASS SCORE'!A1200:G3198,7,0)),"PASS",IF(ABS(ROUND(VLOOKUP(B1200,#REF!,10,0),0)-(VLOOKUP(B1200,'FLAT PASS SCORE'!A1200:G3198,7,0)))&lt;=5,"RETAKE","FAIL"))</f>
        <v>#REF!</v>
      </c>
      <c r="K1200" t="s">
        <v>2729</v>
      </c>
      <c r="L1200">
        <v>18110003006</v>
      </c>
      <c r="M1200" t="s">
        <v>339</v>
      </c>
      <c r="N1200">
        <v>0</v>
      </c>
      <c r="O1200" t="s">
        <v>2837</v>
      </c>
    </row>
    <row r="1201" spans="1:15" x14ac:dyDescent="0.25">
      <c r="A1201" s="9" t="e">
        <f>VLOOKUP(B1201,TC!A:C,3,0)</f>
        <v>#REF!</v>
      </c>
      <c r="B1201" s="9" t="e">
        <f>#REF!</f>
        <v>#REF!</v>
      </c>
      <c r="C1201" s="9" t="e">
        <f>#REF!</f>
        <v>#REF!</v>
      </c>
      <c r="D1201" s="9" t="e">
        <f>ROUND(VLOOKUP(B1201,#REF!,10,0),0)</f>
        <v>#REF!</v>
      </c>
      <c r="E1201" s="9" t="e">
        <f>IF(ROUND(VLOOKUP(B1201,#REF!,10,0),0)&gt;=(VLOOKUP(B1201,'FLAT PASS SCORE'!A1201:G3199,7,0)),"PASS",IF(ABS(ROUND(VLOOKUP(B1201,#REF!,10,0),0)-(VLOOKUP(B1201,'FLAT PASS SCORE'!A1201:G3199,7,0)))&lt;=5,"RETAKE","FAIL"))</f>
        <v>#REF!</v>
      </c>
      <c r="K1201" t="s">
        <v>1844</v>
      </c>
      <c r="L1201">
        <v>18040002033</v>
      </c>
      <c r="M1201" t="s">
        <v>1006</v>
      </c>
      <c r="N1201">
        <v>0</v>
      </c>
      <c r="O1201" t="s">
        <v>2837</v>
      </c>
    </row>
    <row r="1202" spans="1:15" x14ac:dyDescent="0.25">
      <c r="A1202" s="9" t="e">
        <f>VLOOKUP(B1202,TC!A:C,3,0)</f>
        <v>#REF!</v>
      </c>
      <c r="B1202" s="9" t="e">
        <f>#REF!</f>
        <v>#REF!</v>
      </c>
      <c r="C1202" s="9" t="e">
        <f>#REF!</f>
        <v>#REF!</v>
      </c>
      <c r="D1202" s="9" t="e">
        <f>ROUND(VLOOKUP(B1202,#REF!,10,0),0)</f>
        <v>#REF!</v>
      </c>
      <c r="E1202" s="9" t="e">
        <f>IF(ROUND(VLOOKUP(B1202,#REF!,10,0),0)&gt;=(VLOOKUP(B1202,'FLAT PASS SCORE'!A1202:G3200,7,0)),"PASS",IF(ABS(ROUND(VLOOKUP(B1202,#REF!,10,0),0)-(VLOOKUP(B1202,'FLAT PASS SCORE'!A1202:G3200,7,0)))&lt;=5,"RETAKE","FAIL"))</f>
        <v>#REF!</v>
      </c>
      <c r="K1202" t="s">
        <v>2010</v>
      </c>
      <c r="L1202">
        <v>18050002151</v>
      </c>
      <c r="M1202" t="s">
        <v>353</v>
      </c>
      <c r="N1202">
        <v>0</v>
      </c>
      <c r="O1202" t="s">
        <v>2837</v>
      </c>
    </row>
    <row r="1203" spans="1:15" x14ac:dyDescent="0.25">
      <c r="A1203" s="9" t="e">
        <f>VLOOKUP(B1203,TC!A:C,3,0)</f>
        <v>#REF!</v>
      </c>
      <c r="B1203" s="9" t="e">
        <f>#REF!</f>
        <v>#REF!</v>
      </c>
      <c r="C1203" s="9" t="e">
        <f>#REF!</f>
        <v>#REF!</v>
      </c>
      <c r="D1203" s="9" t="e">
        <f>ROUND(VLOOKUP(B1203,#REF!,10,0),0)</f>
        <v>#REF!</v>
      </c>
      <c r="E1203" s="9" t="e">
        <f>IF(ROUND(VLOOKUP(B1203,#REF!,10,0),0)&gt;=(VLOOKUP(B1203,'FLAT PASS SCORE'!A1203:G3201,7,0)),"PASS",IF(ABS(ROUND(VLOOKUP(B1203,#REF!,10,0),0)-(VLOOKUP(B1203,'FLAT PASS SCORE'!A1203:G3201,7,0)))&lt;=5,"RETAKE","FAIL"))</f>
        <v>#REF!</v>
      </c>
      <c r="K1203" t="s">
        <v>2569</v>
      </c>
      <c r="L1203">
        <v>18090901032</v>
      </c>
      <c r="M1203" t="s">
        <v>390</v>
      </c>
      <c r="N1203">
        <v>0</v>
      </c>
      <c r="O1203" t="s">
        <v>2837</v>
      </c>
    </row>
    <row r="1204" spans="1:15" x14ac:dyDescent="0.25">
      <c r="A1204" s="9" t="e">
        <f>VLOOKUP(B1204,TC!A:C,3,0)</f>
        <v>#REF!</v>
      </c>
      <c r="B1204" s="9" t="e">
        <f>#REF!</f>
        <v>#REF!</v>
      </c>
      <c r="C1204" s="9" t="e">
        <f>#REF!</f>
        <v>#REF!</v>
      </c>
      <c r="D1204" s="9" t="e">
        <f>ROUND(VLOOKUP(B1204,#REF!,10,0),0)</f>
        <v>#REF!</v>
      </c>
      <c r="E1204" s="9" t="e">
        <f>IF(ROUND(VLOOKUP(B1204,#REF!,10,0),0)&gt;=(VLOOKUP(B1204,'FLAT PASS SCORE'!A1204:G3202,7,0)),"PASS",IF(ABS(ROUND(VLOOKUP(B1204,#REF!,10,0),0)-(VLOOKUP(B1204,'FLAT PASS SCORE'!A1204:G3202,7,0)))&lt;=5,"RETAKE","FAIL"))</f>
        <v>#REF!</v>
      </c>
      <c r="K1204" t="s">
        <v>2683</v>
      </c>
      <c r="L1204">
        <v>18090904008</v>
      </c>
      <c r="M1204" t="s">
        <v>399</v>
      </c>
      <c r="N1204">
        <v>0</v>
      </c>
      <c r="O1204" t="s">
        <v>2837</v>
      </c>
    </row>
    <row r="1205" spans="1:15" x14ac:dyDescent="0.25">
      <c r="A1205" s="9" t="e">
        <f>VLOOKUP(B1205,TC!A:C,3,0)</f>
        <v>#REF!</v>
      </c>
      <c r="B1205" s="9" t="e">
        <f>#REF!</f>
        <v>#REF!</v>
      </c>
      <c r="C1205" s="9" t="e">
        <f>#REF!</f>
        <v>#REF!</v>
      </c>
      <c r="D1205" s="9" t="e">
        <f>ROUND(VLOOKUP(B1205,#REF!,10,0),0)</f>
        <v>#REF!</v>
      </c>
      <c r="E1205" s="9" t="e">
        <f>IF(ROUND(VLOOKUP(B1205,#REF!,10,0),0)&gt;=(VLOOKUP(B1205,'FLAT PASS SCORE'!A1205:G3203,7,0)),"PASS",IF(ABS(ROUND(VLOOKUP(B1205,#REF!,10,0),0)-(VLOOKUP(B1205,'FLAT PASS SCORE'!A1205:G3203,7,0)))&lt;=5,"RETAKE","FAIL"))</f>
        <v>#REF!</v>
      </c>
      <c r="K1205" t="s">
        <v>2024</v>
      </c>
      <c r="L1205">
        <v>18050002166</v>
      </c>
      <c r="M1205" t="s">
        <v>866</v>
      </c>
      <c r="N1205">
        <v>0</v>
      </c>
      <c r="O1205" t="s">
        <v>2837</v>
      </c>
    </row>
    <row r="1206" spans="1:15" x14ac:dyDescent="0.25">
      <c r="A1206" s="9" t="e">
        <f>VLOOKUP(B1206,TC!A:C,3,0)</f>
        <v>#REF!</v>
      </c>
      <c r="B1206" s="9" t="e">
        <f>#REF!</f>
        <v>#REF!</v>
      </c>
      <c r="C1206" s="9" t="e">
        <f>#REF!</f>
        <v>#REF!</v>
      </c>
      <c r="D1206" s="9" t="e">
        <f>ROUND(VLOOKUP(B1206,#REF!,10,0),0)</f>
        <v>#REF!</v>
      </c>
      <c r="E1206" s="9" t="e">
        <f>IF(ROUND(VLOOKUP(B1206,#REF!,10,0),0)&gt;=(VLOOKUP(B1206,'FLAT PASS SCORE'!A1206:G3204,7,0)),"PASS",IF(ABS(ROUND(VLOOKUP(B1206,#REF!,10,0),0)-(VLOOKUP(B1206,'FLAT PASS SCORE'!A1206:G3204,7,0)))&lt;=5,"RETAKE","FAIL"))</f>
        <v>#REF!</v>
      </c>
      <c r="K1206" t="s">
        <v>1825</v>
      </c>
      <c r="L1206">
        <v>18040002008</v>
      </c>
      <c r="M1206" t="s">
        <v>449</v>
      </c>
      <c r="N1206">
        <v>0</v>
      </c>
      <c r="O1206" t="s">
        <v>2837</v>
      </c>
    </row>
    <row r="1207" spans="1:15" x14ac:dyDescent="0.25">
      <c r="A1207" s="9" t="e">
        <f>VLOOKUP(B1207,TC!A:C,3,0)</f>
        <v>#REF!</v>
      </c>
      <c r="B1207" s="9" t="e">
        <f>#REF!</f>
        <v>#REF!</v>
      </c>
      <c r="C1207" s="9" t="e">
        <f>#REF!</f>
        <v>#REF!</v>
      </c>
      <c r="D1207" s="9" t="e">
        <f>ROUND(VLOOKUP(B1207,#REF!,10,0),0)</f>
        <v>#REF!</v>
      </c>
      <c r="E1207" s="9" t="e">
        <f>IF(ROUND(VLOOKUP(B1207,#REF!,10,0),0)&gt;=(VLOOKUP(B1207,'FLAT PASS SCORE'!A1207:G3205,7,0)),"PASS",IF(ABS(ROUND(VLOOKUP(B1207,#REF!,10,0),0)-(VLOOKUP(B1207,'FLAT PASS SCORE'!A1207:G3205,7,0)))&lt;=5,"RETAKE","FAIL"))</f>
        <v>#REF!</v>
      </c>
      <c r="K1207" t="s">
        <v>2523</v>
      </c>
      <c r="L1207">
        <v>18080004072</v>
      </c>
      <c r="M1207" t="s">
        <v>1292</v>
      </c>
      <c r="N1207">
        <v>0</v>
      </c>
      <c r="O1207" t="s">
        <v>2837</v>
      </c>
    </row>
    <row r="1208" spans="1:15" x14ac:dyDescent="0.25">
      <c r="A1208" s="9" t="e">
        <f>VLOOKUP(B1208,TC!A:C,3,0)</f>
        <v>#REF!</v>
      </c>
      <c r="B1208" s="9" t="e">
        <f>#REF!</f>
        <v>#REF!</v>
      </c>
      <c r="C1208" s="9" t="e">
        <f>#REF!</f>
        <v>#REF!</v>
      </c>
      <c r="D1208" s="9" t="e">
        <f>ROUND(VLOOKUP(B1208,#REF!,10,0),0)</f>
        <v>#REF!</v>
      </c>
      <c r="E1208" s="9" t="e">
        <f>IF(ROUND(VLOOKUP(B1208,#REF!,10,0),0)&gt;=(VLOOKUP(B1208,'FLAT PASS SCORE'!A1208:G3206,7,0)),"PASS",IF(ABS(ROUND(VLOOKUP(B1208,#REF!,10,0),0)-(VLOOKUP(B1208,'FLAT PASS SCORE'!A1208:G3206,7,0)))&lt;=5,"RETAKE","FAIL"))</f>
        <v>#REF!</v>
      </c>
      <c r="K1208" t="s">
        <v>1875</v>
      </c>
      <c r="L1208">
        <v>18040004010</v>
      </c>
      <c r="M1208" t="s">
        <v>1047</v>
      </c>
      <c r="N1208">
        <v>0</v>
      </c>
      <c r="O1208" t="s">
        <v>2837</v>
      </c>
    </row>
    <row r="1209" spans="1:15" x14ac:dyDescent="0.25">
      <c r="A1209" s="9" t="e">
        <f>VLOOKUP(B1209,TC!A:C,3,0)</f>
        <v>#REF!</v>
      </c>
      <c r="B1209" s="9" t="e">
        <f>#REF!</f>
        <v>#REF!</v>
      </c>
      <c r="C1209" s="9" t="e">
        <f>#REF!</f>
        <v>#REF!</v>
      </c>
      <c r="D1209" s="9" t="e">
        <f>ROUND(VLOOKUP(B1209,#REF!,10,0),0)</f>
        <v>#REF!</v>
      </c>
      <c r="E1209" s="9" t="e">
        <f>IF(ROUND(VLOOKUP(B1209,#REF!,10,0),0)&gt;=(VLOOKUP(B1209,'FLAT PASS SCORE'!A1209:G3207,7,0)),"PASS",IF(ABS(ROUND(VLOOKUP(B1209,#REF!,10,0),0)-(VLOOKUP(B1209,'FLAT PASS SCORE'!A1209:G3207,7,0)))&lt;=5,"RETAKE","FAIL"))</f>
        <v>#REF!</v>
      </c>
      <c r="K1209" t="s">
        <v>1983</v>
      </c>
      <c r="L1209">
        <v>18050002124</v>
      </c>
      <c r="M1209" t="s">
        <v>791</v>
      </c>
      <c r="N1209">
        <v>0</v>
      </c>
      <c r="O1209" t="s">
        <v>2837</v>
      </c>
    </row>
    <row r="1210" spans="1:15" x14ac:dyDescent="0.25">
      <c r="A1210" s="9" t="e">
        <f>VLOOKUP(B1210,TC!A:C,3,0)</f>
        <v>#REF!</v>
      </c>
      <c r="B1210" s="9" t="e">
        <f>#REF!</f>
        <v>#REF!</v>
      </c>
      <c r="C1210" s="9" t="e">
        <f>#REF!</f>
        <v>#REF!</v>
      </c>
      <c r="D1210" s="9" t="e">
        <f>ROUND(VLOOKUP(B1210,#REF!,10,0),0)</f>
        <v>#REF!</v>
      </c>
      <c r="E1210" s="9" t="e">
        <f>IF(ROUND(VLOOKUP(B1210,#REF!,10,0),0)&gt;=(VLOOKUP(B1210,'FLAT PASS SCORE'!A1210:G3208,7,0)),"PASS",IF(ABS(ROUND(VLOOKUP(B1210,#REF!,10,0),0)-(VLOOKUP(B1210,'FLAT PASS SCORE'!A1210:G3208,7,0)))&lt;=5,"RETAKE","FAIL"))</f>
        <v>#REF!</v>
      </c>
      <c r="K1210" t="s">
        <v>2152</v>
      </c>
      <c r="L1210">
        <v>18070001017</v>
      </c>
      <c r="M1210" t="s">
        <v>889</v>
      </c>
      <c r="N1210">
        <v>0</v>
      </c>
      <c r="O1210" t="s">
        <v>2837</v>
      </c>
    </row>
    <row r="1211" spans="1:15" x14ac:dyDescent="0.25">
      <c r="A1211" s="9" t="e">
        <f>VLOOKUP(B1211,TC!A:C,3,0)</f>
        <v>#REF!</v>
      </c>
      <c r="B1211" s="9" t="e">
        <f>#REF!</f>
        <v>#REF!</v>
      </c>
      <c r="C1211" s="9" t="e">
        <f>#REF!</f>
        <v>#REF!</v>
      </c>
      <c r="D1211" s="9" t="e">
        <f>ROUND(VLOOKUP(B1211,#REF!,10,0),0)</f>
        <v>#REF!</v>
      </c>
      <c r="E1211" s="9" t="e">
        <f>IF(ROUND(VLOOKUP(B1211,#REF!,10,0),0)&gt;=(VLOOKUP(B1211,'FLAT PASS SCORE'!A1211:G3209,7,0)),"PASS",IF(ABS(ROUND(VLOOKUP(B1211,#REF!,10,0),0)-(VLOOKUP(B1211,'FLAT PASS SCORE'!A1211:G3209,7,0)))&lt;=5,"RETAKE","FAIL"))</f>
        <v>#REF!</v>
      </c>
      <c r="K1211" t="s">
        <v>1821</v>
      </c>
      <c r="L1211">
        <v>18040002003</v>
      </c>
      <c r="M1211" t="s">
        <v>1116</v>
      </c>
      <c r="N1211">
        <v>0</v>
      </c>
      <c r="O1211" t="s">
        <v>2837</v>
      </c>
    </row>
    <row r="1212" spans="1:15" x14ac:dyDescent="0.25">
      <c r="A1212" s="9" t="e">
        <f>VLOOKUP(B1212,TC!A:C,3,0)</f>
        <v>#REF!</v>
      </c>
      <c r="B1212" s="9" t="e">
        <f>#REF!</f>
        <v>#REF!</v>
      </c>
      <c r="C1212" s="9" t="e">
        <f>#REF!</f>
        <v>#REF!</v>
      </c>
      <c r="D1212" s="9" t="e">
        <f>ROUND(VLOOKUP(B1212,#REF!,10,0),0)</f>
        <v>#REF!</v>
      </c>
      <c r="E1212" s="9" t="e">
        <f>IF(ROUND(VLOOKUP(B1212,#REF!,10,0),0)&gt;=(VLOOKUP(B1212,'FLAT PASS SCORE'!A1212:G3210,7,0)),"PASS",IF(ABS(ROUND(VLOOKUP(B1212,#REF!,10,0),0)-(VLOOKUP(B1212,'FLAT PASS SCORE'!A1212:G3210,7,0)))&lt;=5,"RETAKE","FAIL"))</f>
        <v>#REF!</v>
      </c>
      <c r="K1212" t="s">
        <v>1595</v>
      </c>
      <c r="L1212">
        <v>17040003024</v>
      </c>
      <c r="M1212" t="s">
        <v>1388</v>
      </c>
      <c r="N1212">
        <v>0</v>
      </c>
      <c r="O1212" t="s">
        <v>2837</v>
      </c>
    </row>
    <row r="1213" spans="1:15" x14ac:dyDescent="0.25">
      <c r="A1213" s="9" t="e">
        <f>VLOOKUP(B1213,TC!A:C,3,0)</f>
        <v>#REF!</v>
      </c>
      <c r="B1213" s="9" t="e">
        <f>#REF!</f>
        <v>#REF!</v>
      </c>
      <c r="C1213" s="9" t="e">
        <f>#REF!</f>
        <v>#REF!</v>
      </c>
      <c r="D1213" s="9" t="e">
        <f>ROUND(VLOOKUP(B1213,#REF!,10,0),0)</f>
        <v>#REF!</v>
      </c>
      <c r="E1213" s="9" t="e">
        <f>IF(ROUND(VLOOKUP(B1213,#REF!,10,0),0)&gt;=(VLOOKUP(B1213,'FLAT PASS SCORE'!A1213:G3211,7,0)),"PASS",IF(ABS(ROUND(VLOOKUP(B1213,#REF!,10,0),0)-(VLOOKUP(B1213,'FLAT PASS SCORE'!A1213:G3211,7,0)))&lt;=5,"RETAKE","FAIL"))</f>
        <v>#REF!</v>
      </c>
      <c r="K1213" t="s">
        <v>2472</v>
      </c>
      <c r="L1213">
        <v>18080004020</v>
      </c>
      <c r="M1213" t="s">
        <v>578</v>
      </c>
      <c r="N1213">
        <v>0</v>
      </c>
      <c r="O1213" t="s">
        <v>2837</v>
      </c>
    </row>
    <row r="1214" spans="1:15" x14ac:dyDescent="0.25">
      <c r="A1214" s="9" t="e">
        <f>VLOOKUP(B1214,TC!A:C,3,0)</f>
        <v>#REF!</v>
      </c>
      <c r="B1214" s="9" t="e">
        <f>#REF!</f>
        <v>#REF!</v>
      </c>
      <c r="C1214" s="9" t="e">
        <f>#REF!</f>
        <v>#REF!</v>
      </c>
      <c r="D1214" s="9" t="e">
        <f>ROUND(VLOOKUP(B1214,#REF!,10,0),0)</f>
        <v>#REF!</v>
      </c>
      <c r="E1214" s="9" t="e">
        <f>IF(ROUND(VLOOKUP(B1214,#REF!,10,0),0)&gt;=(VLOOKUP(B1214,'FLAT PASS SCORE'!A1214:G3212,7,0)),"PASS",IF(ABS(ROUND(VLOOKUP(B1214,#REF!,10,0),0)-(VLOOKUP(B1214,'FLAT PASS SCORE'!A1214:G3212,7,0)))&lt;=5,"RETAKE","FAIL"))</f>
        <v>#REF!</v>
      </c>
      <c r="K1214" t="s">
        <v>2808</v>
      </c>
      <c r="L1214">
        <v>18222203023</v>
      </c>
      <c r="M1214" t="s">
        <v>760</v>
      </c>
      <c r="N1214">
        <v>0</v>
      </c>
      <c r="O1214" t="s">
        <v>2837</v>
      </c>
    </row>
    <row r="1215" spans="1:15" x14ac:dyDescent="0.25">
      <c r="A1215" s="9" t="e">
        <f>VLOOKUP(B1215,TC!A:C,3,0)</f>
        <v>#REF!</v>
      </c>
      <c r="B1215" s="9" t="e">
        <f>#REF!</f>
        <v>#REF!</v>
      </c>
      <c r="C1215" s="9" t="e">
        <f>#REF!</f>
        <v>#REF!</v>
      </c>
      <c r="D1215" s="9" t="e">
        <f>ROUND(VLOOKUP(B1215,#REF!,10,0),0)</f>
        <v>#REF!</v>
      </c>
      <c r="E1215" s="9" t="e">
        <f>IF(ROUND(VLOOKUP(B1215,#REF!,10,0),0)&gt;=(VLOOKUP(B1215,'FLAT PASS SCORE'!A1215:G3213,7,0)),"PASS",IF(ABS(ROUND(VLOOKUP(B1215,#REF!,10,0),0)-(VLOOKUP(B1215,'FLAT PASS SCORE'!A1215:G3213,7,0)))&lt;=5,"RETAKE","FAIL"))</f>
        <v>#REF!</v>
      </c>
      <c r="K1215" t="s">
        <v>2572</v>
      </c>
      <c r="L1215">
        <v>18090902002</v>
      </c>
      <c r="M1215" t="s">
        <v>1143</v>
      </c>
      <c r="N1215">
        <v>0</v>
      </c>
      <c r="O1215" t="s">
        <v>2837</v>
      </c>
    </row>
    <row r="1216" spans="1:15" x14ac:dyDescent="0.25">
      <c r="A1216" s="9" t="e">
        <f>VLOOKUP(B1216,TC!A:C,3,0)</f>
        <v>#REF!</v>
      </c>
      <c r="B1216" s="9" t="e">
        <f>#REF!</f>
        <v>#REF!</v>
      </c>
      <c r="C1216" s="9" t="e">
        <f>#REF!</f>
        <v>#REF!</v>
      </c>
      <c r="D1216" s="9" t="e">
        <f>ROUND(VLOOKUP(B1216,#REF!,10,0),0)</f>
        <v>#REF!</v>
      </c>
      <c r="E1216" s="9" t="e">
        <f>IF(ROUND(VLOOKUP(B1216,#REF!,10,0),0)&gt;=(VLOOKUP(B1216,'FLAT PASS SCORE'!A1216:G3214,7,0)),"PASS",IF(ABS(ROUND(VLOOKUP(B1216,#REF!,10,0),0)-(VLOOKUP(B1216,'FLAT PASS SCORE'!A1216:G3214,7,0)))&lt;=5,"RETAKE","FAIL"))</f>
        <v>#REF!</v>
      </c>
      <c r="K1216" t="s">
        <v>2712</v>
      </c>
      <c r="L1216">
        <v>18110002002</v>
      </c>
      <c r="M1216" t="s">
        <v>613</v>
      </c>
      <c r="N1216">
        <v>0</v>
      </c>
      <c r="O1216" t="s">
        <v>2837</v>
      </c>
    </row>
    <row r="1217" spans="1:15" x14ac:dyDescent="0.25">
      <c r="A1217" s="9" t="e">
        <f>VLOOKUP(B1217,TC!A:C,3,0)</f>
        <v>#REF!</v>
      </c>
      <c r="B1217" s="9" t="e">
        <f>#REF!</f>
        <v>#REF!</v>
      </c>
      <c r="C1217" s="9" t="e">
        <f>#REF!</f>
        <v>#REF!</v>
      </c>
      <c r="D1217" s="9" t="e">
        <f>ROUND(VLOOKUP(B1217,#REF!,10,0),0)</f>
        <v>#REF!</v>
      </c>
      <c r="E1217" s="9" t="e">
        <f>IF(ROUND(VLOOKUP(B1217,#REF!,10,0),0)&gt;=(VLOOKUP(B1217,'FLAT PASS SCORE'!A1217:G3215,7,0)),"PASS",IF(ABS(ROUND(VLOOKUP(B1217,#REF!,10,0),0)-(VLOOKUP(B1217,'FLAT PASS SCORE'!A1217:G3215,7,0)))&lt;=5,"RETAKE","FAIL"))</f>
        <v>#REF!</v>
      </c>
      <c r="K1217" t="s">
        <v>1628</v>
      </c>
      <c r="L1217">
        <v>17060004024</v>
      </c>
      <c r="M1217" t="s">
        <v>197</v>
      </c>
      <c r="N1217">
        <v>0</v>
      </c>
      <c r="O1217" t="s">
        <v>2837</v>
      </c>
    </row>
    <row r="1218" spans="1:15" x14ac:dyDescent="0.25">
      <c r="A1218" s="9" t="e">
        <f>VLOOKUP(B1218,TC!A:C,3,0)</f>
        <v>#REF!</v>
      </c>
      <c r="B1218" s="9" t="e">
        <f>#REF!</f>
        <v>#REF!</v>
      </c>
      <c r="C1218" s="9" t="e">
        <f>#REF!</f>
        <v>#REF!</v>
      </c>
      <c r="D1218" s="9" t="e">
        <f>ROUND(VLOOKUP(B1218,#REF!,10,0),0)</f>
        <v>#REF!</v>
      </c>
      <c r="E1218" s="9" t="e">
        <f>IF(ROUND(VLOOKUP(B1218,#REF!,10,0),0)&gt;=(VLOOKUP(B1218,'FLAT PASS SCORE'!A1218:G3216,7,0)),"PASS",IF(ABS(ROUND(VLOOKUP(B1218,#REF!,10,0),0)-(VLOOKUP(B1218,'FLAT PASS SCORE'!A1218:G3216,7,0)))&lt;=5,"RETAKE","FAIL"))</f>
        <v>#REF!</v>
      </c>
      <c r="K1218" t="s">
        <v>1752</v>
      </c>
      <c r="L1218">
        <v>17222202050</v>
      </c>
      <c r="M1218" t="s">
        <v>1404</v>
      </c>
      <c r="N1218">
        <v>0</v>
      </c>
      <c r="O1218" t="s">
        <v>2837</v>
      </c>
    </row>
    <row r="1219" spans="1:15" x14ac:dyDescent="0.25">
      <c r="A1219" s="9" t="e">
        <f>VLOOKUP(B1219,TC!A:C,3,0)</f>
        <v>#REF!</v>
      </c>
      <c r="B1219" s="9" t="e">
        <f>#REF!</f>
        <v>#REF!</v>
      </c>
      <c r="C1219" s="9" t="e">
        <f>#REF!</f>
        <v>#REF!</v>
      </c>
      <c r="D1219" s="9" t="e">
        <f>ROUND(VLOOKUP(B1219,#REF!,10,0),0)</f>
        <v>#REF!</v>
      </c>
      <c r="E1219" s="9" t="e">
        <f>IF(ROUND(VLOOKUP(B1219,#REF!,10,0),0)&gt;=(VLOOKUP(B1219,'FLAT PASS SCORE'!A1219:G3217,7,0)),"PASS",IF(ABS(ROUND(VLOOKUP(B1219,#REF!,10,0),0)-(VLOOKUP(B1219,'FLAT PASS SCORE'!A1219:G3217,7,0)))&lt;=5,"RETAKE","FAIL"))</f>
        <v>#REF!</v>
      </c>
      <c r="K1219" t="s">
        <v>1711</v>
      </c>
      <c r="L1219">
        <v>17090904036</v>
      </c>
      <c r="M1219" t="s">
        <v>1464</v>
      </c>
      <c r="N1219">
        <v>0</v>
      </c>
      <c r="O1219" t="s">
        <v>2837</v>
      </c>
    </row>
    <row r="1220" spans="1:15" x14ac:dyDescent="0.25">
      <c r="A1220" s="9" t="e">
        <f>VLOOKUP(B1220,TC!A:C,3,0)</f>
        <v>#REF!</v>
      </c>
      <c r="B1220" s="9" t="e">
        <f>#REF!</f>
        <v>#REF!</v>
      </c>
      <c r="C1220" s="9" t="e">
        <f>#REF!</f>
        <v>#REF!</v>
      </c>
      <c r="D1220" s="9" t="e">
        <f>ROUND(VLOOKUP(B1220,#REF!,10,0),0)</f>
        <v>#REF!</v>
      </c>
      <c r="E1220" s="9" t="e">
        <f>IF(ROUND(VLOOKUP(B1220,#REF!,10,0),0)&gt;=(VLOOKUP(B1220,'FLAT PASS SCORE'!A1220:G3218,7,0)),"PASS",IF(ABS(ROUND(VLOOKUP(B1220,#REF!,10,0),0)-(VLOOKUP(B1220,'FLAT PASS SCORE'!A1220:G3218,7,0)))&lt;=5,"RETAKE","FAIL"))</f>
        <v>#REF!</v>
      </c>
      <c r="K1220" t="s">
        <v>2529</v>
      </c>
      <c r="L1220">
        <v>18080004078</v>
      </c>
      <c r="M1220" t="s">
        <v>766</v>
      </c>
      <c r="N1220">
        <v>0</v>
      </c>
      <c r="O1220" t="s">
        <v>2837</v>
      </c>
    </row>
    <row r="1221" spans="1:15" x14ac:dyDescent="0.25">
      <c r="A1221" s="9" t="e">
        <f>VLOOKUP(B1221,TC!A:C,3,0)</f>
        <v>#REF!</v>
      </c>
      <c r="B1221" s="9" t="e">
        <f>#REF!</f>
        <v>#REF!</v>
      </c>
      <c r="C1221" s="9" t="e">
        <f>#REF!</f>
        <v>#REF!</v>
      </c>
      <c r="D1221" s="9" t="e">
        <f>ROUND(VLOOKUP(B1221,#REF!,10,0),0)</f>
        <v>#REF!</v>
      </c>
      <c r="E1221" s="9" t="e">
        <f>IF(ROUND(VLOOKUP(B1221,#REF!,10,0),0)&gt;=(VLOOKUP(B1221,'FLAT PASS SCORE'!A1221:G3219,7,0)),"PASS",IF(ABS(ROUND(VLOOKUP(B1221,#REF!,10,0),0)-(VLOOKUP(B1221,'FLAT PASS SCORE'!A1221:G3219,7,0)))&lt;=5,"RETAKE","FAIL"))</f>
        <v>#REF!</v>
      </c>
      <c r="K1221" t="s">
        <v>2386</v>
      </c>
      <c r="L1221">
        <v>18070007012</v>
      </c>
      <c r="M1221" t="s">
        <v>937</v>
      </c>
      <c r="N1221">
        <v>0</v>
      </c>
      <c r="O1221" t="s">
        <v>2837</v>
      </c>
    </row>
    <row r="1222" spans="1:15" x14ac:dyDescent="0.25">
      <c r="A1222" s="9" t="e">
        <f>VLOOKUP(B1222,TC!A:C,3,0)</f>
        <v>#REF!</v>
      </c>
      <c r="B1222" s="9" t="e">
        <f>#REF!</f>
        <v>#REF!</v>
      </c>
      <c r="C1222" s="9" t="e">
        <f>#REF!</f>
        <v>#REF!</v>
      </c>
      <c r="D1222" s="9" t="e">
        <f>ROUND(VLOOKUP(B1222,#REF!,10,0),0)</f>
        <v>#REF!</v>
      </c>
      <c r="E1222" s="9" t="e">
        <f>IF(ROUND(VLOOKUP(B1222,#REF!,10,0),0)&gt;=(VLOOKUP(B1222,'FLAT PASS SCORE'!A1222:G3220,7,0)),"PASS",IF(ABS(ROUND(VLOOKUP(B1222,#REF!,10,0),0)-(VLOOKUP(B1222,'FLAT PASS SCORE'!A1222:G3220,7,0)))&lt;=5,"RETAKE","FAIL"))</f>
        <v>#REF!</v>
      </c>
      <c r="K1222" t="s">
        <v>1707</v>
      </c>
      <c r="L1222">
        <v>17090904021</v>
      </c>
      <c r="M1222" t="s">
        <v>1409</v>
      </c>
      <c r="N1222">
        <v>0</v>
      </c>
      <c r="O1222" t="s">
        <v>2837</v>
      </c>
    </row>
    <row r="1223" spans="1:15" x14ac:dyDescent="0.25">
      <c r="A1223" s="9" t="e">
        <f>VLOOKUP(B1223,TC!A:C,3,0)</f>
        <v>#REF!</v>
      </c>
      <c r="B1223" s="9" t="e">
        <f>#REF!</f>
        <v>#REF!</v>
      </c>
      <c r="C1223" s="9" t="e">
        <f>#REF!</f>
        <v>#REF!</v>
      </c>
      <c r="D1223" s="9" t="e">
        <f>ROUND(VLOOKUP(B1223,#REF!,10,0),0)</f>
        <v>#REF!</v>
      </c>
      <c r="E1223" s="9" t="e">
        <f>IF(ROUND(VLOOKUP(B1223,#REF!,10,0),0)&gt;=(VLOOKUP(B1223,'FLAT PASS SCORE'!A1223:G3221,7,0)),"PASS",IF(ABS(ROUND(VLOOKUP(B1223,#REF!,10,0),0)-(VLOOKUP(B1223,'FLAT PASS SCORE'!A1223:G3221,7,0)))&lt;=5,"RETAKE","FAIL"))</f>
        <v>#REF!</v>
      </c>
      <c r="K1223" t="s">
        <v>2173</v>
      </c>
      <c r="L1223">
        <v>18070001038</v>
      </c>
      <c r="M1223" t="s">
        <v>1060</v>
      </c>
      <c r="N1223">
        <v>0</v>
      </c>
      <c r="O1223" t="s">
        <v>2837</v>
      </c>
    </row>
    <row r="1224" spans="1:15" x14ac:dyDescent="0.25">
      <c r="A1224" s="9" t="e">
        <f>VLOOKUP(B1224,TC!A:C,3,0)</f>
        <v>#REF!</v>
      </c>
      <c r="B1224" s="9" t="e">
        <f>#REF!</f>
        <v>#REF!</v>
      </c>
      <c r="C1224" s="9" t="e">
        <f>#REF!</f>
        <v>#REF!</v>
      </c>
      <c r="D1224" s="9" t="e">
        <f>ROUND(VLOOKUP(B1224,#REF!,10,0),0)</f>
        <v>#REF!</v>
      </c>
      <c r="E1224" s="9" t="e">
        <f>IF(ROUND(VLOOKUP(B1224,#REF!,10,0),0)&gt;=(VLOOKUP(B1224,'FLAT PASS SCORE'!A1224:G3222,7,0)),"PASS",IF(ABS(ROUND(VLOOKUP(B1224,#REF!,10,0),0)-(VLOOKUP(B1224,'FLAT PASS SCORE'!A1224:G3222,7,0)))&lt;=5,"RETAKE","FAIL"))</f>
        <v>#REF!</v>
      </c>
      <c r="K1224" t="s">
        <v>1781</v>
      </c>
      <c r="L1224">
        <v>17222204055</v>
      </c>
      <c r="M1224" t="s">
        <v>1346</v>
      </c>
      <c r="N1224">
        <v>0</v>
      </c>
      <c r="O1224" t="s">
        <v>2837</v>
      </c>
    </row>
    <row r="1225" spans="1:15" x14ac:dyDescent="0.25">
      <c r="A1225" s="9" t="e">
        <f>VLOOKUP(B1225,TC!A:C,3,0)</f>
        <v>#REF!</v>
      </c>
      <c r="B1225" s="9" t="e">
        <f>#REF!</f>
        <v>#REF!</v>
      </c>
      <c r="C1225" s="9" t="e">
        <f>#REF!</f>
        <v>#REF!</v>
      </c>
      <c r="D1225" s="9" t="e">
        <f>ROUND(VLOOKUP(B1225,#REF!,10,0),0)</f>
        <v>#REF!</v>
      </c>
      <c r="E1225" s="9" t="e">
        <f>IF(ROUND(VLOOKUP(B1225,#REF!,10,0),0)&gt;=(VLOOKUP(B1225,'FLAT PASS SCORE'!A1225:G3223,7,0)),"PASS",IF(ABS(ROUND(VLOOKUP(B1225,#REF!,10,0),0)-(VLOOKUP(B1225,'FLAT PASS SCORE'!A1225:G3223,7,0)))&lt;=5,"RETAKE","FAIL"))</f>
        <v>#REF!</v>
      </c>
      <c r="K1225" t="s">
        <v>1762</v>
      </c>
      <c r="L1225">
        <v>17222203038</v>
      </c>
      <c r="M1225" t="s">
        <v>1466</v>
      </c>
      <c r="N1225">
        <v>0</v>
      </c>
      <c r="O1225" t="s">
        <v>2837</v>
      </c>
    </row>
    <row r="1226" spans="1:15" x14ac:dyDescent="0.25">
      <c r="A1226" s="9" t="e">
        <f>VLOOKUP(B1226,TC!A:C,3,0)</f>
        <v>#REF!</v>
      </c>
      <c r="B1226" s="9" t="e">
        <f>#REF!</f>
        <v>#REF!</v>
      </c>
      <c r="C1226" s="9" t="e">
        <f>#REF!</f>
        <v>#REF!</v>
      </c>
      <c r="D1226" s="9" t="e">
        <f>ROUND(VLOOKUP(B1226,#REF!,10,0),0)</f>
        <v>#REF!</v>
      </c>
      <c r="E1226" s="9" t="e">
        <f>IF(ROUND(VLOOKUP(B1226,#REF!,10,0),0)&gt;=(VLOOKUP(B1226,'FLAT PASS SCORE'!A1226:G3224,7,0)),"PASS",IF(ABS(ROUND(VLOOKUP(B1226,#REF!,10,0),0)-(VLOOKUP(B1226,'FLAT PASS SCORE'!A1226:G3224,7,0)))&lt;=5,"RETAKE","FAIL"))</f>
        <v>#REF!</v>
      </c>
      <c r="K1226" t="s">
        <v>1866</v>
      </c>
      <c r="L1226">
        <v>18040004001</v>
      </c>
      <c r="M1226" t="s">
        <v>730</v>
      </c>
      <c r="N1226">
        <v>0</v>
      </c>
      <c r="O1226" t="s">
        <v>2837</v>
      </c>
    </row>
    <row r="1227" spans="1:15" x14ac:dyDescent="0.25">
      <c r="A1227" s="9" t="e">
        <f>VLOOKUP(B1227,TC!A:C,3,0)</f>
        <v>#REF!</v>
      </c>
      <c r="B1227" s="9" t="e">
        <f>#REF!</f>
        <v>#REF!</v>
      </c>
      <c r="C1227" s="9" t="e">
        <f>#REF!</f>
        <v>#REF!</v>
      </c>
      <c r="D1227" s="9" t="e">
        <f>ROUND(VLOOKUP(B1227,#REF!,10,0),0)</f>
        <v>#REF!</v>
      </c>
      <c r="E1227" s="9" t="e">
        <f>IF(ROUND(VLOOKUP(B1227,#REF!,10,0),0)&gt;=(VLOOKUP(B1227,'FLAT PASS SCORE'!A1227:G3225,7,0)),"PASS",IF(ABS(ROUND(VLOOKUP(B1227,#REF!,10,0),0)-(VLOOKUP(B1227,'FLAT PASS SCORE'!A1227:G3225,7,0)))&lt;=5,"RETAKE","FAIL"))</f>
        <v>#REF!</v>
      </c>
      <c r="K1227" t="s">
        <v>1533</v>
      </c>
      <c r="L1227">
        <v>16070003039</v>
      </c>
      <c r="M1227" t="s">
        <v>171</v>
      </c>
      <c r="N1227">
        <v>0</v>
      </c>
      <c r="O1227" t="s">
        <v>2837</v>
      </c>
    </row>
    <row r="1228" spans="1:15" x14ac:dyDescent="0.25">
      <c r="A1228" s="9" t="e">
        <f>VLOOKUP(B1228,TC!A:C,3,0)</f>
        <v>#REF!</v>
      </c>
      <c r="B1228" s="9" t="e">
        <f>#REF!</f>
        <v>#REF!</v>
      </c>
      <c r="C1228" s="9" t="e">
        <f>#REF!</f>
        <v>#REF!</v>
      </c>
      <c r="D1228" s="9" t="e">
        <f>ROUND(VLOOKUP(B1228,#REF!,10,0),0)</f>
        <v>#REF!</v>
      </c>
      <c r="E1228" s="9" t="e">
        <f>IF(ROUND(VLOOKUP(B1228,#REF!,10,0),0)&gt;=(VLOOKUP(B1228,'FLAT PASS SCORE'!A1228:G3226,7,0)),"PASS",IF(ABS(ROUND(VLOOKUP(B1228,#REF!,10,0),0)-(VLOOKUP(B1228,'FLAT PASS SCORE'!A1228:G3226,7,0)))&lt;=5,"RETAKE","FAIL"))</f>
        <v>#REF!</v>
      </c>
      <c r="K1228" t="s">
        <v>2271</v>
      </c>
      <c r="L1228">
        <v>18070003030</v>
      </c>
      <c r="M1228" t="s">
        <v>682</v>
      </c>
      <c r="N1228">
        <v>0</v>
      </c>
      <c r="O1228" t="s">
        <v>2837</v>
      </c>
    </row>
    <row r="1229" spans="1:15" x14ac:dyDescent="0.25">
      <c r="A1229" s="9" t="e">
        <f>VLOOKUP(B1229,TC!A:C,3,0)</f>
        <v>#REF!</v>
      </c>
      <c r="B1229" s="9" t="e">
        <f>#REF!</f>
        <v>#REF!</v>
      </c>
      <c r="C1229" s="9" t="e">
        <f>#REF!</f>
        <v>#REF!</v>
      </c>
      <c r="D1229" s="9" t="e">
        <f>ROUND(VLOOKUP(B1229,#REF!,10,0),0)</f>
        <v>#REF!</v>
      </c>
      <c r="E1229" s="9" t="e">
        <f>IF(ROUND(VLOOKUP(B1229,#REF!,10,0),0)&gt;=(VLOOKUP(B1229,'FLAT PASS SCORE'!A1229:G3227,7,0)),"PASS",IF(ABS(ROUND(VLOOKUP(B1229,#REF!,10,0),0)-(VLOOKUP(B1229,'FLAT PASS SCORE'!A1229:G3227,7,0)))&lt;=5,"RETAKE","FAIL"))</f>
        <v>#REF!</v>
      </c>
      <c r="K1229" t="s">
        <v>2579</v>
      </c>
      <c r="L1229">
        <v>18090902010</v>
      </c>
      <c r="M1229" t="s">
        <v>765</v>
      </c>
      <c r="N1229">
        <v>0</v>
      </c>
      <c r="O1229" t="s">
        <v>2837</v>
      </c>
    </row>
    <row r="1230" spans="1:15" x14ac:dyDescent="0.25">
      <c r="A1230" s="9" t="e">
        <f>VLOOKUP(B1230,TC!A:C,3,0)</f>
        <v>#REF!</v>
      </c>
      <c r="B1230" s="9" t="e">
        <f>#REF!</f>
        <v>#REF!</v>
      </c>
      <c r="C1230" s="9" t="e">
        <f>#REF!</f>
        <v>#REF!</v>
      </c>
      <c r="D1230" s="9" t="e">
        <f>ROUND(VLOOKUP(B1230,#REF!,10,0),0)</f>
        <v>#REF!</v>
      </c>
      <c r="E1230" s="9" t="e">
        <f>IF(ROUND(VLOOKUP(B1230,#REF!,10,0),0)&gt;=(VLOOKUP(B1230,'FLAT PASS SCORE'!A1230:G3228,7,0)),"PASS",IF(ABS(ROUND(VLOOKUP(B1230,#REF!,10,0),0)-(VLOOKUP(B1230,'FLAT PASS SCORE'!A1230:G3228,7,0)))&lt;=5,"RETAKE","FAIL"))</f>
        <v>#REF!</v>
      </c>
      <c r="K1230" t="s">
        <v>2110</v>
      </c>
      <c r="L1230">
        <v>18060004009</v>
      </c>
      <c r="M1230" t="s">
        <v>1201</v>
      </c>
      <c r="N1230">
        <v>0</v>
      </c>
      <c r="O1230" t="s">
        <v>2837</v>
      </c>
    </row>
    <row r="1231" spans="1:15" x14ac:dyDescent="0.25">
      <c r="A1231" s="9" t="e">
        <f>VLOOKUP(B1231,TC!A:C,3,0)</f>
        <v>#REF!</v>
      </c>
      <c r="B1231" s="9" t="e">
        <f>#REF!</f>
        <v>#REF!</v>
      </c>
      <c r="C1231" s="9" t="e">
        <f>#REF!</f>
        <v>#REF!</v>
      </c>
      <c r="D1231" s="9" t="e">
        <f>ROUND(VLOOKUP(B1231,#REF!,10,0),0)</f>
        <v>#REF!</v>
      </c>
      <c r="E1231" s="9" t="e">
        <f>IF(ROUND(VLOOKUP(B1231,#REF!,10,0),0)&gt;=(VLOOKUP(B1231,'FLAT PASS SCORE'!A1231:G3229,7,0)),"PASS",IF(ABS(ROUND(VLOOKUP(B1231,#REF!,10,0),0)-(VLOOKUP(B1231,'FLAT PASS SCORE'!A1231:G3229,7,0)))&lt;=5,"RETAKE","FAIL"))</f>
        <v>#REF!</v>
      </c>
      <c r="K1231" t="s">
        <v>2150</v>
      </c>
      <c r="L1231">
        <v>18070001015</v>
      </c>
      <c r="M1231" t="s">
        <v>968</v>
      </c>
      <c r="N1231">
        <v>0</v>
      </c>
      <c r="O1231" t="s">
        <v>2837</v>
      </c>
    </row>
    <row r="1232" spans="1:15" x14ac:dyDescent="0.25">
      <c r="A1232" s="9" t="e">
        <f>VLOOKUP(B1232,TC!A:C,3,0)</f>
        <v>#REF!</v>
      </c>
      <c r="B1232" s="9" t="e">
        <f>#REF!</f>
        <v>#REF!</v>
      </c>
      <c r="C1232" s="9" t="e">
        <f>#REF!</f>
        <v>#REF!</v>
      </c>
      <c r="D1232" s="9" t="e">
        <f>ROUND(VLOOKUP(B1232,#REF!,10,0),0)</f>
        <v>#REF!</v>
      </c>
      <c r="E1232" s="9" t="e">
        <f>IF(ROUND(VLOOKUP(B1232,#REF!,10,0),0)&gt;=(VLOOKUP(B1232,'FLAT PASS SCORE'!A1232:G3230,7,0)),"PASS",IF(ABS(ROUND(VLOOKUP(B1232,#REF!,10,0),0)-(VLOOKUP(B1232,'FLAT PASS SCORE'!A1232:G3230,7,0)))&lt;=5,"RETAKE","FAIL"))</f>
        <v>#REF!</v>
      </c>
      <c r="K1232" t="s">
        <v>2050</v>
      </c>
      <c r="L1232">
        <v>18050002192</v>
      </c>
      <c r="M1232" t="s">
        <v>1036</v>
      </c>
      <c r="N1232">
        <v>0</v>
      </c>
      <c r="O1232" t="s">
        <v>2837</v>
      </c>
    </row>
    <row r="1233" spans="1:15" x14ac:dyDescent="0.25">
      <c r="A1233" s="9" t="e">
        <f>VLOOKUP(B1233,TC!A:C,3,0)</f>
        <v>#REF!</v>
      </c>
      <c r="B1233" s="9" t="e">
        <f>#REF!</f>
        <v>#REF!</v>
      </c>
      <c r="C1233" s="9" t="e">
        <f>#REF!</f>
        <v>#REF!</v>
      </c>
      <c r="D1233" s="9" t="e">
        <f>ROUND(VLOOKUP(B1233,#REF!,10,0),0)</f>
        <v>#REF!</v>
      </c>
      <c r="E1233" s="9" t="e">
        <f>IF(ROUND(VLOOKUP(B1233,#REF!,10,0),0)&gt;=(VLOOKUP(B1233,'FLAT PASS SCORE'!A1233:G3231,7,0)),"PASS",IF(ABS(ROUND(VLOOKUP(B1233,#REF!,10,0),0)-(VLOOKUP(B1233,'FLAT PASS SCORE'!A1233:G3231,7,0)))&lt;=5,"RETAKE","FAIL"))</f>
        <v>#REF!</v>
      </c>
      <c r="K1233" t="s">
        <v>1681</v>
      </c>
      <c r="L1233">
        <v>17080004041</v>
      </c>
      <c r="M1233" t="s">
        <v>1400</v>
      </c>
      <c r="N1233">
        <v>0</v>
      </c>
      <c r="O1233" t="s">
        <v>2837</v>
      </c>
    </row>
    <row r="1234" spans="1:15" x14ac:dyDescent="0.25">
      <c r="A1234" s="9" t="e">
        <f>VLOOKUP(B1234,TC!A:C,3,0)</f>
        <v>#REF!</v>
      </c>
      <c r="B1234" s="9" t="e">
        <f>#REF!</f>
        <v>#REF!</v>
      </c>
      <c r="C1234" s="9" t="e">
        <f>#REF!</f>
        <v>#REF!</v>
      </c>
      <c r="D1234" s="9" t="e">
        <f>ROUND(VLOOKUP(B1234,#REF!,10,0),0)</f>
        <v>#REF!</v>
      </c>
      <c r="E1234" s="9" t="e">
        <f>IF(ROUND(VLOOKUP(B1234,#REF!,10,0),0)&gt;=(VLOOKUP(B1234,'FLAT PASS SCORE'!A1234:G3232,7,0)),"PASS",IF(ABS(ROUND(VLOOKUP(B1234,#REF!,10,0),0)-(VLOOKUP(B1234,'FLAT PASS SCORE'!A1234:G3232,7,0)))&lt;=5,"RETAKE","FAIL"))</f>
        <v>#REF!</v>
      </c>
      <c r="K1234" t="s">
        <v>2390</v>
      </c>
      <c r="L1234">
        <v>18070007016</v>
      </c>
      <c r="M1234" t="s">
        <v>752</v>
      </c>
      <c r="N1234">
        <v>0</v>
      </c>
      <c r="O1234" t="s">
        <v>2837</v>
      </c>
    </row>
    <row r="1235" spans="1:15" x14ac:dyDescent="0.25">
      <c r="A1235" s="9" t="e">
        <f>VLOOKUP(B1235,TC!A:C,3,0)</f>
        <v>#REF!</v>
      </c>
      <c r="B1235" s="9" t="e">
        <f>#REF!</f>
        <v>#REF!</v>
      </c>
      <c r="C1235" s="9" t="e">
        <f>#REF!</f>
        <v>#REF!</v>
      </c>
      <c r="D1235" s="9" t="e">
        <f>ROUND(VLOOKUP(B1235,#REF!,10,0),0)</f>
        <v>#REF!</v>
      </c>
      <c r="E1235" s="9" t="e">
        <f>IF(ROUND(VLOOKUP(B1235,#REF!,10,0),0)&gt;=(VLOOKUP(B1235,'FLAT PASS SCORE'!A1235:G3233,7,0)),"PASS",IF(ABS(ROUND(VLOOKUP(B1235,#REF!,10,0),0)-(VLOOKUP(B1235,'FLAT PASS SCORE'!A1235:G3233,7,0)))&lt;=5,"RETAKE","FAIL"))</f>
        <v>#REF!</v>
      </c>
      <c r="K1235" t="s">
        <v>1826</v>
      </c>
      <c r="L1235">
        <v>18040002009</v>
      </c>
      <c r="M1235" t="s">
        <v>678</v>
      </c>
      <c r="N1235">
        <v>0</v>
      </c>
      <c r="O1235" t="s">
        <v>2837</v>
      </c>
    </row>
    <row r="1236" spans="1:15" x14ac:dyDescent="0.25">
      <c r="A1236" s="9" t="e">
        <f>VLOOKUP(B1236,TC!A:C,3,0)</f>
        <v>#REF!</v>
      </c>
      <c r="B1236" s="9" t="e">
        <f>#REF!</f>
        <v>#REF!</v>
      </c>
      <c r="C1236" s="9" t="e">
        <f>#REF!</f>
        <v>#REF!</v>
      </c>
      <c r="D1236" s="9" t="e">
        <f>ROUND(VLOOKUP(B1236,#REF!,10,0),0)</f>
        <v>#REF!</v>
      </c>
      <c r="E1236" s="9" t="e">
        <f>IF(ROUND(VLOOKUP(B1236,#REF!,10,0),0)&gt;=(VLOOKUP(B1236,'FLAT PASS SCORE'!A1236:G3234,7,0)),"PASS",IF(ABS(ROUND(VLOOKUP(B1236,#REF!,10,0),0)-(VLOOKUP(B1236,'FLAT PASS SCORE'!A1236:G3234,7,0)))&lt;=5,"RETAKE","FAIL"))</f>
        <v>#REF!</v>
      </c>
      <c r="K1236" t="s">
        <v>2201</v>
      </c>
      <c r="L1236">
        <v>18070002016</v>
      </c>
      <c r="M1236" t="s">
        <v>677</v>
      </c>
      <c r="N1236">
        <v>0</v>
      </c>
      <c r="O1236" t="s">
        <v>2837</v>
      </c>
    </row>
    <row r="1237" spans="1:15" x14ac:dyDescent="0.25">
      <c r="A1237" s="9" t="e">
        <f>VLOOKUP(B1237,TC!A:C,3,0)</f>
        <v>#REF!</v>
      </c>
      <c r="B1237" s="9" t="e">
        <f>#REF!</f>
        <v>#REF!</v>
      </c>
      <c r="C1237" s="9" t="e">
        <f>#REF!</f>
        <v>#REF!</v>
      </c>
      <c r="D1237" s="9" t="e">
        <f>ROUND(VLOOKUP(B1237,#REF!,10,0),0)</f>
        <v>#REF!</v>
      </c>
      <c r="E1237" s="9" t="e">
        <f>IF(ROUND(VLOOKUP(B1237,#REF!,10,0),0)&gt;=(VLOOKUP(B1237,'FLAT PASS SCORE'!A1237:G3235,7,0)),"PASS",IF(ABS(ROUND(VLOOKUP(B1237,#REF!,10,0),0)-(VLOOKUP(B1237,'FLAT PASS SCORE'!A1237:G3235,7,0)))&lt;=5,"RETAKE","FAIL"))</f>
        <v>#REF!</v>
      </c>
      <c r="K1237" t="s">
        <v>2525</v>
      </c>
      <c r="L1237">
        <v>18080004074</v>
      </c>
      <c r="M1237" t="s">
        <v>557</v>
      </c>
      <c r="N1237">
        <v>0</v>
      </c>
      <c r="O1237" t="s">
        <v>2837</v>
      </c>
    </row>
    <row r="1238" spans="1:15" x14ac:dyDescent="0.25">
      <c r="A1238" s="9" t="e">
        <f>VLOOKUP(B1238,TC!A:C,3,0)</f>
        <v>#REF!</v>
      </c>
      <c r="B1238" s="9" t="e">
        <f>#REF!</f>
        <v>#REF!</v>
      </c>
      <c r="C1238" s="9" t="e">
        <f>#REF!</f>
        <v>#REF!</v>
      </c>
      <c r="D1238" s="9" t="e">
        <f>ROUND(VLOOKUP(B1238,#REF!,10,0),0)</f>
        <v>#REF!</v>
      </c>
      <c r="E1238" s="9" t="e">
        <f>IF(ROUND(VLOOKUP(B1238,#REF!,10,0),0)&gt;=(VLOOKUP(B1238,'FLAT PASS SCORE'!A1238:G3236,7,0)),"PASS",IF(ABS(ROUND(VLOOKUP(B1238,#REF!,10,0),0)-(VLOOKUP(B1238,'FLAT PASS SCORE'!A1238:G3236,7,0)))&lt;=5,"RETAKE","FAIL"))</f>
        <v>#REF!</v>
      </c>
      <c r="K1238" t="s">
        <v>1697</v>
      </c>
      <c r="L1238">
        <v>17090903033</v>
      </c>
      <c r="M1238" t="s">
        <v>1414</v>
      </c>
      <c r="N1238">
        <v>0</v>
      </c>
      <c r="O1238" t="s">
        <v>2837</v>
      </c>
    </row>
    <row r="1239" spans="1:15" x14ac:dyDescent="0.25">
      <c r="A1239" s="9" t="e">
        <f>VLOOKUP(B1239,TC!A:C,3,0)</f>
        <v>#REF!</v>
      </c>
      <c r="B1239" s="9" t="e">
        <f>#REF!</f>
        <v>#REF!</v>
      </c>
      <c r="C1239" s="9" t="e">
        <f>#REF!</f>
        <v>#REF!</v>
      </c>
      <c r="D1239" s="9" t="e">
        <f>ROUND(VLOOKUP(B1239,#REF!,10,0),0)</f>
        <v>#REF!</v>
      </c>
      <c r="E1239" s="9" t="e">
        <f>IF(ROUND(VLOOKUP(B1239,#REF!,10,0),0)&gt;=(VLOOKUP(B1239,'FLAT PASS SCORE'!A1239:G3237,7,0)),"PASS",IF(ABS(ROUND(VLOOKUP(B1239,#REF!,10,0),0)-(VLOOKUP(B1239,'FLAT PASS SCORE'!A1239:G3237,7,0)))&lt;=5,"RETAKE","FAIL"))</f>
        <v>#REF!</v>
      </c>
      <c r="K1239" t="s">
        <v>1548</v>
      </c>
      <c r="L1239">
        <v>16090901032</v>
      </c>
      <c r="M1239" t="s">
        <v>1477</v>
      </c>
      <c r="N1239">
        <v>0</v>
      </c>
      <c r="O1239" t="s">
        <v>2837</v>
      </c>
    </row>
    <row r="1240" spans="1:15" x14ac:dyDescent="0.25">
      <c r="A1240" s="9" t="e">
        <f>VLOOKUP(B1240,TC!A:C,3,0)</f>
        <v>#REF!</v>
      </c>
      <c r="B1240" s="9" t="e">
        <f>#REF!</f>
        <v>#REF!</v>
      </c>
      <c r="C1240" s="9" t="e">
        <f>#REF!</f>
        <v>#REF!</v>
      </c>
      <c r="D1240" s="9" t="e">
        <f>ROUND(VLOOKUP(B1240,#REF!,10,0),0)</f>
        <v>#REF!</v>
      </c>
      <c r="E1240" s="9" t="e">
        <f>IF(ROUND(VLOOKUP(B1240,#REF!,10,0),0)&gt;=(VLOOKUP(B1240,'FLAT PASS SCORE'!A1240:G3238,7,0)),"PASS",IF(ABS(ROUND(VLOOKUP(B1240,#REF!,10,0),0)-(VLOOKUP(B1240,'FLAT PASS SCORE'!A1240:G3238,7,0)))&lt;=5,"RETAKE","FAIL"))</f>
        <v>#REF!</v>
      </c>
      <c r="K1240" t="s">
        <v>1574</v>
      </c>
      <c r="L1240">
        <v>17040001029</v>
      </c>
      <c r="M1240" t="s">
        <v>1364</v>
      </c>
      <c r="N1240">
        <v>0</v>
      </c>
      <c r="O1240" t="s">
        <v>2837</v>
      </c>
    </row>
    <row r="1241" spans="1:15" x14ac:dyDescent="0.25">
      <c r="A1241" s="9" t="e">
        <f>VLOOKUP(B1241,TC!A:C,3,0)</f>
        <v>#REF!</v>
      </c>
      <c r="B1241" s="9" t="e">
        <f>#REF!</f>
        <v>#REF!</v>
      </c>
      <c r="C1241" s="9" t="e">
        <f>#REF!</f>
        <v>#REF!</v>
      </c>
      <c r="D1241" s="9" t="e">
        <f>ROUND(VLOOKUP(B1241,#REF!,10,0),0)</f>
        <v>#REF!</v>
      </c>
      <c r="E1241" s="9" t="e">
        <f>IF(ROUND(VLOOKUP(B1241,#REF!,10,0),0)&gt;=(VLOOKUP(B1241,'FLAT PASS SCORE'!A1241:G3239,7,0)),"PASS",IF(ABS(ROUND(VLOOKUP(B1241,#REF!,10,0),0)-(VLOOKUP(B1241,'FLAT PASS SCORE'!A1241:G3239,7,0)))&lt;=5,"RETAKE","FAIL"))</f>
        <v>#REF!</v>
      </c>
      <c r="K1241" t="s">
        <v>2336</v>
      </c>
      <c r="L1241">
        <v>18070006012</v>
      </c>
      <c r="M1241" t="s">
        <v>596</v>
      </c>
      <c r="N1241">
        <v>0</v>
      </c>
      <c r="O1241" t="s">
        <v>2837</v>
      </c>
    </row>
    <row r="1242" spans="1:15" x14ac:dyDescent="0.25">
      <c r="A1242" s="9" t="e">
        <f>VLOOKUP(B1242,TC!A:C,3,0)</f>
        <v>#REF!</v>
      </c>
      <c r="B1242" s="9" t="e">
        <f>#REF!</f>
        <v>#REF!</v>
      </c>
      <c r="C1242" s="9" t="e">
        <f>#REF!</f>
        <v>#REF!</v>
      </c>
      <c r="D1242" s="9" t="e">
        <f>ROUND(VLOOKUP(B1242,#REF!,10,0),0)</f>
        <v>#REF!</v>
      </c>
      <c r="E1242" s="9" t="e">
        <f>IF(ROUND(VLOOKUP(B1242,#REF!,10,0),0)&gt;=(VLOOKUP(B1242,'FLAT PASS SCORE'!A1242:G3240,7,0)),"PASS",IF(ABS(ROUND(VLOOKUP(B1242,#REF!,10,0),0)-(VLOOKUP(B1242,'FLAT PASS SCORE'!A1242:G3240,7,0)))&lt;=5,"RETAKE","FAIL"))</f>
        <v>#REF!</v>
      </c>
      <c r="K1242" t="s">
        <v>2383</v>
      </c>
      <c r="L1242">
        <v>18070007009</v>
      </c>
      <c r="M1242" t="s">
        <v>701</v>
      </c>
      <c r="N1242">
        <v>0</v>
      </c>
      <c r="O1242" t="s">
        <v>2837</v>
      </c>
    </row>
    <row r="1243" spans="1:15" x14ac:dyDescent="0.25">
      <c r="A1243" s="9" t="e">
        <f>VLOOKUP(B1243,TC!A:C,3,0)</f>
        <v>#REF!</v>
      </c>
      <c r="B1243" s="9" t="e">
        <f>#REF!</f>
        <v>#REF!</v>
      </c>
      <c r="C1243" s="9" t="e">
        <f>#REF!</f>
        <v>#REF!</v>
      </c>
      <c r="D1243" s="9" t="e">
        <f>ROUND(VLOOKUP(B1243,#REF!,10,0),0)</f>
        <v>#REF!</v>
      </c>
      <c r="E1243" s="9" t="e">
        <f>IF(ROUND(VLOOKUP(B1243,#REF!,10,0),0)&gt;=(VLOOKUP(B1243,'FLAT PASS SCORE'!A1243:G3241,7,0)),"PASS",IF(ABS(ROUND(VLOOKUP(B1243,#REF!,10,0),0)-(VLOOKUP(B1243,'FLAT PASS SCORE'!A1243:G3241,7,0)))&lt;=5,"RETAKE","FAIL"))</f>
        <v>#REF!</v>
      </c>
      <c r="K1243" t="s">
        <v>1882</v>
      </c>
      <c r="L1243">
        <v>18050002016</v>
      </c>
      <c r="M1243" t="s">
        <v>500</v>
      </c>
      <c r="N1243">
        <v>0</v>
      </c>
      <c r="O1243" t="s">
        <v>2837</v>
      </c>
    </row>
    <row r="1244" spans="1:15" x14ac:dyDescent="0.25">
      <c r="A1244" s="9" t="e">
        <f>VLOOKUP(B1244,TC!A:C,3,0)</f>
        <v>#REF!</v>
      </c>
      <c r="B1244" s="9" t="e">
        <f>#REF!</f>
        <v>#REF!</v>
      </c>
      <c r="C1244" s="9" t="e">
        <f>#REF!</f>
        <v>#REF!</v>
      </c>
      <c r="D1244" s="9" t="e">
        <f>ROUND(VLOOKUP(B1244,#REF!,10,0),0)</f>
        <v>#REF!</v>
      </c>
      <c r="E1244" s="9" t="e">
        <f>IF(ROUND(VLOOKUP(B1244,#REF!,10,0),0)&gt;=(VLOOKUP(B1244,'FLAT PASS SCORE'!A1244:G3242,7,0)),"PASS",IF(ABS(ROUND(VLOOKUP(B1244,#REF!,10,0),0)-(VLOOKUP(B1244,'FLAT PASS SCORE'!A1244:G3242,7,0)))&lt;=5,"RETAKE","FAIL"))</f>
        <v>#REF!</v>
      </c>
      <c r="K1244" t="s">
        <v>2649</v>
      </c>
      <c r="L1244">
        <v>18090903056</v>
      </c>
      <c r="M1244" t="s">
        <v>1126</v>
      </c>
      <c r="N1244">
        <v>0</v>
      </c>
      <c r="O1244" t="s">
        <v>2837</v>
      </c>
    </row>
    <row r="1245" spans="1:15" x14ac:dyDescent="0.25">
      <c r="A1245" s="9" t="e">
        <f>VLOOKUP(B1245,TC!A:C,3,0)</f>
        <v>#REF!</v>
      </c>
      <c r="B1245" s="9" t="e">
        <f>#REF!</f>
        <v>#REF!</v>
      </c>
      <c r="C1245" s="9" t="e">
        <f>#REF!</f>
        <v>#REF!</v>
      </c>
      <c r="D1245" s="9" t="e">
        <f>ROUND(VLOOKUP(B1245,#REF!,10,0),0)</f>
        <v>#REF!</v>
      </c>
      <c r="E1245" s="9" t="e">
        <f>IF(ROUND(VLOOKUP(B1245,#REF!,10,0),0)&gt;=(VLOOKUP(B1245,'FLAT PASS SCORE'!A1245:G3243,7,0)),"PASS",IF(ABS(ROUND(VLOOKUP(B1245,#REF!,10,0),0)-(VLOOKUP(B1245,'FLAT PASS SCORE'!A1245:G3243,7,0)))&lt;=5,"RETAKE","FAIL"))</f>
        <v>#REF!</v>
      </c>
      <c r="K1245" t="s">
        <v>2823</v>
      </c>
      <c r="L1245">
        <v>18222204012</v>
      </c>
      <c r="M1245" t="s">
        <v>681</v>
      </c>
      <c r="N1245">
        <v>0</v>
      </c>
      <c r="O1245" t="s">
        <v>2837</v>
      </c>
    </row>
    <row r="1246" spans="1:15" x14ac:dyDescent="0.25">
      <c r="A1246" s="9" t="e">
        <f>VLOOKUP(B1246,TC!A:C,3,0)</f>
        <v>#REF!</v>
      </c>
      <c r="B1246" s="9" t="e">
        <f>#REF!</f>
        <v>#REF!</v>
      </c>
      <c r="C1246" s="9" t="e">
        <f>#REF!</f>
        <v>#REF!</v>
      </c>
      <c r="D1246" s="9" t="e">
        <f>ROUND(VLOOKUP(B1246,#REF!,10,0),0)</f>
        <v>#REF!</v>
      </c>
      <c r="E1246" s="9" t="e">
        <f>IF(ROUND(VLOOKUP(B1246,#REF!,10,0),0)&gt;=(VLOOKUP(B1246,'FLAT PASS SCORE'!A1246:G3244,7,0)),"PASS",IF(ABS(ROUND(VLOOKUP(B1246,#REF!,10,0),0)-(VLOOKUP(B1246,'FLAT PASS SCORE'!A1246:G3244,7,0)))&lt;=5,"RETAKE","FAIL"))</f>
        <v>#REF!</v>
      </c>
      <c r="K1246" t="s">
        <v>2131</v>
      </c>
      <c r="L1246">
        <v>18060005003</v>
      </c>
      <c r="M1246" t="s">
        <v>907</v>
      </c>
      <c r="N1246">
        <v>0</v>
      </c>
      <c r="O1246" t="s">
        <v>2837</v>
      </c>
    </row>
    <row r="1247" spans="1:15" x14ac:dyDescent="0.25">
      <c r="A1247" s="9" t="e">
        <f>VLOOKUP(B1247,TC!A:C,3,0)</f>
        <v>#REF!</v>
      </c>
      <c r="B1247" s="9" t="e">
        <f>#REF!</f>
        <v>#REF!</v>
      </c>
      <c r="C1247" s="9" t="e">
        <f>#REF!</f>
        <v>#REF!</v>
      </c>
      <c r="D1247" s="9" t="e">
        <f>ROUND(VLOOKUP(B1247,#REF!,10,0),0)</f>
        <v>#REF!</v>
      </c>
      <c r="E1247" s="9" t="e">
        <f>IF(ROUND(VLOOKUP(B1247,#REF!,10,0),0)&gt;=(VLOOKUP(B1247,'FLAT PASS SCORE'!A1247:G3245,7,0)),"PASS",IF(ABS(ROUND(VLOOKUP(B1247,#REF!,10,0),0)-(VLOOKUP(B1247,'FLAT PASS SCORE'!A1247:G3245,7,0)))&lt;=5,"RETAKE","FAIL"))</f>
        <v>#REF!</v>
      </c>
      <c r="K1247" t="s">
        <v>2425</v>
      </c>
      <c r="L1247">
        <v>18080003027</v>
      </c>
      <c r="M1247" t="s">
        <v>452</v>
      </c>
      <c r="N1247">
        <v>0</v>
      </c>
      <c r="O1247" t="s">
        <v>2837</v>
      </c>
    </row>
    <row r="1248" spans="1:15" x14ac:dyDescent="0.25">
      <c r="A1248" s="9" t="e">
        <f>VLOOKUP(B1248,TC!A:C,3,0)</f>
        <v>#REF!</v>
      </c>
      <c r="B1248" s="9" t="e">
        <f>#REF!</f>
        <v>#REF!</v>
      </c>
      <c r="C1248" s="9" t="e">
        <f>#REF!</f>
        <v>#REF!</v>
      </c>
      <c r="D1248" s="9" t="e">
        <f>ROUND(VLOOKUP(B1248,#REF!,10,0),0)</f>
        <v>#REF!</v>
      </c>
      <c r="E1248" s="9" t="e">
        <f>IF(ROUND(VLOOKUP(B1248,#REF!,10,0),0)&gt;=(VLOOKUP(B1248,'FLAT PASS SCORE'!A1248:G3246,7,0)),"PASS",IF(ABS(ROUND(VLOOKUP(B1248,#REF!,10,0),0)-(VLOOKUP(B1248,'FLAT PASS SCORE'!A1248:G3246,7,0)))&lt;=5,"RETAKE","FAIL"))</f>
        <v>#REF!</v>
      </c>
      <c r="K1248" t="s">
        <v>2603</v>
      </c>
      <c r="L1248">
        <v>18090903007</v>
      </c>
      <c r="M1248" t="s">
        <v>407</v>
      </c>
      <c r="N1248">
        <v>0</v>
      </c>
      <c r="O1248" t="s">
        <v>2837</v>
      </c>
    </row>
    <row r="1249" spans="1:15" x14ac:dyDescent="0.25">
      <c r="A1249" s="9" t="e">
        <f>VLOOKUP(B1249,TC!A:C,3,0)</f>
        <v>#REF!</v>
      </c>
      <c r="B1249" s="9" t="e">
        <f>#REF!</f>
        <v>#REF!</v>
      </c>
      <c r="C1249" s="9" t="e">
        <f>#REF!</f>
        <v>#REF!</v>
      </c>
      <c r="D1249" s="9" t="e">
        <f>ROUND(VLOOKUP(B1249,#REF!,10,0),0)</f>
        <v>#REF!</v>
      </c>
      <c r="E1249" s="9" t="e">
        <f>IF(ROUND(VLOOKUP(B1249,#REF!,10,0),0)&gt;=(VLOOKUP(B1249,'FLAT PASS SCORE'!A1249:G3247,7,0)),"PASS",IF(ABS(ROUND(VLOOKUP(B1249,#REF!,10,0),0)-(VLOOKUP(B1249,'FLAT PASS SCORE'!A1249:G3247,7,0)))&lt;=5,"RETAKE","FAIL"))</f>
        <v>#REF!</v>
      </c>
      <c r="K1249" t="s">
        <v>2575</v>
      </c>
      <c r="L1249">
        <v>18090902005</v>
      </c>
      <c r="M1249" t="s">
        <v>348</v>
      </c>
      <c r="N1249">
        <v>0</v>
      </c>
      <c r="O1249" t="s">
        <v>2837</v>
      </c>
    </row>
    <row r="1250" spans="1:15" x14ac:dyDescent="0.25">
      <c r="A1250" s="9" t="e">
        <f>VLOOKUP(B1250,TC!A:C,3,0)</f>
        <v>#REF!</v>
      </c>
      <c r="B1250" s="9" t="e">
        <f>#REF!</f>
        <v>#REF!</v>
      </c>
      <c r="C1250" s="9" t="e">
        <f>#REF!</f>
        <v>#REF!</v>
      </c>
      <c r="D1250" s="9" t="e">
        <f>ROUND(VLOOKUP(B1250,#REF!,10,0),0)</f>
        <v>#REF!</v>
      </c>
      <c r="E1250" s="9" t="e">
        <f>IF(ROUND(VLOOKUP(B1250,#REF!,10,0),0)&gt;=(VLOOKUP(B1250,'FLAT PASS SCORE'!A1250:G3248,7,0)),"PASS",IF(ABS(ROUND(VLOOKUP(B1250,#REF!,10,0),0)-(VLOOKUP(B1250,'FLAT PASS SCORE'!A1250:G3248,7,0)))&lt;=5,"RETAKE","FAIL"))</f>
        <v>#REF!</v>
      </c>
      <c r="K1250" t="s">
        <v>2724</v>
      </c>
      <c r="L1250">
        <v>18110002014</v>
      </c>
      <c r="M1250" t="s">
        <v>1084</v>
      </c>
      <c r="N1250">
        <v>0</v>
      </c>
      <c r="O1250" t="s">
        <v>2837</v>
      </c>
    </row>
    <row r="1251" spans="1:15" x14ac:dyDescent="0.25">
      <c r="A1251" s="9" t="e">
        <f>VLOOKUP(B1251,TC!A:C,3,0)</f>
        <v>#REF!</v>
      </c>
      <c r="B1251" s="9" t="e">
        <f>#REF!</f>
        <v>#REF!</v>
      </c>
      <c r="C1251" s="9" t="e">
        <f>#REF!</f>
        <v>#REF!</v>
      </c>
      <c r="D1251" s="9" t="e">
        <f>ROUND(VLOOKUP(B1251,#REF!,10,0),0)</f>
        <v>#REF!</v>
      </c>
      <c r="E1251" s="9" t="e">
        <f>IF(ROUND(VLOOKUP(B1251,#REF!,10,0),0)&gt;=(VLOOKUP(B1251,'FLAT PASS SCORE'!A1251:G3249,7,0)),"PASS",IF(ABS(ROUND(VLOOKUP(B1251,#REF!,10,0),0)-(VLOOKUP(B1251,'FLAT PASS SCORE'!A1251:G3249,7,0)))&lt;=5,"RETAKE","FAIL"))</f>
        <v>#REF!</v>
      </c>
      <c r="K1251" t="s">
        <v>2264</v>
      </c>
      <c r="L1251">
        <v>18070003023</v>
      </c>
      <c r="M1251" t="s">
        <v>598</v>
      </c>
      <c r="N1251">
        <v>0</v>
      </c>
      <c r="O1251" t="s">
        <v>2837</v>
      </c>
    </row>
    <row r="1252" spans="1:15" x14ac:dyDescent="0.25">
      <c r="A1252" s="9" t="e">
        <f>VLOOKUP(B1252,TC!A:C,3,0)</f>
        <v>#REF!</v>
      </c>
      <c r="B1252" s="9" t="e">
        <f>#REF!</f>
        <v>#REF!</v>
      </c>
      <c r="C1252" s="9" t="e">
        <f>#REF!</f>
        <v>#REF!</v>
      </c>
      <c r="D1252" s="9" t="e">
        <f>ROUND(VLOOKUP(B1252,#REF!,10,0),0)</f>
        <v>#REF!</v>
      </c>
      <c r="E1252" s="9" t="e">
        <f>IF(ROUND(VLOOKUP(B1252,#REF!,10,0),0)&gt;=(VLOOKUP(B1252,'FLAT PASS SCORE'!A1252:G3250,7,0)),"PASS",IF(ABS(ROUND(VLOOKUP(B1252,#REF!,10,0),0)-(VLOOKUP(B1252,'FLAT PASS SCORE'!A1252:G3250,7,0)))&lt;=5,"RETAKE","FAIL"))</f>
        <v>#REF!</v>
      </c>
      <c r="K1252" t="s">
        <v>2307</v>
      </c>
      <c r="L1252">
        <v>18070005029</v>
      </c>
      <c r="M1252" t="s">
        <v>1303</v>
      </c>
      <c r="N1252">
        <v>0</v>
      </c>
      <c r="O1252" t="s">
        <v>2837</v>
      </c>
    </row>
    <row r="1253" spans="1:15" x14ac:dyDescent="0.25">
      <c r="A1253" s="9" t="e">
        <f>VLOOKUP(B1253,TC!A:C,3,0)</f>
        <v>#REF!</v>
      </c>
      <c r="B1253" s="9" t="e">
        <f>#REF!</f>
        <v>#REF!</v>
      </c>
      <c r="C1253" s="9" t="e">
        <f>#REF!</f>
        <v>#REF!</v>
      </c>
      <c r="D1253" s="9" t="e">
        <f>ROUND(VLOOKUP(B1253,#REF!,10,0),0)</f>
        <v>#REF!</v>
      </c>
      <c r="E1253" s="9" t="e">
        <f>IF(ROUND(VLOOKUP(B1253,#REF!,10,0),0)&gt;=(VLOOKUP(B1253,'FLAT PASS SCORE'!A1253:G3251,7,0)),"PASS",IF(ABS(ROUND(VLOOKUP(B1253,#REF!,10,0),0)-(VLOOKUP(B1253,'FLAT PASS SCORE'!A1253:G3251,7,0)))&lt;=5,"RETAKE","FAIL"))</f>
        <v>#REF!</v>
      </c>
      <c r="K1253" t="s">
        <v>2510</v>
      </c>
      <c r="L1253">
        <v>18080004059</v>
      </c>
      <c r="M1253" t="s">
        <v>1105</v>
      </c>
      <c r="N1253">
        <v>0</v>
      </c>
      <c r="O1253" t="s">
        <v>2837</v>
      </c>
    </row>
    <row r="1254" spans="1:15" x14ac:dyDescent="0.25">
      <c r="A1254" s="9" t="e">
        <f>VLOOKUP(B1254,TC!A:C,3,0)</f>
        <v>#REF!</v>
      </c>
      <c r="B1254" s="9" t="e">
        <f>#REF!</f>
        <v>#REF!</v>
      </c>
      <c r="C1254" s="9" t="e">
        <f>#REF!</f>
        <v>#REF!</v>
      </c>
      <c r="D1254" s="9" t="e">
        <f>ROUND(VLOOKUP(B1254,#REF!,10,0),0)</f>
        <v>#REF!</v>
      </c>
      <c r="E1254" s="9" t="e">
        <f>IF(ROUND(VLOOKUP(B1254,#REF!,10,0),0)&gt;=(VLOOKUP(B1254,'FLAT PASS SCORE'!A1254:G3252,7,0)),"PASS",IF(ABS(ROUND(VLOOKUP(B1254,#REF!,10,0),0)-(VLOOKUP(B1254,'FLAT PASS SCORE'!A1254:G3252,7,0)))&lt;=5,"RETAKE","FAIL"))</f>
        <v>#REF!</v>
      </c>
      <c r="K1254" t="s">
        <v>2160</v>
      </c>
      <c r="L1254">
        <v>18070001025</v>
      </c>
      <c r="M1254" t="s">
        <v>1144</v>
      </c>
      <c r="N1254">
        <v>0</v>
      </c>
      <c r="O1254" t="s">
        <v>2837</v>
      </c>
    </row>
    <row r="1255" spans="1:15" x14ac:dyDescent="0.25">
      <c r="A1255" s="9" t="e">
        <f>VLOOKUP(B1255,TC!A:C,3,0)</f>
        <v>#REF!</v>
      </c>
      <c r="B1255" s="9" t="e">
        <f>#REF!</f>
        <v>#REF!</v>
      </c>
      <c r="C1255" s="9" t="e">
        <f>#REF!</f>
        <v>#REF!</v>
      </c>
      <c r="D1255" s="9" t="e">
        <f>ROUND(VLOOKUP(B1255,#REF!,10,0),0)</f>
        <v>#REF!</v>
      </c>
      <c r="E1255" s="9" t="e">
        <f>IF(ROUND(VLOOKUP(B1255,#REF!,10,0),0)&gt;=(VLOOKUP(B1255,'FLAT PASS SCORE'!A1255:G3253,7,0)),"PASS",IF(ABS(ROUND(VLOOKUP(B1255,#REF!,10,0),0)-(VLOOKUP(B1255,'FLAT PASS SCORE'!A1255:G3253,7,0)))&lt;=5,"RETAKE","FAIL"))</f>
        <v>#REF!</v>
      </c>
      <c r="K1255" t="s">
        <v>2483</v>
      </c>
      <c r="L1255">
        <v>18080004032</v>
      </c>
      <c r="M1255" t="s">
        <v>966</v>
      </c>
      <c r="N1255">
        <v>0</v>
      </c>
      <c r="O1255" t="s">
        <v>2837</v>
      </c>
    </row>
    <row r="1256" spans="1:15" x14ac:dyDescent="0.25">
      <c r="A1256" s="9" t="e">
        <f>VLOOKUP(B1256,TC!A:C,3,0)</f>
        <v>#REF!</v>
      </c>
      <c r="B1256" s="9" t="e">
        <f>#REF!</f>
        <v>#REF!</v>
      </c>
      <c r="C1256" s="9" t="e">
        <f>#REF!</f>
        <v>#REF!</v>
      </c>
      <c r="D1256" s="9" t="e">
        <f>ROUND(VLOOKUP(B1256,#REF!,10,0),0)</f>
        <v>#REF!</v>
      </c>
      <c r="E1256" s="9" t="e">
        <f>IF(ROUND(VLOOKUP(B1256,#REF!,10,0),0)&gt;=(VLOOKUP(B1256,'FLAT PASS SCORE'!A1256:G3254,7,0)),"PASS",IF(ABS(ROUND(VLOOKUP(B1256,#REF!,10,0),0)-(VLOOKUP(B1256,'FLAT PASS SCORE'!A1256:G3254,7,0)))&lt;=5,"RETAKE","FAIL"))</f>
        <v>#REF!</v>
      </c>
      <c r="K1256" t="s">
        <v>2471</v>
      </c>
      <c r="L1256">
        <v>18080004019</v>
      </c>
      <c r="M1256" t="s">
        <v>1308</v>
      </c>
      <c r="N1256">
        <v>0</v>
      </c>
      <c r="O1256" t="s">
        <v>2837</v>
      </c>
    </row>
    <row r="1257" spans="1:15" x14ac:dyDescent="0.25">
      <c r="A1257" s="9" t="e">
        <f>VLOOKUP(B1257,TC!A:C,3,0)</f>
        <v>#REF!</v>
      </c>
      <c r="B1257" s="9" t="e">
        <f>#REF!</f>
        <v>#REF!</v>
      </c>
      <c r="C1257" s="9" t="e">
        <f>#REF!</f>
        <v>#REF!</v>
      </c>
      <c r="D1257" s="9" t="e">
        <f>ROUND(VLOOKUP(B1257,#REF!,10,0),0)</f>
        <v>#REF!</v>
      </c>
      <c r="E1257" s="9" t="e">
        <f>IF(ROUND(VLOOKUP(B1257,#REF!,10,0),0)&gt;=(VLOOKUP(B1257,'FLAT PASS SCORE'!A1257:G3255,7,0)),"PASS",IF(ABS(ROUND(VLOOKUP(B1257,#REF!,10,0),0)-(VLOOKUP(B1257,'FLAT PASS SCORE'!A1257:G3255,7,0)))&lt;=5,"RETAKE","FAIL"))</f>
        <v>#REF!</v>
      </c>
      <c r="K1257" t="s">
        <v>2796</v>
      </c>
      <c r="L1257">
        <v>18222203011</v>
      </c>
      <c r="M1257" t="s">
        <v>1332</v>
      </c>
      <c r="N1257">
        <v>0</v>
      </c>
      <c r="O1257" t="s">
        <v>2837</v>
      </c>
    </row>
    <row r="1258" spans="1:15" x14ac:dyDescent="0.25">
      <c r="A1258" s="9" t="e">
        <f>VLOOKUP(B1258,TC!A:C,3,0)</f>
        <v>#REF!</v>
      </c>
      <c r="B1258" s="9" t="e">
        <f>#REF!</f>
        <v>#REF!</v>
      </c>
      <c r="C1258" s="9" t="e">
        <f>#REF!</f>
        <v>#REF!</v>
      </c>
      <c r="D1258" s="9" t="e">
        <f>ROUND(VLOOKUP(B1258,#REF!,10,0),0)</f>
        <v>#REF!</v>
      </c>
      <c r="E1258" s="9" t="e">
        <f>IF(ROUND(VLOOKUP(B1258,#REF!,10,0),0)&gt;=(VLOOKUP(B1258,'FLAT PASS SCORE'!A1258:G3256,7,0)),"PASS",IF(ABS(ROUND(VLOOKUP(B1258,#REF!,10,0),0)-(VLOOKUP(B1258,'FLAT PASS SCORE'!A1258:G3256,7,0)))&lt;=5,"RETAKE","FAIL"))</f>
        <v>#REF!</v>
      </c>
      <c r="K1258" t="s">
        <v>1980</v>
      </c>
      <c r="L1258">
        <v>18050002121</v>
      </c>
      <c r="M1258" t="s">
        <v>1342</v>
      </c>
      <c r="N1258">
        <v>0</v>
      </c>
      <c r="O1258" t="s">
        <v>2837</v>
      </c>
    </row>
    <row r="1259" spans="1:15" x14ac:dyDescent="0.25">
      <c r="A1259" s="9" t="e">
        <f>VLOOKUP(B1259,TC!A:C,3,0)</f>
        <v>#REF!</v>
      </c>
      <c r="B1259" s="9" t="e">
        <f>#REF!</f>
        <v>#REF!</v>
      </c>
      <c r="C1259" s="9" t="e">
        <f>#REF!</f>
        <v>#REF!</v>
      </c>
      <c r="D1259" s="9" t="e">
        <f>ROUND(VLOOKUP(B1259,#REF!,10,0),0)</f>
        <v>#REF!</v>
      </c>
      <c r="E1259" s="9" t="e">
        <f>IF(ROUND(VLOOKUP(B1259,#REF!,10,0),0)&gt;=(VLOOKUP(B1259,'FLAT PASS SCORE'!A1259:G3257,7,0)),"PASS",IF(ABS(ROUND(VLOOKUP(B1259,#REF!,10,0),0)-(VLOOKUP(B1259,'FLAT PASS SCORE'!A1259:G3257,7,0)))&lt;=5,"RETAKE","FAIL"))</f>
        <v>#REF!</v>
      </c>
      <c r="K1259" t="s">
        <v>2598</v>
      </c>
      <c r="L1259">
        <v>18090902031</v>
      </c>
      <c r="M1259" t="s">
        <v>667</v>
      </c>
      <c r="N1259">
        <v>0</v>
      </c>
      <c r="O1259" t="s">
        <v>2837</v>
      </c>
    </row>
    <row r="1260" spans="1:15" x14ac:dyDescent="0.25">
      <c r="A1260" s="9" t="e">
        <f>VLOOKUP(B1260,TC!A:C,3,0)</f>
        <v>#REF!</v>
      </c>
      <c r="B1260" s="9" t="e">
        <f>#REF!</f>
        <v>#REF!</v>
      </c>
      <c r="C1260" s="9" t="e">
        <f>#REF!</f>
        <v>#REF!</v>
      </c>
      <c r="D1260" s="9" t="e">
        <f>ROUND(VLOOKUP(B1260,#REF!,10,0),0)</f>
        <v>#REF!</v>
      </c>
      <c r="E1260" s="9" t="e">
        <f>IF(ROUND(VLOOKUP(B1260,#REF!,10,0),0)&gt;=(VLOOKUP(B1260,'FLAT PASS SCORE'!A1260:G3258,7,0)),"PASS",IF(ABS(ROUND(VLOOKUP(B1260,#REF!,10,0),0)-(VLOOKUP(B1260,'FLAT PASS SCORE'!A1260:G3258,7,0)))&lt;=5,"RETAKE","FAIL"))</f>
        <v>#REF!</v>
      </c>
      <c r="K1260" t="s">
        <v>2437</v>
      </c>
      <c r="L1260">
        <v>18080003039</v>
      </c>
      <c r="M1260" t="s">
        <v>1167</v>
      </c>
      <c r="N1260">
        <v>0</v>
      </c>
      <c r="O1260" t="s">
        <v>2837</v>
      </c>
    </row>
    <row r="1261" spans="1:15" x14ac:dyDescent="0.25">
      <c r="A1261" s="9" t="e">
        <f>VLOOKUP(B1261,TC!A:C,3,0)</f>
        <v>#REF!</v>
      </c>
      <c r="B1261" s="9" t="e">
        <f>#REF!</f>
        <v>#REF!</v>
      </c>
      <c r="C1261" s="9" t="e">
        <f>#REF!</f>
        <v>#REF!</v>
      </c>
      <c r="D1261" s="9" t="e">
        <f>ROUND(VLOOKUP(B1261,#REF!,10,0),0)</f>
        <v>#REF!</v>
      </c>
      <c r="E1261" s="9" t="e">
        <f>IF(ROUND(VLOOKUP(B1261,#REF!,10,0),0)&gt;=(VLOOKUP(B1261,'FLAT PASS SCORE'!A1261:G3259,7,0)),"PASS",IF(ABS(ROUND(VLOOKUP(B1261,#REF!,10,0),0)-(VLOOKUP(B1261,'FLAT PASS SCORE'!A1261:G3259,7,0)))&lt;=5,"RETAKE","FAIL"))</f>
        <v>#REF!</v>
      </c>
      <c r="K1261" t="s">
        <v>2500</v>
      </c>
      <c r="L1261">
        <v>18080004049</v>
      </c>
      <c r="M1261" t="s">
        <v>1094</v>
      </c>
      <c r="N1261">
        <v>0</v>
      </c>
      <c r="O1261" t="s">
        <v>2837</v>
      </c>
    </row>
    <row r="1262" spans="1:15" x14ac:dyDescent="0.25">
      <c r="A1262" s="9" t="e">
        <f>VLOOKUP(B1262,TC!A:C,3,0)</f>
        <v>#REF!</v>
      </c>
      <c r="B1262" s="9" t="e">
        <f>#REF!</f>
        <v>#REF!</v>
      </c>
      <c r="C1262" s="9" t="e">
        <f>#REF!</f>
        <v>#REF!</v>
      </c>
      <c r="D1262" s="9" t="e">
        <f>ROUND(VLOOKUP(B1262,#REF!,10,0),0)</f>
        <v>#REF!</v>
      </c>
      <c r="E1262" s="9" t="e">
        <f>IF(ROUND(VLOOKUP(B1262,#REF!,10,0),0)&gt;=(VLOOKUP(B1262,'FLAT PASS SCORE'!A1262:G3260,7,0)),"PASS",IF(ABS(ROUND(VLOOKUP(B1262,#REF!,10,0),0)-(VLOOKUP(B1262,'FLAT PASS SCORE'!A1262:G3260,7,0)))&lt;=5,"RETAKE","FAIL"))</f>
        <v>#REF!</v>
      </c>
      <c r="K1262" t="s">
        <v>2019</v>
      </c>
      <c r="L1262">
        <v>18050002160</v>
      </c>
      <c r="M1262" t="s">
        <v>1338</v>
      </c>
      <c r="N1262">
        <v>0</v>
      </c>
      <c r="O1262" t="s">
        <v>2837</v>
      </c>
    </row>
    <row r="1263" spans="1:15" x14ac:dyDescent="0.25">
      <c r="A1263" s="9" t="e">
        <f>VLOOKUP(B1263,TC!A:C,3,0)</f>
        <v>#REF!</v>
      </c>
      <c r="B1263" s="9" t="e">
        <f>#REF!</f>
        <v>#REF!</v>
      </c>
      <c r="C1263" s="9" t="e">
        <f>#REF!</f>
        <v>#REF!</v>
      </c>
      <c r="D1263" s="9" t="e">
        <f>ROUND(VLOOKUP(B1263,#REF!,10,0),0)</f>
        <v>#REF!</v>
      </c>
      <c r="E1263" s="9" t="e">
        <f>IF(ROUND(VLOOKUP(B1263,#REF!,10,0),0)&gt;=(VLOOKUP(B1263,'FLAT PASS SCORE'!A1263:G3261,7,0)),"PASS",IF(ABS(ROUND(VLOOKUP(B1263,#REF!,10,0),0)-(VLOOKUP(B1263,'FLAT PASS SCORE'!A1263:G3261,7,0)))&lt;=5,"RETAKE","FAIL"))</f>
        <v>#REF!</v>
      </c>
      <c r="K1263" t="s">
        <v>2125</v>
      </c>
      <c r="L1263">
        <v>18060004027</v>
      </c>
      <c r="M1263" t="s">
        <v>816</v>
      </c>
      <c r="N1263">
        <v>0</v>
      </c>
      <c r="O1263" t="s">
        <v>2837</v>
      </c>
    </row>
    <row r="1264" spans="1:15" x14ac:dyDescent="0.25">
      <c r="A1264" s="9" t="e">
        <f>VLOOKUP(B1264,TC!A:C,3,0)</f>
        <v>#REF!</v>
      </c>
      <c r="B1264" s="9" t="e">
        <f>#REF!</f>
        <v>#REF!</v>
      </c>
      <c r="C1264" s="9" t="e">
        <f>#REF!</f>
        <v>#REF!</v>
      </c>
      <c r="D1264" s="9" t="e">
        <f>ROUND(VLOOKUP(B1264,#REF!,10,0),0)</f>
        <v>#REF!</v>
      </c>
      <c r="E1264" s="9" t="e">
        <f>IF(ROUND(VLOOKUP(B1264,#REF!,10,0),0)&gt;=(VLOOKUP(B1264,'FLAT PASS SCORE'!A1264:G3262,7,0)),"PASS",IF(ABS(ROUND(VLOOKUP(B1264,#REF!,10,0),0)-(VLOOKUP(B1264,'FLAT PASS SCORE'!A1264:G3262,7,0)))&lt;=5,"RETAKE","FAIL"))</f>
        <v>#REF!</v>
      </c>
      <c r="K1264" t="s">
        <v>2679</v>
      </c>
      <c r="L1264">
        <v>18090903087</v>
      </c>
      <c r="M1264" t="s">
        <v>314</v>
      </c>
      <c r="N1264">
        <v>0</v>
      </c>
      <c r="O1264" t="s">
        <v>2837</v>
      </c>
    </row>
    <row r="1265" spans="1:15" x14ac:dyDescent="0.25">
      <c r="A1265" s="9" t="e">
        <f>VLOOKUP(B1265,TC!A:C,3,0)</f>
        <v>#REF!</v>
      </c>
      <c r="B1265" s="9" t="e">
        <f>#REF!</f>
        <v>#REF!</v>
      </c>
      <c r="C1265" s="9" t="e">
        <f>#REF!</f>
        <v>#REF!</v>
      </c>
      <c r="D1265" s="9" t="e">
        <f>ROUND(VLOOKUP(B1265,#REF!,10,0),0)</f>
        <v>#REF!</v>
      </c>
      <c r="E1265" s="9" t="e">
        <f>IF(ROUND(VLOOKUP(B1265,#REF!,10,0),0)&gt;=(VLOOKUP(B1265,'FLAT PASS SCORE'!A1265:G3263,7,0)),"PASS",IF(ABS(ROUND(VLOOKUP(B1265,#REF!,10,0),0)-(VLOOKUP(B1265,'FLAT PASS SCORE'!A1265:G3263,7,0)))&lt;=5,"RETAKE","FAIL"))</f>
        <v>#REF!</v>
      </c>
      <c r="K1265" t="s">
        <v>1663</v>
      </c>
      <c r="L1265">
        <v>17070007002</v>
      </c>
      <c r="M1265" t="s">
        <v>1503</v>
      </c>
      <c r="N1265">
        <v>0</v>
      </c>
      <c r="O1265" t="s">
        <v>2837</v>
      </c>
    </row>
    <row r="1266" spans="1:15" x14ac:dyDescent="0.25">
      <c r="A1266" s="9" t="e">
        <f>VLOOKUP(B1266,TC!A:C,3,0)</f>
        <v>#REF!</v>
      </c>
      <c r="B1266" s="9" t="e">
        <f>#REF!</f>
        <v>#REF!</v>
      </c>
      <c r="C1266" s="9" t="e">
        <f>#REF!</f>
        <v>#REF!</v>
      </c>
      <c r="D1266" s="9" t="e">
        <f>ROUND(VLOOKUP(B1266,#REF!,10,0),0)</f>
        <v>#REF!</v>
      </c>
      <c r="E1266" s="9" t="e">
        <f>IF(ROUND(VLOOKUP(B1266,#REF!,10,0),0)&gt;=(VLOOKUP(B1266,'FLAT PASS SCORE'!A1266:G3264,7,0)),"PASS",IF(ABS(ROUND(VLOOKUP(B1266,#REF!,10,0),0)-(VLOOKUP(B1266,'FLAT PASS SCORE'!A1266:G3264,7,0)))&lt;=5,"RETAKE","FAIL"))</f>
        <v>#REF!</v>
      </c>
      <c r="K1266" t="s">
        <v>1731</v>
      </c>
      <c r="L1266">
        <v>17222201002</v>
      </c>
      <c r="M1266" t="s">
        <v>249</v>
      </c>
      <c r="N1266">
        <v>0</v>
      </c>
      <c r="O1266" t="s">
        <v>2837</v>
      </c>
    </row>
    <row r="1267" spans="1:15" x14ac:dyDescent="0.25">
      <c r="A1267" s="9" t="e">
        <f>VLOOKUP(B1267,TC!A:C,3,0)</f>
        <v>#REF!</v>
      </c>
      <c r="B1267" s="9" t="e">
        <f>#REF!</f>
        <v>#REF!</v>
      </c>
      <c r="C1267" s="9" t="e">
        <f>#REF!</f>
        <v>#REF!</v>
      </c>
      <c r="D1267" s="9" t="e">
        <f>ROUND(VLOOKUP(B1267,#REF!,10,0),0)</f>
        <v>#REF!</v>
      </c>
      <c r="E1267" s="9" t="e">
        <f>IF(ROUND(VLOOKUP(B1267,#REF!,10,0),0)&gt;=(VLOOKUP(B1267,'FLAT PASS SCORE'!A1267:G3265,7,0)),"PASS",IF(ABS(ROUND(VLOOKUP(B1267,#REF!,10,0),0)-(VLOOKUP(B1267,'FLAT PASS SCORE'!A1267:G3265,7,0)))&lt;=5,"RETAKE","FAIL"))</f>
        <v>#REF!</v>
      </c>
      <c r="K1267" t="s">
        <v>2102</v>
      </c>
      <c r="L1267">
        <v>18060004001</v>
      </c>
      <c r="M1267" t="s">
        <v>692</v>
      </c>
      <c r="N1267">
        <v>0</v>
      </c>
      <c r="O1267" t="s">
        <v>2837</v>
      </c>
    </row>
    <row r="1268" spans="1:15" x14ac:dyDescent="0.25">
      <c r="A1268" s="9" t="e">
        <f>VLOOKUP(B1268,TC!A:C,3,0)</f>
        <v>#REF!</v>
      </c>
      <c r="B1268" s="9" t="e">
        <f>#REF!</f>
        <v>#REF!</v>
      </c>
      <c r="C1268" s="9" t="e">
        <f>#REF!</f>
        <v>#REF!</v>
      </c>
      <c r="D1268" s="9" t="e">
        <f>ROUND(VLOOKUP(B1268,#REF!,10,0),0)</f>
        <v>#REF!</v>
      </c>
      <c r="E1268" s="9" t="e">
        <f>IF(ROUND(VLOOKUP(B1268,#REF!,10,0),0)&gt;=(VLOOKUP(B1268,'FLAT PASS SCORE'!A1268:G3266,7,0)),"PASS",IF(ABS(ROUND(VLOOKUP(B1268,#REF!,10,0),0)-(VLOOKUP(B1268,'FLAT PASS SCORE'!A1268:G3266,7,0)))&lt;=5,"RETAKE","FAIL"))</f>
        <v>#REF!</v>
      </c>
      <c r="K1268" t="s">
        <v>2719</v>
      </c>
      <c r="L1268">
        <v>18110002009</v>
      </c>
      <c r="M1268" t="s">
        <v>541</v>
      </c>
      <c r="N1268">
        <v>0</v>
      </c>
      <c r="O1268" t="s">
        <v>2837</v>
      </c>
    </row>
    <row r="1269" spans="1:15" x14ac:dyDescent="0.25">
      <c r="A1269" s="9" t="e">
        <f>VLOOKUP(B1269,TC!A:C,3,0)</f>
        <v>#REF!</v>
      </c>
      <c r="B1269" s="9" t="e">
        <f>#REF!</f>
        <v>#REF!</v>
      </c>
      <c r="C1269" s="9" t="e">
        <f>#REF!</f>
        <v>#REF!</v>
      </c>
      <c r="D1269" s="9" t="e">
        <f>ROUND(VLOOKUP(B1269,#REF!,10,0),0)</f>
        <v>#REF!</v>
      </c>
      <c r="E1269" s="9" t="e">
        <f>IF(ROUND(VLOOKUP(B1269,#REF!,10,0),0)&gt;=(VLOOKUP(B1269,'FLAT PASS SCORE'!A1269:G3267,7,0)),"PASS",IF(ABS(ROUND(VLOOKUP(B1269,#REF!,10,0),0)-(VLOOKUP(B1269,'FLAT PASS SCORE'!A1269:G3267,7,0)))&lt;=5,"RETAKE","FAIL"))</f>
        <v>#REF!</v>
      </c>
      <c r="K1269" t="s">
        <v>2361</v>
      </c>
      <c r="L1269">
        <v>18070006037</v>
      </c>
      <c r="M1269" t="s">
        <v>679</v>
      </c>
      <c r="N1269">
        <v>0</v>
      </c>
      <c r="O1269" t="s">
        <v>2837</v>
      </c>
    </row>
    <row r="1270" spans="1:15" x14ac:dyDescent="0.25">
      <c r="A1270" s="9" t="e">
        <f>VLOOKUP(B1270,TC!A:C,3,0)</f>
        <v>#REF!</v>
      </c>
      <c r="B1270" s="9" t="e">
        <f>#REF!</f>
        <v>#REF!</v>
      </c>
      <c r="C1270" s="9" t="e">
        <f>#REF!</f>
        <v>#REF!</v>
      </c>
      <c r="D1270" s="9" t="e">
        <f>ROUND(VLOOKUP(B1270,#REF!,10,0),0)</f>
        <v>#REF!</v>
      </c>
      <c r="E1270" s="9" t="e">
        <f>IF(ROUND(VLOOKUP(B1270,#REF!,10,0),0)&gt;=(VLOOKUP(B1270,'FLAT PASS SCORE'!A1270:G3268,7,0)),"PASS",IF(ABS(ROUND(VLOOKUP(B1270,#REF!,10,0),0)-(VLOOKUP(B1270,'FLAT PASS SCORE'!A1270:G3268,7,0)))&lt;=5,"RETAKE","FAIL"))</f>
        <v>#REF!</v>
      </c>
      <c r="K1270" t="s">
        <v>2509</v>
      </c>
      <c r="L1270">
        <v>18080004058</v>
      </c>
      <c r="M1270" t="s">
        <v>1256</v>
      </c>
      <c r="N1270">
        <v>0</v>
      </c>
      <c r="O1270" t="s">
        <v>2837</v>
      </c>
    </row>
    <row r="1271" spans="1:15" x14ac:dyDescent="0.25">
      <c r="A1271" s="9" t="e">
        <f>VLOOKUP(B1271,TC!A:C,3,0)</f>
        <v>#REF!</v>
      </c>
      <c r="B1271" s="9" t="e">
        <f>#REF!</f>
        <v>#REF!</v>
      </c>
      <c r="C1271" s="9" t="e">
        <f>#REF!</f>
        <v>#REF!</v>
      </c>
      <c r="D1271" s="9" t="e">
        <f>ROUND(VLOOKUP(B1271,#REF!,10,0),0)</f>
        <v>#REF!</v>
      </c>
      <c r="E1271" s="9" t="e">
        <f>IF(ROUND(VLOOKUP(B1271,#REF!,10,0),0)&gt;=(VLOOKUP(B1271,'FLAT PASS SCORE'!A1271:G3269,7,0)),"PASS",IF(ABS(ROUND(VLOOKUP(B1271,#REF!,10,0),0)-(VLOOKUP(B1271,'FLAT PASS SCORE'!A1271:G3269,7,0)))&lt;=5,"RETAKE","FAIL"))</f>
        <v>#REF!</v>
      </c>
      <c r="K1271" t="s">
        <v>2832</v>
      </c>
      <c r="L1271">
        <v>18222204021</v>
      </c>
      <c r="M1271" t="s">
        <v>831</v>
      </c>
      <c r="N1271">
        <v>0</v>
      </c>
      <c r="O1271" t="s">
        <v>2837</v>
      </c>
    </row>
    <row r="1272" spans="1:15" x14ac:dyDescent="0.25">
      <c r="A1272" s="9" t="e">
        <f>VLOOKUP(B1272,TC!A:C,3,0)</f>
        <v>#REF!</v>
      </c>
      <c r="B1272" s="9" t="e">
        <f>#REF!</f>
        <v>#REF!</v>
      </c>
      <c r="C1272" s="9" t="e">
        <f>#REF!</f>
        <v>#REF!</v>
      </c>
      <c r="D1272" s="9" t="e">
        <f>ROUND(VLOOKUP(B1272,#REF!,10,0),0)</f>
        <v>#REF!</v>
      </c>
      <c r="E1272" s="9" t="e">
        <f>IF(ROUND(VLOOKUP(B1272,#REF!,10,0),0)&gt;=(VLOOKUP(B1272,'FLAT PASS SCORE'!A1272:G3270,7,0)),"PASS",IF(ABS(ROUND(VLOOKUP(B1272,#REF!,10,0),0)-(VLOOKUP(B1272,'FLAT PASS SCORE'!A1272:G3270,7,0)))&lt;=5,"RETAKE","FAIL"))</f>
        <v>#REF!</v>
      </c>
      <c r="K1272" t="s">
        <v>2228</v>
      </c>
      <c r="L1272">
        <v>18070002045</v>
      </c>
      <c r="M1272" t="s">
        <v>1323</v>
      </c>
      <c r="N1272">
        <v>0</v>
      </c>
      <c r="O1272" t="s">
        <v>2837</v>
      </c>
    </row>
    <row r="1273" spans="1:15" x14ac:dyDescent="0.25">
      <c r="A1273" s="9" t="e">
        <f>VLOOKUP(B1273,TC!A:C,3,0)</f>
        <v>#REF!</v>
      </c>
      <c r="B1273" s="9" t="e">
        <f>#REF!</f>
        <v>#REF!</v>
      </c>
      <c r="C1273" s="9" t="e">
        <f>#REF!</f>
        <v>#REF!</v>
      </c>
      <c r="D1273" s="9" t="e">
        <f>ROUND(VLOOKUP(B1273,#REF!,10,0),0)</f>
        <v>#REF!</v>
      </c>
      <c r="E1273" s="9" t="e">
        <f>IF(ROUND(VLOOKUP(B1273,#REF!,10,0),0)&gt;=(VLOOKUP(B1273,'FLAT PASS SCORE'!A1273:G3271,7,0)),"PASS",IF(ABS(ROUND(VLOOKUP(B1273,#REF!,10,0),0)-(VLOOKUP(B1273,'FLAT PASS SCORE'!A1273:G3271,7,0)))&lt;=5,"RETAKE","FAIL"))</f>
        <v>#REF!</v>
      </c>
      <c r="K1273" t="s">
        <v>2325</v>
      </c>
      <c r="L1273">
        <v>18070005049</v>
      </c>
      <c r="M1273" t="s">
        <v>1032</v>
      </c>
      <c r="N1273">
        <v>0</v>
      </c>
      <c r="O1273" t="s">
        <v>2837</v>
      </c>
    </row>
    <row r="1274" spans="1:15" x14ac:dyDescent="0.25">
      <c r="A1274" s="9" t="e">
        <f>VLOOKUP(B1274,TC!A:C,3,0)</f>
        <v>#REF!</v>
      </c>
      <c r="B1274" s="9" t="e">
        <f>#REF!</f>
        <v>#REF!</v>
      </c>
      <c r="C1274" s="9" t="e">
        <f>#REF!</f>
        <v>#REF!</v>
      </c>
      <c r="D1274" s="9" t="e">
        <f>ROUND(VLOOKUP(B1274,#REF!,10,0),0)</f>
        <v>#REF!</v>
      </c>
      <c r="E1274" s="9" t="e">
        <f>IF(ROUND(VLOOKUP(B1274,#REF!,10,0),0)&gt;=(VLOOKUP(B1274,'FLAT PASS SCORE'!A1274:G3272,7,0)),"PASS",IF(ABS(ROUND(VLOOKUP(B1274,#REF!,10,0),0)-(VLOOKUP(B1274,'FLAT PASS SCORE'!A1274:G3272,7,0)))&lt;=5,"RETAKE","FAIL"))</f>
        <v>#REF!</v>
      </c>
      <c r="K1274" t="s">
        <v>2653</v>
      </c>
      <c r="L1274">
        <v>18090903060</v>
      </c>
      <c r="M1274" t="s">
        <v>1278</v>
      </c>
      <c r="N1274">
        <v>0</v>
      </c>
      <c r="O1274" t="s">
        <v>2837</v>
      </c>
    </row>
    <row r="1275" spans="1:15" x14ac:dyDescent="0.25">
      <c r="A1275" s="9" t="e">
        <f>VLOOKUP(B1275,TC!A:C,3,0)</f>
        <v>#REF!</v>
      </c>
      <c r="B1275" s="9" t="e">
        <f>#REF!</f>
        <v>#REF!</v>
      </c>
      <c r="C1275" s="9" t="e">
        <f>#REF!</f>
        <v>#REF!</v>
      </c>
      <c r="D1275" s="9" t="e">
        <f>ROUND(VLOOKUP(B1275,#REF!,10,0),0)</f>
        <v>#REF!</v>
      </c>
      <c r="E1275" s="9" t="e">
        <f>IF(ROUND(VLOOKUP(B1275,#REF!,10,0),0)&gt;=(VLOOKUP(B1275,'FLAT PASS SCORE'!A1275:G3273,7,0)),"PASS",IF(ABS(ROUND(VLOOKUP(B1275,#REF!,10,0),0)-(VLOOKUP(B1275,'FLAT PASS SCORE'!A1275:G3273,7,0)))&lt;=5,"RETAKE","FAIL"))</f>
        <v>#REF!</v>
      </c>
      <c r="K1275" t="s">
        <v>2379</v>
      </c>
      <c r="L1275">
        <v>18070007005</v>
      </c>
      <c r="M1275" t="s">
        <v>1251</v>
      </c>
      <c r="N1275">
        <v>0</v>
      </c>
      <c r="O1275" t="s">
        <v>2837</v>
      </c>
    </row>
    <row r="1276" spans="1:15" x14ac:dyDescent="0.25">
      <c r="A1276" s="9" t="e">
        <f>VLOOKUP(B1276,TC!A:C,3,0)</f>
        <v>#REF!</v>
      </c>
      <c r="B1276" s="9" t="e">
        <f>#REF!</f>
        <v>#REF!</v>
      </c>
      <c r="C1276" s="9" t="e">
        <f>#REF!</f>
        <v>#REF!</v>
      </c>
      <c r="D1276" s="9" t="e">
        <f>ROUND(VLOOKUP(B1276,#REF!,10,0),0)</f>
        <v>#REF!</v>
      </c>
      <c r="E1276" s="9" t="e">
        <f>IF(ROUND(VLOOKUP(B1276,#REF!,10,0),0)&gt;=(VLOOKUP(B1276,'FLAT PASS SCORE'!A1276:G3274,7,0)),"PASS",IF(ABS(ROUND(VLOOKUP(B1276,#REF!,10,0),0)-(VLOOKUP(B1276,'FLAT PASS SCORE'!A1276:G3274,7,0)))&lt;=5,"RETAKE","FAIL"))</f>
        <v>#REF!</v>
      </c>
      <c r="K1276" t="s">
        <v>2489</v>
      </c>
      <c r="L1276">
        <v>18080004038</v>
      </c>
      <c r="M1276" t="s">
        <v>484</v>
      </c>
      <c r="N1276">
        <v>0</v>
      </c>
      <c r="O1276" t="s">
        <v>2837</v>
      </c>
    </row>
    <row r="1277" spans="1:15" x14ac:dyDescent="0.25">
      <c r="A1277" s="9" t="e">
        <f>VLOOKUP(B1277,TC!A:C,3,0)</f>
        <v>#REF!</v>
      </c>
      <c r="B1277" s="9" t="e">
        <f>#REF!</f>
        <v>#REF!</v>
      </c>
      <c r="C1277" s="9" t="e">
        <f>#REF!</f>
        <v>#REF!</v>
      </c>
      <c r="D1277" s="9" t="e">
        <f>ROUND(VLOOKUP(B1277,#REF!,10,0),0)</f>
        <v>#REF!</v>
      </c>
      <c r="E1277" s="9" t="e">
        <f>IF(ROUND(VLOOKUP(B1277,#REF!,10,0),0)&gt;=(VLOOKUP(B1277,'FLAT PASS SCORE'!A1277:G3275,7,0)),"PASS",IF(ABS(ROUND(VLOOKUP(B1277,#REF!,10,0),0)-(VLOOKUP(B1277,'FLAT PASS SCORE'!A1277:G3275,7,0)))&lt;=5,"RETAKE","FAIL"))</f>
        <v>#REF!</v>
      </c>
      <c r="K1277" t="s">
        <v>1579</v>
      </c>
      <c r="L1277">
        <v>17040001039</v>
      </c>
      <c r="M1277" t="s">
        <v>1437</v>
      </c>
      <c r="N1277">
        <v>0</v>
      </c>
      <c r="O1277" t="s">
        <v>2837</v>
      </c>
    </row>
    <row r="1278" spans="1:15" x14ac:dyDescent="0.25">
      <c r="A1278" s="9" t="e">
        <f>VLOOKUP(B1278,TC!A:C,3,0)</f>
        <v>#REF!</v>
      </c>
      <c r="B1278" s="9" t="e">
        <f>#REF!</f>
        <v>#REF!</v>
      </c>
      <c r="C1278" s="9" t="e">
        <f>#REF!</f>
        <v>#REF!</v>
      </c>
      <c r="D1278" s="9" t="e">
        <f>ROUND(VLOOKUP(B1278,#REF!,10,0),0)</f>
        <v>#REF!</v>
      </c>
      <c r="E1278" s="9" t="e">
        <f>IF(ROUND(VLOOKUP(B1278,#REF!,10,0),0)&gt;=(VLOOKUP(B1278,'FLAT PASS SCORE'!A1278:G3276,7,0)),"PASS",IF(ABS(ROUND(VLOOKUP(B1278,#REF!,10,0),0)-(VLOOKUP(B1278,'FLAT PASS SCORE'!A1278:G3276,7,0)))&lt;=5,"RETAKE","FAIL"))</f>
        <v>#REF!</v>
      </c>
      <c r="K1278" t="s">
        <v>2167</v>
      </c>
      <c r="L1278">
        <v>18070001032</v>
      </c>
      <c r="M1278" t="s">
        <v>378</v>
      </c>
      <c r="N1278">
        <v>0</v>
      </c>
      <c r="O1278" t="s">
        <v>2837</v>
      </c>
    </row>
    <row r="1279" spans="1:15" x14ac:dyDescent="0.25">
      <c r="A1279" s="9" t="e">
        <f>VLOOKUP(B1279,TC!A:C,3,0)</f>
        <v>#REF!</v>
      </c>
      <c r="B1279" s="9" t="e">
        <f>#REF!</f>
        <v>#REF!</v>
      </c>
      <c r="C1279" s="9" t="e">
        <f>#REF!</f>
        <v>#REF!</v>
      </c>
      <c r="D1279" s="9" t="e">
        <f>ROUND(VLOOKUP(B1279,#REF!,10,0),0)</f>
        <v>#REF!</v>
      </c>
      <c r="E1279" s="9" t="e">
        <f>IF(ROUND(VLOOKUP(B1279,#REF!,10,0),0)&gt;=(VLOOKUP(B1279,'FLAT PASS SCORE'!A1279:G3277,7,0)),"PASS",IF(ABS(ROUND(VLOOKUP(B1279,#REF!,10,0),0)-(VLOOKUP(B1279,'FLAT PASS SCORE'!A1279:G3277,7,0)))&lt;=5,"RETAKE","FAIL"))</f>
        <v>#REF!</v>
      </c>
      <c r="K1279" t="s">
        <v>2123</v>
      </c>
      <c r="L1279">
        <v>18060004025</v>
      </c>
      <c r="M1279" t="s">
        <v>601</v>
      </c>
      <c r="N1279">
        <v>0</v>
      </c>
      <c r="O1279" t="s">
        <v>2837</v>
      </c>
    </row>
    <row r="1280" spans="1:15" x14ac:dyDescent="0.25">
      <c r="A1280" s="9" t="e">
        <f>VLOOKUP(B1280,TC!A:C,3,0)</f>
        <v>#REF!</v>
      </c>
      <c r="B1280" s="9" t="e">
        <f>#REF!</f>
        <v>#REF!</v>
      </c>
      <c r="C1280" s="9" t="e">
        <f>#REF!</f>
        <v>#REF!</v>
      </c>
      <c r="D1280" s="9" t="e">
        <f>ROUND(VLOOKUP(B1280,#REF!,10,0),0)</f>
        <v>#REF!</v>
      </c>
      <c r="E1280" s="9" t="e">
        <f>IF(ROUND(VLOOKUP(B1280,#REF!,10,0),0)&gt;=(VLOOKUP(B1280,'FLAT PASS SCORE'!A1280:G3278,7,0)),"PASS",IF(ABS(ROUND(VLOOKUP(B1280,#REF!,10,0),0)-(VLOOKUP(B1280,'FLAT PASS SCORE'!A1280:G3278,7,0)))&lt;=5,"RETAKE","FAIL"))</f>
        <v>#REF!</v>
      </c>
      <c r="K1280" t="s">
        <v>2778</v>
      </c>
      <c r="L1280">
        <v>18222202021</v>
      </c>
      <c r="M1280" t="s">
        <v>486</v>
      </c>
      <c r="N1280">
        <v>0</v>
      </c>
      <c r="O1280" t="s">
        <v>2837</v>
      </c>
    </row>
    <row r="1281" spans="1:15" x14ac:dyDescent="0.25">
      <c r="A1281" s="9" t="e">
        <f>VLOOKUP(B1281,TC!A:C,3,0)</f>
        <v>#REF!</v>
      </c>
      <c r="B1281" s="9" t="e">
        <f>#REF!</f>
        <v>#REF!</v>
      </c>
      <c r="C1281" s="9" t="e">
        <f>#REF!</f>
        <v>#REF!</v>
      </c>
      <c r="D1281" s="9" t="e">
        <f>ROUND(VLOOKUP(B1281,#REF!,10,0),0)</f>
        <v>#REF!</v>
      </c>
      <c r="E1281" s="9" t="e">
        <f>IF(ROUND(VLOOKUP(B1281,#REF!,10,0),0)&gt;=(VLOOKUP(B1281,'FLAT PASS SCORE'!A1281:G3279,7,0)),"PASS",IF(ABS(ROUND(VLOOKUP(B1281,#REF!,10,0),0)-(VLOOKUP(B1281,'FLAT PASS SCORE'!A1281:G3279,7,0)))&lt;=5,"RETAKE","FAIL"))</f>
        <v>#REF!</v>
      </c>
      <c r="K1281" t="s">
        <v>2105</v>
      </c>
      <c r="L1281">
        <v>18060004004</v>
      </c>
      <c r="M1281" t="s">
        <v>1152</v>
      </c>
      <c r="N1281">
        <v>0</v>
      </c>
      <c r="O1281" t="s">
        <v>2837</v>
      </c>
    </row>
    <row r="1282" spans="1:15" x14ac:dyDescent="0.25">
      <c r="A1282" s="9" t="e">
        <f>VLOOKUP(B1282,TC!A:C,3,0)</f>
        <v>#REF!</v>
      </c>
      <c r="B1282" s="9" t="e">
        <f>#REF!</f>
        <v>#REF!</v>
      </c>
      <c r="C1282" s="9" t="e">
        <f>#REF!</f>
        <v>#REF!</v>
      </c>
      <c r="D1282" s="9" t="e">
        <f>ROUND(VLOOKUP(B1282,#REF!,10,0),0)</f>
        <v>#REF!</v>
      </c>
      <c r="E1282" s="9" t="e">
        <f>IF(ROUND(VLOOKUP(B1282,#REF!,10,0),0)&gt;=(VLOOKUP(B1282,'FLAT PASS SCORE'!A1282:G3280,7,0)),"PASS",IF(ABS(ROUND(VLOOKUP(B1282,#REF!,10,0),0)-(VLOOKUP(B1282,'FLAT PASS SCORE'!A1282:G3280,7,0)))&lt;=5,"RETAKE","FAIL"))</f>
        <v>#REF!</v>
      </c>
      <c r="K1282" t="s">
        <v>2506</v>
      </c>
      <c r="L1282">
        <v>18080004055</v>
      </c>
      <c r="M1282" t="s">
        <v>1339</v>
      </c>
      <c r="N1282">
        <v>0</v>
      </c>
      <c r="O1282" t="s">
        <v>2837</v>
      </c>
    </row>
    <row r="1283" spans="1:15" x14ac:dyDescent="0.25">
      <c r="A1283" s="9" t="e">
        <f>VLOOKUP(B1283,TC!A:C,3,0)</f>
        <v>#REF!</v>
      </c>
      <c r="B1283" s="9" t="e">
        <f>#REF!</f>
        <v>#REF!</v>
      </c>
      <c r="C1283" s="9" t="e">
        <f>#REF!</f>
        <v>#REF!</v>
      </c>
      <c r="D1283" s="9" t="e">
        <f>ROUND(VLOOKUP(B1283,#REF!,10,0),0)</f>
        <v>#REF!</v>
      </c>
      <c r="E1283" s="9" t="e">
        <f>IF(ROUND(VLOOKUP(B1283,#REF!,10,0),0)&gt;=(VLOOKUP(B1283,'FLAT PASS SCORE'!A1283:G3281,7,0)),"PASS",IF(ABS(ROUND(VLOOKUP(B1283,#REF!,10,0),0)-(VLOOKUP(B1283,'FLAT PASS SCORE'!A1283:G3281,7,0)))&lt;=5,"RETAKE","FAIL"))</f>
        <v>#REF!</v>
      </c>
      <c r="K1283" t="s">
        <v>1632</v>
      </c>
      <c r="L1283">
        <v>17070001059</v>
      </c>
      <c r="M1283" t="s">
        <v>1368</v>
      </c>
      <c r="N1283">
        <v>0</v>
      </c>
      <c r="O1283" t="s">
        <v>2837</v>
      </c>
    </row>
    <row r="1284" spans="1:15" x14ac:dyDescent="0.25">
      <c r="A1284" s="9" t="e">
        <f>VLOOKUP(B1284,TC!A:C,3,0)</f>
        <v>#REF!</v>
      </c>
      <c r="B1284" s="9" t="e">
        <f>#REF!</f>
        <v>#REF!</v>
      </c>
      <c r="C1284" s="9" t="e">
        <f>#REF!</f>
        <v>#REF!</v>
      </c>
      <c r="D1284" s="9" t="e">
        <f>ROUND(VLOOKUP(B1284,#REF!,10,0),0)</f>
        <v>#REF!</v>
      </c>
      <c r="E1284" s="9" t="e">
        <f>IF(ROUND(VLOOKUP(B1284,#REF!,10,0),0)&gt;=(VLOOKUP(B1284,'FLAT PASS SCORE'!A1284:G3282,7,0)),"PASS",IF(ABS(ROUND(VLOOKUP(B1284,#REF!,10,0),0)-(VLOOKUP(B1284,'FLAT PASS SCORE'!A1284:G3282,7,0)))&lt;=5,"RETAKE","FAIL"))</f>
        <v>#REF!</v>
      </c>
      <c r="K1284" t="s">
        <v>2398</v>
      </c>
      <c r="L1284">
        <v>18070009001</v>
      </c>
      <c r="M1284" t="s">
        <v>372</v>
      </c>
      <c r="N1284">
        <v>0</v>
      </c>
      <c r="O1284" t="s">
        <v>2837</v>
      </c>
    </row>
    <row r="1285" spans="1:15" x14ac:dyDescent="0.25">
      <c r="A1285" s="9" t="e">
        <f>VLOOKUP(B1285,TC!A:C,3,0)</f>
        <v>#REF!</v>
      </c>
      <c r="B1285" s="9" t="e">
        <f>#REF!</f>
        <v>#REF!</v>
      </c>
      <c r="C1285" s="9" t="e">
        <f>#REF!</f>
        <v>#REF!</v>
      </c>
      <c r="D1285" s="9" t="e">
        <f>ROUND(VLOOKUP(B1285,#REF!,10,0),0)</f>
        <v>#REF!</v>
      </c>
      <c r="E1285" s="9" t="e">
        <f>IF(ROUND(VLOOKUP(B1285,#REF!,10,0),0)&gt;=(VLOOKUP(B1285,'FLAT PASS SCORE'!A1285:G3283,7,0)),"PASS",IF(ABS(ROUND(VLOOKUP(B1285,#REF!,10,0),0)-(VLOOKUP(B1285,'FLAT PASS SCORE'!A1285:G3283,7,0)))&lt;=5,"RETAKE","FAIL"))</f>
        <v>#REF!</v>
      </c>
      <c r="K1285" t="s">
        <v>2392</v>
      </c>
      <c r="L1285">
        <v>18070008001</v>
      </c>
      <c r="M1285" t="s">
        <v>898</v>
      </c>
      <c r="N1285">
        <v>0</v>
      </c>
      <c r="O1285" t="s">
        <v>2837</v>
      </c>
    </row>
    <row r="1286" spans="1:15" x14ac:dyDescent="0.25">
      <c r="A1286" s="9" t="e">
        <f>VLOOKUP(B1286,TC!A:C,3,0)</f>
        <v>#REF!</v>
      </c>
      <c r="B1286" s="9" t="e">
        <f>#REF!</f>
        <v>#REF!</v>
      </c>
      <c r="C1286" s="9" t="e">
        <f>#REF!</f>
        <v>#REF!</v>
      </c>
      <c r="D1286" s="9" t="e">
        <f>ROUND(VLOOKUP(B1286,#REF!,10,0),0)</f>
        <v>#REF!</v>
      </c>
      <c r="E1286" s="9" t="e">
        <f>IF(ROUND(VLOOKUP(B1286,#REF!,10,0),0)&gt;=(VLOOKUP(B1286,'FLAT PASS SCORE'!A1286:G3284,7,0)),"PASS",IF(ABS(ROUND(VLOOKUP(B1286,#REF!,10,0),0)-(VLOOKUP(B1286,'FLAT PASS SCORE'!A1286:G3284,7,0)))&lt;=5,"RETAKE","FAIL"))</f>
        <v>#REF!</v>
      </c>
      <c r="K1286" t="s">
        <v>2753</v>
      </c>
      <c r="L1286">
        <v>18222201011</v>
      </c>
      <c r="M1286" t="s">
        <v>503</v>
      </c>
      <c r="N1286">
        <v>0</v>
      </c>
      <c r="O1286" t="s">
        <v>2837</v>
      </c>
    </row>
    <row r="1287" spans="1:15" x14ac:dyDescent="0.25">
      <c r="A1287" s="9" t="e">
        <f>VLOOKUP(B1287,TC!A:C,3,0)</f>
        <v>#REF!</v>
      </c>
      <c r="B1287" s="9" t="e">
        <f>#REF!</f>
        <v>#REF!</v>
      </c>
      <c r="C1287" s="9" t="e">
        <f>#REF!</f>
        <v>#REF!</v>
      </c>
      <c r="D1287" s="9" t="e">
        <f>ROUND(VLOOKUP(B1287,#REF!,10,0),0)</f>
        <v>#REF!</v>
      </c>
      <c r="E1287" s="9" t="e">
        <f>IF(ROUND(VLOOKUP(B1287,#REF!,10,0),0)&gt;=(VLOOKUP(B1287,'FLAT PASS SCORE'!A1287:G3285,7,0)),"PASS",IF(ABS(ROUND(VLOOKUP(B1287,#REF!,10,0),0)-(VLOOKUP(B1287,'FLAT PASS SCORE'!A1287:G3285,7,0)))&lt;=5,"RETAKE","FAIL"))</f>
        <v>#REF!</v>
      </c>
      <c r="K1287" t="s">
        <v>2396</v>
      </c>
      <c r="L1287">
        <v>18070008005</v>
      </c>
      <c r="M1287" t="s">
        <v>881</v>
      </c>
      <c r="N1287">
        <v>0</v>
      </c>
      <c r="O1287" t="s">
        <v>2837</v>
      </c>
    </row>
    <row r="1288" spans="1:15" x14ac:dyDescent="0.25">
      <c r="A1288" s="9" t="e">
        <f>VLOOKUP(B1288,TC!A:C,3,0)</f>
        <v>#REF!</v>
      </c>
      <c r="B1288" s="9" t="e">
        <f>#REF!</f>
        <v>#REF!</v>
      </c>
      <c r="C1288" s="9" t="e">
        <f>#REF!</f>
        <v>#REF!</v>
      </c>
      <c r="D1288" s="9" t="e">
        <f>ROUND(VLOOKUP(B1288,#REF!,10,0),0)</f>
        <v>#REF!</v>
      </c>
      <c r="E1288" s="9" t="e">
        <f>IF(ROUND(VLOOKUP(B1288,#REF!,10,0),0)&gt;=(VLOOKUP(B1288,'FLAT PASS SCORE'!A1288:G3286,7,0)),"PASS",IF(ABS(ROUND(VLOOKUP(B1288,#REF!,10,0),0)-(VLOOKUP(B1288,'FLAT PASS SCORE'!A1288:G3286,7,0)))&lt;=5,"RETAKE","FAIL"))</f>
        <v>#REF!</v>
      </c>
      <c r="K1288" t="s">
        <v>1910</v>
      </c>
      <c r="L1288">
        <v>18050002049</v>
      </c>
      <c r="M1288" t="s">
        <v>1215</v>
      </c>
      <c r="N1288">
        <v>0</v>
      </c>
      <c r="O1288" t="s">
        <v>2837</v>
      </c>
    </row>
    <row r="1289" spans="1:15" x14ac:dyDescent="0.25">
      <c r="A1289" s="9" t="e">
        <f>VLOOKUP(B1289,TC!A:C,3,0)</f>
        <v>#REF!</v>
      </c>
      <c r="B1289" s="9" t="e">
        <f>#REF!</f>
        <v>#REF!</v>
      </c>
      <c r="C1289" s="9" t="e">
        <f>#REF!</f>
        <v>#REF!</v>
      </c>
      <c r="D1289" s="9" t="e">
        <f>ROUND(VLOOKUP(B1289,#REF!,10,0),0)</f>
        <v>#REF!</v>
      </c>
      <c r="E1289" s="9" t="e">
        <f>IF(ROUND(VLOOKUP(B1289,#REF!,10,0),0)&gt;=(VLOOKUP(B1289,'FLAT PASS SCORE'!A1289:G3287,7,0)),"PASS",IF(ABS(ROUND(VLOOKUP(B1289,#REF!,10,0),0)-(VLOOKUP(B1289,'FLAT PASS SCORE'!A1289:G3287,7,0)))&lt;=5,"RETAKE","FAIL"))</f>
        <v>#REF!</v>
      </c>
      <c r="K1289" t="s">
        <v>2196</v>
      </c>
      <c r="L1289">
        <v>18070002011</v>
      </c>
      <c r="M1289" t="s">
        <v>1243</v>
      </c>
      <c r="N1289">
        <v>0</v>
      </c>
      <c r="O1289" t="s">
        <v>2837</v>
      </c>
    </row>
    <row r="1290" spans="1:15" x14ac:dyDescent="0.25">
      <c r="A1290" s="9" t="e">
        <f>VLOOKUP(B1290,TC!A:C,3,0)</f>
        <v>#REF!</v>
      </c>
      <c r="B1290" s="9" t="e">
        <f>#REF!</f>
        <v>#REF!</v>
      </c>
      <c r="C1290" s="9" t="e">
        <f>#REF!</f>
        <v>#REF!</v>
      </c>
      <c r="D1290" s="9" t="e">
        <f>ROUND(VLOOKUP(B1290,#REF!,10,0),0)</f>
        <v>#REF!</v>
      </c>
      <c r="E1290" s="9" t="e">
        <f>IF(ROUND(VLOOKUP(B1290,#REF!,10,0),0)&gt;=(VLOOKUP(B1290,'FLAT PASS SCORE'!A1290:G3288,7,0)),"PASS",IF(ABS(ROUND(VLOOKUP(B1290,#REF!,10,0),0)-(VLOOKUP(B1290,'FLAT PASS SCORE'!A1290:G3288,7,0)))&lt;=5,"RETAKE","FAIL"))</f>
        <v>#REF!</v>
      </c>
      <c r="K1290" t="s">
        <v>2449</v>
      </c>
      <c r="L1290">
        <v>18080003052</v>
      </c>
      <c r="M1290" t="s">
        <v>404</v>
      </c>
      <c r="N1290">
        <v>0</v>
      </c>
      <c r="O1290" t="s">
        <v>2837</v>
      </c>
    </row>
    <row r="1291" spans="1:15" x14ac:dyDescent="0.25">
      <c r="A1291" s="9" t="e">
        <f>VLOOKUP(B1291,TC!A:C,3,0)</f>
        <v>#REF!</v>
      </c>
      <c r="B1291" s="9" t="e">
        <f>#REF!</f>
        <v>#REF!</v>
      </c>
      <c r="C1291" s="9" t="e">
        <f>#REF!</f>
        <v>#REF!</v>
      </c>
      <c r="D1291" s="9" t="e">
        <f>ROUND(VLOOKUP(B1291,#REF!,10,0),0)</f>
        <v>#REF!</v>
      </c>
      <c r="E1291" s="9" t="e">
        <f>IF(ROUND(VLOOKUP(B1291,#REF!,10,0),0)&gt;=(VLOOKUP(B1291,'FLAT PASS SCORE'!A1291:G3289,7,0)),"PASS",IF(ABS(ROUND(VLOOKUP(B1291,#REF!,10,0),0)-(VLOOKUP(B1291,'FLAT PASS SCORE'!A1291:G3289,7,0)))&lt;=5,"RETAKE","FAIL"))</f>
        <v>#REF!</v>
      </c>
      <c r="K1291" t="s">
        <v>2054</v>
      </c>
      <c r="L1291">
        <v>18050002197</v>
      </c>
      <c r="M1291" t="s">
        <v>979</v>
      </c>
      <c r="N1291">
        <v>0</v>
      </c>
      <c r="O1291" t="s">
        <v>2837</v>
      </c>
    </row>
    <row r="1292" spans="1:15" x14ac:dyDescent="0.25">
      <c r="A1292" s="9" t="e">
        <f>VLOOKUP(B1292,TC!A:C,3,0)</f>
        <v>#REF!</v>
      </c>
      <c r="B1292" s="9" t="e">
        <f>#REF!</f>
        <v>#REF!</v>
      </c>
      <c r="C1292" s="9" t="e">
        <f>#REF!</f>
        <v>#REF!</v>
      </c>
      <c r="D1292" s="9" t="e">
        <f>ROUND(VLOOKUP(B1292,#REF!,10,0),0)</f>
        <v>#REF!</v>
      </c>
      <c r="E1292" s="9" t="e">
        <f>IF(ROUND(VLOOKUP(B1292,#REF!,10,0),0)&gt;=(VLOOKUP(B1292,'FLAT PASS SCORE'!A1292:G3290,7,0)),"PASS",IF(ABS(ROUND(VLOOKUP(B1292,#REF!,10,0),0)-(VLOOKUP(B1292,'FLAT PASS SCORE'!A1292:G3290,7,0)))&lt;=5,"RETAKE","FAIL"))</f>
        <v>#REF!</v>
      </c>
      <c r="K1292" t="s">
        <v>2342</v>
      </c>
      <c r="L1292">
        <v>18070006018</v>
      </c>
      <c r="M1292" t="s">
        <v>387</v>
      </c>
      <c r="N1292">
        <v>0</v>
      </c>
      <c r="O1292" t="s">
        <v>2837</v>
      </c>
    </row>
    <row r="1293" spans="1:15" x14ac:dyDescent="0.25">
      <c r="A1293" s="9" t="e">
        <f>VLOOKUP(B1293,TC!A:C,3,0)</f>
        <v>#REF!</v>
      </c>
      <c r="B1293" s="9" t="e">
        <f>#REF!</f>
        <v>#REF!</v>
      </c>
      <c r="C1293" s="9" t="e">
        <f>#REF!</f>
        <v>#REF!</v>
      </c>
      <c r="D1293" s="9" t="e">
        <f>ROUND(VLOOKUP(B1293,#REF!,10,0),0)</f>
        <v>#REF!</v>
      </c>
      <c r="E1293" s="9" t="e">
        <f>IF(ROUND(VLOOKUP(B1293,#REF!,10,0),0)&gt;=(VLOOKUP(B1293,'FLAT PASS SCORE'!A1293:G3291,7,0)),"PASS",IF(ABS(ROUND(VLOOKUP(B1293,#REF!,10,0),0)-(VLOOKUP(B1293,'FLAT PASS SCORE'!A1293:G3291,7,0)))&lt;=5,"RETAKE","FAIL"))</f>
        <v>#REF!</v>
      </c>
      <c r="K1293" t="s">
        <v>2782</v>
      </c>
      <c r="L1293">
        <v>18222202025</v>
      </c>
      <c r="M1293" t="s">
        <v>807</v>
      </c>
      <c r="N1293">
        <v>0</v>
      </c>
      <c r="O1293" t="s">
        <v>2837</v>
      </c>
    </row>
    <row r="1294" spans="1:15" x14ac:dyDescent="0.25">
      <c r="A1294" s="9" t="e">
        <f>VLOOKUP(B1294,TC!A:C,3,0)</f>
        <v>#REF!</v>
      </c>
      <c r="B1294" s="9" t="e">
        <f>#REF!</f>
        <v>#REF!</v>
      </c>
      <c r="C1294" s="9" t="e">
        <f>#REF!</f>
        <v>#REF!</v>
      </c>
      <c r="D1294" s="9" t="e">
        <f>ROUND(VLOOKUP(B1294,#REF!,10,0),0)</f>
        <v>#REF!</v>
      </c>
      <c r="E1294" s="9" t="e">
        <f>IF(ROUND(VLOOKUP(B1294,#REF!,10,0),0)&gt;=(VLOOKUP(B1294,'FLAT PASS SCORE'!A1294:G3292,7,0)),"PASS",IF(ABS(ROUND(VLOOKUP(B1294,#REF!,10,0),0)-(VLOOKUP(B1294,'FLAT PASS SCORE'!A1294:G3292,7,0)))&lt;=5,"RETAKE","FAIL"))</f>
        <v>#REF!</v>
      </c>
      <c r="K1294" t="s">
        <v>1566</v>
      </c>
      <c r="L1294">
        <v>17040001014</v>
      </c>
      <c r="M1294" t="s">
        <v>204</v>
      </c>
      <c r="N1294">
        <v>0</v>
      </c>
      <c r="O1294" t="s">
        <v>2837</v>
      </c>
    </row>
    <row r="1295" spans="1:15" x14ac:dyDescent="0.25">
      <c r="A1295" s="9" t="e">
        <f>VLOOKUP(B1295,TC!A:C,3,0)</f>
        <v>#REF!</v>
      </c>
      <c r="B1295" s="9" t="e">
        <f>#REF!</f>
        <v>#REF!</v>
      </c>
      <c r="C1295" s="9" t="e">
        <f>#REF!</f>
        <v>#REF!</v>
      </c>
      <c r="D1295" s="9" t="e">
        <f>ROUND(VLOOKUP(B1295,#REF!,10,0),0)</f>
        <v>#REF!</v>
      </c>
      <c r="E1295" s="9" t="e">
        <f>IF(ROUND(VLOOKUP(B1295,#REF!,10,0),0)&gt;=(VLOOKUP(B1295,'FLAT PASS SCORE'!A1295:G3293,7,0)),"PASS",IF(ABS(ROUND(VLOOKUP(B1295,#REF!,10,0),0)-(VLOOKUP(B1295,'FLAT PASS SCORE'!A1295:G3293,7,0)))&lt;=5,"RETAKE","FAIL"))</f>
        <v>#REF!</v>
      </c>
      <c r="K1295" t="s">
        <v>1655</v>
      </c>
      <c r="L1295">
        <v>17070005069</v>
      </c>
      <c r="M1295" t="s">
        <v>1403</v>
      </c>
      <c r="N1295">
        <v>0</v>
      </c>
      <c r="O1295" t="s">
        <v>2837</v>
      </c>
    </row>
    <row r="1296" spans="1:15" x14ac:dyDescent="0.25">
      <c r="A1296" s="9" t="e">
        <f>VLOOKUP(B1296,TC!A:C,3,0)</f>
        <v>#REF!</v>
      </c>
      <c r="B1296" s="9" t="e">
        <f>#REF!</f>
        <v>#REF!</v>
      </c>
      <c r="C1296" s="9" t="e">
        <f>#REF!</f>
        <v>#REF!</v>
      </c>
      <c r="D1296" s="9" t="e">
        <f>ROUND(VLOOKUP(B1296,#REF!,10,0),0)</f>
        <v>#REF!</v>
      </c>
      <c r="E1296" s="9" t="e">
        <f>IF(ROUND(VLOOKUP(B1296,#REF!,10,0),0)&gt;=(VLOOKUP(B1296,'FLAT PASS SCORE'!A1296:G3294,7,0)),"PASS",IF(ABS(ROUND(VLOOKUP(B1296,#REF!,10,0),0)-(VLOOKUP(B1296,'FLAT PASS SCORE'!A1296:G3294,7,0)))&lt;=5,"RETAKE","FAIL"))</f>
        <v>#REF!</v>
      </c>
      <c r="K1296" t="s">
        <v>2622</v>
      </c>
      <c r="L1296">
        <v>18090903027</v>
      </c>
      <c r="M1296" t="s">
        <v>1185</v>
      </c>
      <c r="N1296">
        <v>0</v>
      </c>
      <c r="O1296" t="s">
        <v>2837</v>
      </c>
    </row>
    <row r="1297" spans="1:15" x14ac:dyDescent="0.25">
      <c r="A1297" s="9" t="e">
        <f>VLOOKUP(B1297,TC!A:C,3,0)</f>
        <v>#REF!</v>
      </c>
      <c r="B1297" s="9" t="e">
        <f>#REF!</f>
        <v>#REF!</v>
      </c>
      <c r="C1297" s="9" t="e">
        <f>#REF!</f>
        <v>#REF!</v>
      </c>
      <c r="D1297" s="9" t="e">
        <f>ROUND(VLOOKUP(B1297,#REF!,10,0),0)</f>
        <v>#REF!</v>
      </c>
      <c r="E1297" s="9" t="e">
        <f>IF(ROUND(VLOOKUP(B1297,#REF!,10,0),0)&gt;=(VLOOKUP(B1297,'FLAT PASS SCORE'!A1297:G3295,7,0)),"PASS",IF(ABS(ROUND(VLOOKUP(B1297,#REF!,10,0),0)-(VLOOKUP(B1297,'FLAT PASS SCORE'!A1297:G3295,7,0)))&lt;=5,"RETAKE","FAIL"))</f>
        <v>#REF!</v>
      </c>
      <c r="K1297" t="s">
        <v>2558</v>
      </c>
      <c r="L1297">
        <v>18090901018</v>
      </c>
      <c r="M1297" t="s">
        <v>1072</v>
      </c>
      <c r="N1297">
        <v>0</v>
      </c>
      <c r="O1297" t="s">
        <v>2837</v>
      </c>
    </row>
    <row r="1298" spans="1:15" x14ac:dyDescent="0.25">
      <c r="A1298" s="9" t="e">
        <f>VLOOKUP(B1298,TC!A:C,3,0)</f>
        <v>#REF!</v>
      </c>
      <c r="B1298" s="9" t="e">
        <f>#REF!</f>
        <v>#REF!</v>
      </c>
      <c r="C1298" s="9" t="e">
        <f>#REF!</f>
        <v>#REF!</v>
      </c>
      <c r="D1298" s="9" t="e">
        <f>ROUND(VLOOKUP(B1298,#REF!,10,0),0)</f>
        <v>#REF!</v>
      </c>
      <c r="E1298" s="9" t="e">
        <f>IF(ROUND(VLOOKUP(B1298,#REF!,10,0),0)&gt;=(VLOOKUP(B1298,'FLAT PASS SCORE'!A1298:G3296,7,0)),"PASS",IF(ABS(ROUND(VLOOKUP(B1298,#REF!,10,0),0)-(VLOOKUP(B1298,'FLAT PASS SCORE'!A1298:G3296,7,0)))&lt;=5,"RETAKE","FAIL"))</f>
        <v>#REF!</v>
      </c>
      <c r="K1298" t="s">
        <v>2405</v>
      </c>
      <c r="L1298">
        <v>18080003005</v>
      </c>
      <c r="M1298" t="s">
        <v>990</v>
      </c>
      <c r="N1298">
        <v>0</v>
      </c>
      <c r="O1298" t="s">
        <v>2837</v>
      </c>
    </row>
    <row r="1299" spans="1:15" x14ac:dyDescent="0.25">
      <c r="A1299" s="9" t="e">
        <f>VLOOKUP(B1299,TC!A:C,3,0)</f>
        <v>#REF!</v>
      </c>
      <c r="B1299" s="9" t="e">
        <f>#REF!</f>
        <v>#REF!</v>
      </c>
      <c r="C1299" s="9" t="e">
        <f>#REF!</f>
        <v>#REF!</v>
      </c>
      <c r="D1299" s="9" t="e">
        <f>ROUND(VLOOKUP(B1299,#REF!,10,0),0)</f>
        <v>#REF!</v>
      </c>
      <c r="E1299" s="9" t="e">
        <f>IF(ROUND(VLOOKUP(B1299,#REF!,10,0),0)&gt;=(VLOOKUP(B1299,'FLAT PASS SCORE'!A1299:G3297,7,0)),"PASS",IF(ABS(ROUND(VLOOKUP(B1299,#REF!,10,0),0)-(VLOOKUP(B1299,'FLAT PASS SCORE'!A1299:G3297,7,0)))&lt;=5,"RETAKE","FAIL"))</f>
        <v>#REF!</v>
      </c>
      <c r="K1299" t="s">
        <v>2664</v>
      </c>
      <c r="L1299">
        <v>18090903071</v>
      </c>
      <c r="M1299" t="s">
        <v>902</v>
      </c>
      <c r="N1299">
        <v>0</v>
      </c>
      <c r="O1299" t="s">
        <v>2837</v>
      </c>
    </row>
    <row r="1300" spans="1:15" x14ac:dyDescent="0.25">
      <c r="A1300" s="9" t="e">
        <f>VLOOKUP(B1300,TC!A:C,3,0)</f>
        <v>#REF!</v>
      </c>
      <c r="B1300" s="9" t="e">
        <f>#REF!</f>
        <v>#REF!</v>
      </c>
      <c r="C1300" s="9" t="e">
        <f>#REF!</f>
        <v>#REF!</v>
      </c>
      <c r="D1300" s="9" t="e">
        <f>ROUND(VLOOKUP(B1300,#REF!,10,0),0)</f>
        <v>#REF!</v>
      </c>
      <c r="E1300" s="9" t="e">
        <f>IF(ROUND(VLOOKUP(B1300,#REF!,10,0),0)&gt;=(VLOOKUP(B1300,'FLAT PASS SCORE'!A1300:G3298,7,0)),"PASS",IF(ABS(ROUND(VLOOKUP(B1300,#REF!,10,0),0)-(VLOOKUP(B1300,'FLAT PASS SCORE'!A1300:G3298,7,0)))&lt;=5,"RETAKE","FAIL"))</f>
        <v>#REF!</v>
      </c>
      <c r="K1300" t="s">
        <v>2004</v>
      </c>
      <c r="L1300">
        <v>18050002145</v>
      </c>
      <c r="M1300" t="s">
        <v>859</v>
      </c>
      <c r="N1300">
        <v>0</v>
      </c>
      <c r="O1300" t="s">
        <v>2837</v>
      </c>
    </row>
    <row r="1301" spans="1:15" x14ac:dyDescent="0.25">
      <c r="A1301" s="9" t="e">
        <f>VLOOKUP(B1301,TC!A:C,3,0)</f>
        <v>#REF!</v>
      </c>
      <c r="B1301" s="9" t="e">
        <f>#REF!</f>
        <v>#REF!</v>
      </c>
      <c r="C1301" s="9" t="e">
        <f>#REF!</f>
        <v>#REF!</v>
      </c>
      <c r="D1301" s="9" t="e">
        <f>ROUND(VLOOKUP(B1301,#REF!,10,0),0)</f>
        <v>#REF!</v>
      </c>
      <c r="E1301" s="9" t="e">
        <f>IF(ROUND(VLOOKUP(B1301,#REF!,10,0),0)&gt;=(VLOOKUP(B1301,'FLAT PASS SCORE'!A1301:G3299,7,0)),"PASS",IF(ABS(ROUND(VLOOKUP(B1301,#REF!,10,0),0)-(VLOOKUP(B1301,'FLAT PASS SCORE'!A1301:G3299,7,0)))&lt;=5,"RETAKE","FAIL"))</f>
        <v>#REF!</v>
      </c>
      <c r="K1301" t="s">
        <v>1987</v>
      </c>
      <c r="L1301">
        <v>18050002128</v>
      </c>
      <c r="M1301" t="s">
        <v>987</v>
      </c>
      <c r="N1301">
        <v>0</v>
      </c>
      <c r="O1301" t="s">
        <v>2837</v>
      </c>
    </row>
    <row r="1302" spans="1:15" x14ac:dyDescent="0.25">
      <c r="A1302" s="9" t="e">
        <f>VLOOKUP(B1302,TC!A:C,3,0)</f>
        <v>#REF!</v>
      </c>
      <c r="B1302" s="9" t="e">
        <f>#REF!</f>
        <v>#REF!</v>
      </c>
      <c r="C1302" s="9" t="e">
        <f>#REF!</f>
        <v>#REF!</v>
      </c>
      <c r="D1302" s="9" t="e">
        <f>ROUND(VLOOKUP(B1302,#REF!,10,0),0)</f>
        <v>#REF!</v>
      </c>
      <c r="E1302" s="9" t="e">
        <f>IF(ROUND(VLOOKUP(B1302,#REF!,10,0),0)&gt;=(VLOOKUP(B1302,'FLAT PASS SCORE'!A1302:G3300,7,0)),"PASS",IF(ABS(ROUND(VLOOKUP(B1302,#REF!,10,0),0)-(VLOOKUP(B1302,'FLAT PASS SCORE'!A1302:G3300,7,0)))&lt;=5,"RETAKE","FAIL"))</f>
        <v>#REF!</v>
      </c>
      <c r="K1302" t="s">
        <v>2667</v>
      </c>
      <c r="L1302">
        <v>18090903074</v>
      </c>
      <c r="M1302" t="s">
        <v>1111</v>
      </c>
      <c r="N1302">
        <v>0</v>
      </c>
      <c r="O1302" t="s">
        <v>2837</v>
      </c>
    </row>
    <row r="1303" spans="1:15" x14ac:dyDescent="0.25">
      <c r="A1303" s="9" t="e">
        <f>VLOOKUP(B1303,TC!A:C,3,0)</f>
        <v>#REF!</v>
      </c>
      <c r="B1303" s="9" t="e">
        <f>#REF!</f>
        <v>#REF!</v>
      </c>
      <c r="C1303" s="9" t="e">
        <f>#REF!</f>
        <v>#REF!</v>
      </c>
      <c r="D1303" s="9" t="e">
        <f>ROUND(VLOOKUP(B1303,#REF!,10,0),0)</f>
        <v>#REF!</v>
      </c>
      <c r="E1303" s="9" t="e">
        <f>IF(ROUND(VLOOKUP(B1303,#REF!,10,0),0)&gt;=(VLOOKUP(B1303,'FLAT PASS SCORE'!A1303:G3301,7,0)),"PASS",IF(ABS(ROUND(VLOOKUP(B1303,#REF!,10,0),0)-(VLOOKUP(B1303,'FLAT PASS SCORE'!A1303:G3301,7,0)))&lt;=5,"RETAKE","FAIL"))</f>
        <v>#REF!</v>
      </c>
      <c r="K1303" t="s">
        <v>2062</v>
      </c>
      <c r="L1303">
        <v>18050002207</v>
      </c>
      <c r="M1303" t="s">
        <v>942</v>
      </c>
      <c r="N1303">
        <v>0</v>
      </c>
      <c r="O1303" t="s">
        <v>2837</v>
      </c>
    </row>
    <row r="1304" spans="1:15" x14ac:dyDescent="0.25">
      <c r="A1304" s="9" t="e">
        <f>VLOOKUP(B1304,TC!A:C,3,0)</f>
        <v>#REF!</v>
      </c>
      <c r="B1304" s="9" t="e">
        <f>#REF!</f>
        <v>#REF!</v>
      </c>
      <c r="C1304" s="9" t="e">
        <f>#REF!</f>
        <v>#REF!</v>
      </c>
      <c r="D1304" s="9" t="e">
        <f>ROUND(VLOOKUP(B1304,#REF!,10,0),0)</f>
        <v>#REF!</v>
      </c>
      <c r="E1304" s="9" t="e">
        <f>IF(ROUND(VLOOKUP(B1304,#REF!,10,0),0)&gt;=(VLOOKUP(B1304,'FLAT PASS SCORE'!A1304:G3302,7,0)),"PASS",IF(ABS(ROUND(VLOOKUP(B1304,#REF!,10,0),0)-(VLOOKUP(B1304,'FLAT PASS SCORE'!A1304:G3302,7,0)))&lt;=5,"RETAKE","FAIL"))</f>
        <v>#REF!</v>
      </c>
      <c r="K1304" t="s">
        <v>1691</v>
      </c>
      <c r="L1304">
        <v>17080004105</v>
      </c>
      <c r="M1304" t="s">
        <v>1433</v>
      </c>
      <c r="N1304">
        <v>0</v>
      </c>
      <c r="O1304" t="s">
        <v>2837</v>
      </c>
    </row>
    <row r="1305" spans="1:15" x14ac:dyDescent="0.25">
      <c r="A1305" s="9" t="e">
        <f>VLOOKUP(B1305,TC!A:C,3,0)</f>
        <v>#REF!</v>
      </c>
      <c r="B1305" s="9" t="e">
        <f>#REF!</f>
        <v>#REF!</v>
      </c>
      <c r="C1305" s="9" t="e">
        <f>#REF!</f>
        <v>#REF!</v>
      </c>
      <c r="D1305" s="9" t="e">
        <f>ROUND(VLOOKUP(B1305,#REF!,10,0),0)</f>
        <v>#REF!</v>
      </c>
      <c r="E1305" s="9" t="e">
        <f>IF(ROUND(VLOOKUP(B1305,#REF!,10,0),0)&gt;=(VLOOKUP(B1305,'FLAT PASS SCORE'!A1305:G3303,7,0)),"PASS",IF(ABS(ROUND(VLOOKUP(B1305,#REF!,10,0),0)-(VLOOKUP(B1305,'FLAT PASS SCORE'!A1305:G3303,7,0)))&lt;=5,"RETAKE","FAIL"))</f>
        <v>#REF!</v>
      </c>
      <c r="K1305" t="s">
        <v>2474</v>
      </c>
      <c r="L1305">
        <v>18080004022</v>
      </c>
      <c r="M1305" t="s">
        <v>810</v>
      </c>
      <c r="N1305">
        <v>0</v>
      </c>
      <c r="O1305" t="s">
        <v>2837</v>
      </c>
    </row>
    <row r="1306" spans="1:15" x14ac:dyDescent="0.25">
      <c r="A1306" s="9" t="e">
        <f>VLOOKUP(B1306,TC!A:C,3,0)</f>
        <v>#REF!</v>
      </c>
      <c r="B1306" s="9" t="e">
        <f>#REF!</f>
        <v>#REF!</v>
      </c>
      <c r="C1306" s="9" t="e">
        <f>#REF!</f>
        <v>#REF!</v>
      </c>
      <c r="D1306" s="9" t="e">
        <f>ROUND(VLOOKUP(B1306,#REF!,10,0),0)</f>
        <v>#REF!</v>
      </c>
      <c r="E1306" s="9" t="e">
        <f>IF(ROUND(VLOOKUP(B1306,#REF!,10,0),0)&gt;=(VLOOKUP(B1306,'FLAT PASS SCORE'!A1306:G3304,7,0)),"PASS",IF(ABS(ROUND(VLOOKUP(B1306,#REF!,10,0),0)-(VLOOKUP(B1306,'FLAT PASS SCORE'!A1306:G3304,7,0)))&lt;=5,"RETAKE","FAIL"))</f>
        <v>#REF!</v>
      </c>
      <c r="K1306" t="s">
        <v>1708</v>
      </c>
      <c r="L1306">
        <v>17090904025</v>
      </c>
      <c r="M1306" t="s">
        <v>1498</v>
      </c>
      <c r="N1306">
        <v>0</v>
      </c>
      <c r="O1306" t="s">
        <v>2837</v>
      </c>
    </row>
    <row r="1307" spans="1:15" x14ac:dyDescent="0.25">
      <c r="A1307" s="9" t="e">
        <f>VLOOKUP(B1307,TC!A:C,3,0)</f>
        <v>#REF!</v>
      </c>
      <c r="B1307" s="9" t="e">
        <f>#REF!</f>
        <v>#REF!</v>
      </c>
      <c r="C1307" s="9" t="e">
        <f>#REF!</f>
        <v>#REF!</v>
      </c>
      <c r="D1307" s="9" t="e">
        <f>ROUND(VLOOKUP(B1307,#REF!,10,0),0)</f>
        <v>#REF!</v>
      </c>
      <c r="E1307" s="9" t="e">
        <f>IF(ROUND(VLOOKUP(B1307,#REF!,10,0),0)&gt;=(VLOOKUP(B1307,'FLAT PASS SCORE'!A1307:G3305,7,0)),"PASS",IF(ABS(ROUND(VLOOKUP(B1307,#REF!,10,0),0)-(VLOOKUP(B1307,'FLAT PASS SCORE'!A1307:G3305,7,0)))&lt;=5,"RETAKE","FAIL"))</f>
        <v>#REF!</v>
      </c>
      <c r="K1307" t="s">
        <v>2169</v>
      </c>
      <c r="L1307">
        <v>18070001034</v>
      </c>
      <c r="M1307" t="s">
        <v>700</v>
      </c>
      <c r="N1307">
        <v>0</v>
      </c>
      <c r="O1307" t="s">
        <v>2837</v>
      </c>
    </row>
    <row r="1308" spans="1:15" x14ac:dyDescent="0.25">
      <c r="A1308" s="9" t="e">
        <f>VLOOKUP(B1308,TC!A:C,3,0)</f>
        <v>#REF!</v>
      </c>
      <c r="B1308" s="9" t="e">
        <f>#REF!</f>
        <v>#REF!</v>
      </c>
      <c r="C1308" s="9" t="e">
        <f>#REF!</f>
        <v>#REF!</v>
      </c>
      <c r="D1308" s="9" t="e">
        <f>ROUND(VLOOKUP(B1308,#REF!,10,0),0)</f>
        <v>#REF!</v>
      </c>
      <c r="E1308" s="9" t="e">
        <f>IF(ROUND(VLOOKUP(B1308,#REF!,10,0),0)&gt;=(VLOOKUP(B1308,'FLAT PASS SCORE'!A1308:G3306,7,0)),"PASS",IF(ABS(ROUND(VLOOKUP(B1308,#REF!,10,0),0)-(VLOOKUP(B1308,'FLAT PASS SCORE'!A1308:G3306,7,0)))&lt;=5,"RETAKE","FAIL"))</f>
        <v>#REF!</v>
      </c>
      <c r="K1308" t="s">
        <v>1653</v>
      </c>
      <c r="L1308">
        <v>17070005063</v>
      </c>
      <c r="M1308" t="s">
        <v>1497</v>
      </c>
      <c r="N1308">
        <v>0</v>
      </c>
      <c r="O1308" t="s">
        <v>2837</v>
      </c>
    </row>
    <row r="1309" spans="1:15" x14ac:dyDescent="0.25">
      <c r="A1309" s="9" t="e">
        <f>VLOOKUP(B1309,TC!A:C,3,0)</f>
        <v>#REF!</v>
      </c>
      <c r="B1309" s="9" t="e">
        <f>#REF!</f>
        <v>#REF!</v>
      </c>
      <c r="C1309" s="9" t="e">
        <f>#REF!</f>
        <v>#REF!</v>
      </c>
      <c r="D1309" s="9" t="e">
        <f>ROUND(VLOOKUP(B1309,#REF!,10,0),0)</f>
        <v>#REF!</v>
      </c>
      <c r="E1309" s="9" t="e">
        <f>IF(ROUND(VLOOKUP(B1309,#REF!,10,0),0)&gt;=(VLOOKUP(B1309,'FLAT PASS SCORE'!A1309:G3307,7,0)),"PASS",IF(ABS(ROUND(VLOOKUP(B1309,#REF!,10,0),0)-(VLOOKUP(B1309,'FLAT PASS SCORE'!A1309:G3307,7,0)))&lt;=5,"RETAKE","FAIL"))</f>
        <v>#REF!</v>
      </c>
      <c r="K1309" t="s">
        <v>1797</v>
      </c>
      <c r="L1309">
        <v>18040001014</v>
      </c>
      <c r="M1309" t="s">
        <v>396</v>
      </c>
      <c r="N1309">
        <v>0</v>
      </c>
      <c r="O1309" t="s">
        <v>2837</v>
      </c>
    </row>
    <row r="1310" spans="1:15" x14ac:dyDescent="0.25">
      <c r="A1310" s="9" t="e">
        <f>VLOOKUP(B1310,TC!A:C,3,0)</f>
        <v>#REF!</v>
      </c>
      <c r="B1310" s="9" t="e">
        <f>#REF!</f>
        <v>#REF!</v>
      </c>
      <c r="C1310" s="9" t="e">
        <f>#REF!</f>
        <v>#REF!</v>
      </c>
      <c r="D1310" s="9" t="e">
        <f>ROUND(VLOOKUP(B1310,#REF!,10,0),0)</f>
        <v>#REF!</v>
      </c>
      <c r="E1310" s="9" t="e">
        <f>IF(ROUND(VLOOKUP(B1310,#REF!,10,0),0)&gt;=(VLOOKUP(B1310,'FLAT PASS SCORE'!A1310:G3308,7,0)),"PASS",IF(ABS(ROUND(VLOOKUP(B1310,#REF!,10,0),0)-(VLOOKUP(B1310,'FLAT PASS SCORE'!A1310:G3308,7,0)))&lt;=5,"RETAKE","FAIL"))</f>
        <v>#REF!</v>
      </c>
      <c r="K1310" t="s">
        <v>2552</v>
      </c>
      <c r="L1310">
        <v>18090901012</v>
      </c>
      <c r="M1310" t="s">
        <v>833</v>
      </c>
      <c r="N1310">
        <v>0</v>
      </c>
      <c r="O1310" t="s">
        <v>2837</v>
      </c>
    </row>
    <row r="1311" spans="1:15" x14ac:dyDescent="0.25">
      <c r="A1311" s="9" t="e">
        <f>VLOOKUP(B1311,TC!A:C,3,0)</f>
        <v>#REF!</v>
      </c>
      <c r="B1311" s="9" t="e">
        <f>#REF!</f>
        <v>#REF!</v>
      </c>
      <c r="C1311" s="9" t="e">
        <f>#REF!</f>
        <v>#REF!</v>
      </c>
      <c r="D1311" s="9" t="e">
        <f>ROUND(VLOOKUP(B1311,#REF!,10,0),0)</f>
        <v>#REF!</v>
      </c>
      <c r="E1311" s="9" t="e">
        <f>IF(ROUND(VLOOKUP(B1311,#REF!,10,0),0)&gt;=(VLOOKUP(B1311,'FLAT PASS SCORE'!A1311:G3309,7,0)),"PASS",IF(ABS(ROUND(VLOOKUP(B1311,#REF!,10,0),0)-(VLOOKUP(B1311,'FLAT PASS SCORE'!A1311:G3309,7,0)))&lt;=5,"RETAKE","FAIL"))</f>
        <v>#REF!</v>
      </c>
      <c r="K1311" t="s">
        <v>2402</v>
      </c>
      <c r="L1311">
        <v>18070009006</v>
      </c>
      <c r="M1311" t="s">
        <v>294</v>
      </c>
      <c r="N1311">
        <v>0</v>
      </c>
      <c r="O1311" t="s">
        <v>2837</v>
      </c>
    </row>
    <row r="1312" spans="1:15" x14ac:dyDescent="0.25">
      <c r="A1312" s="9" t="e">
        <f>VLOOKUP(B1312,TC!A:C,3,0)</f>
        <v>#REF!</v>
      </c>
      <c r="B1312" s="9" t="e">
        <f>#REF!</f>
        <v>#REF!</v>
      </c>
      <c r="C1312" s="9" t="e">
        <f>#REF!</f>
        <v>#REF!</v>
      </c>
      <c r="D1312" s="9" t="e">
        <f>ROUND(VLOOKUP(B1312,#REF!,10,0),0)</f>
        <v>#REF!</v>
      </c>
      <c r="E1312" s="9" t="e">
        <f>IF(ROUND(VLOOKUP(B1312,#REF!,10,0),0)&gt;=(VLOOKUP(B1312,'FLAT PASS SCORE'!A1312:G3310,7,0)),"PASS",IF(ABS(ROUND(VLOOKUP(B1312,#REF!,10,0),0)-(VLOOKUP(B1312,'FLAT PASS SCORE'!A1312:G3310,7,0)))&lt;=5,"RETAKE","FAIL"))</f>
        <v>#REF!</v>
      </c>
      <c r="K1312" t="s">
        <v>2702</v>
      </c>
      <c r="L1312">
        <v>18090904028</v>
      </c>
      <c r="M1312" t="s">
        <v>561</v>
      </c>
      <c r="N1312">
        <v>0</v>
      </c>
      <c r="O1312" t="s">
        <v>2837</v>
      </c>
    </row>
    <row r="1313" spans="1:15" x14ac:dyDescent="0.25">
      <c r="A1313" s="9" t="e">
        <f>VLOOKUP(B1313,TC!A:C,3,0)</f>
        <v>#REF!</v>
      </c>
      <c r="B1313" s="9" t="e">
        <f>#REF!</f>
        <v>#REF!</v>
      </c>
      <c r="C1313" s="9" t="e">
        <f>#REF!</f>
        <v>#REF!</v>
      </c>
      <c r="D1313" s="9" t="e">
        <f>ROUND(VLOOKUP(B1313,#REF!,10,0),0)</f>
        <v>#REF!</v>
      </c>
      <c r="E1313" s="9" t="e">
        <f>IF(ROUND(VLOOKUP(B1313,#REF!,10,0),0)&gt;=(VLOOKUP(B1313,'FLAT PASS SCORE'!A1313:G3311,7,0)),"PASS",IF(ABS(ROUND(VLOOKUP(B1313,#REF!,10,0),0)-(VLOOKUP(B1313,'FLAT PASS SCORE'!A1313:G3311,7,0)))&lt;=5,"RETAKE","FAIL"))</f>
        <v>#REF!</v>
      </c>
      <c r="K1313" t="s">
        <v>2298</v>
      </c>
      <c r="L1313">
        <v>18070005020</v>
      </c>
      <c r="M1313" t="s">
        <v>402</v>
      </c>
      <c r="N1313">
        <v>0</v>
      </c>
      <c r="O1313" t="s">
        <v>2837</v>
      </c>
    </row>
    <row r="1314" spans="1:15" x14ac:dyDescent="0.25">
      <c r="A1314" s="9" t="e">
        <f>VLOOKUP(B1314,TC!A:C,3,0)</f>
        <v>#REF!</v>
      </c>
      <c r="B1314" s="9" t="e">
        <f>#REF!</f>
        <v>#REF!</v>
      </c>
      <c r="C1314" s="9" t="e">
        <f>#REF!</f>
        <v>#REF!</v>
      </c>
      <c r="D1314" s="9" t="e">
        <f>ROUND(VLOOKUP(B1314,#REF!,10,0),0)</f>
        <v>#REF!</v>
      </c>
      <c r="E1314" s="9" t="e">
        <f>IF(ROUND(VLOOKUP(B1314,#REF!,10,0),0)&gt;=(VLOOKUP(B1314,'FLAT PASS SCORE'!A1314:G3312,7,0)),"PASS",IF(ABS(ROUND(VLOOKUP(B1314,#REF!,10,0),0)-(VLOOKUP(B1314,'FLAT PASS SCORE'!A1314:G3312,7,0)))&lt;=5,"RETAKE","FAIL"))</f>
        <v>#REF!</v>
      </c>
      <c r="K1314" t="s">
        <v>1973</v>
      </c>
      <c r="L1314">
        <v>18050002114</v>
      </c>
      <c r="M1314" t="s">
        <v>1005</v>
      </c>
      <c r="N1314">
        <v>0</v>
      </c>
      <c r="O1314" t="s">
        <v>2837</v>
      </c>
    </row>
    <row r="1315" spans="1:15" x14ac:dyDescent="0.25">
      <c r="A1315" s="9" t="e">
        <f>VLOOKUP(B1315,TC!A:C,3,0)</f>
        <v>#REF!</v>
      </c>
      <c r="B1315" s="9" t="e">
        <f>#REF!</f>
        <v>#REF!</v>
      </c>
      <c r="C1315" s="9" t="e">
        <f>#REF!</f>
        <v>#REF!</v>
      </c>
      <c r="D1315" s="9" t="e">
        <f>ROUND(VLOOKUP(B1315,#REF!,10,0),0)</f>
        <v>#REF!</v>
      </c>
      <c r="E1315" s="9" t="e">
        <f>IF(ROUND(VLOOKUP(B1315,#REF!,10,0),0)&gt;=(VLOOKUP(B1315,'FLAT PASS SCORE'!A1315:G3313,7,0)),"PASS",IF(ABS(ROUND(VLOOKUP(B1315,#REF!,10,0),0)-(VLOOKUP(B1315,'FLAT PASS SCORE'!A1315:G3313,7,0)))&lt;=5,"RETAKE","FAIL"))</f>
        <v>#REF!</v>
      </c>
      <c r="K1315" t="s">
        <v>2219</v>
      </c>
      <c r="L1315">
        <v>18070002034</v>
      </c>
      <c r="M1315" t="s">
        <v>624</v>
      </c>
      <c r="N1315">
        <v>0</v>
      </c>
      <c r="O1315" t="s">
        <v>2837</v>
      </c>
    </row>
    <row r="1316" spans="1:15" x14ac:dyDescent="0.25">
      <c r="A1316" s="9" t="e">
        <f>VLOOKUP(B1316,TC!A:C,3,0)</f>
        <v>#REF!</v>
      </c>
      <c r="B1316" s="9" t="e">
        <f>#REF!</f>
        <v>#REF!</v>
      </c>
      <c r="C1316" s="9" t="e">
        <f>#REF!</f>
        <v>#REF!</v>
      </c>
      <c r="D1316" s="9" t="e">
        <f>ROUND(VLOOKUP(B1316,#REF!,10,0),0)</f>
        <v>#REF!</v>
      </c>
      <c r="E1316" s="9" t="e">
        <f>IF(ROUND(VLOOKUP(B1316,#REF!,10,0),0)&gt;=(VLOOKUP(B1316,'FLAT PASS SCORE'!A1316:G3314,7,0)),"PASS",IF(ABS(ROUND(VLOOKUP(B1316,#REF!,10,0),0)-(VLOOKUP(B1316,'FLAT PASS SCORE'!A1316:G3314,7,0)))&lt;=5,"RETAKE","FAIL"))</f>
        <v>#REF!</v>
      </c>
      <c r="K1316" t="s">
        <v>1976</v>
      </c>
      <c r="L1316">
        <v>18050002117</v>
      </c>
      <c r="M1316" t="s">
        <v>453</v>
      </c>
      <c r="N1316">
        <v>0</v>
      </c>
      <c r="O1316" t="s">
        <v>2837</v>
      </c>
    </row>
    <row r="1317" spans="1:15" x14ac:dyDescent="0.25">
      <c r="A1317" s="9" t="e">
        <f>VLOOKUP(B1317,TC!A:C,3,0)</f>
        <v>#REF!</v>
      </c>
      <c r="B1317" s="9" t="e">
        <f>#REF!</f>
        <v>#REF!</v>
      </c>
      <c r="C1317" s="9" t="e">
        <f>#REF!</f>
        <v>#REF!</v>
      </c>
      <c r="D1317" s="9" t="e">
        <f>ROUND(VLOOKUP(B1317,#REF!,10,0),0)</f>
        <v>#REF!</v>
      </c>
      <c r="E1317" s="9" t="e">
        <f>IF(ROUND(VLOOKUP(B1317,#REF!,10,0),0)&gt;=(VLOOKUP(B1317,'FLAT PASS SCORE'!A1317:G3315,7,0)),"PASS",IF(ABS(ROUND(VLOOKUP(B1317,#REF!,10,0),0)-(VLOOKUP(B1317,'FLAT PASS SCORE'!A1317:G3315,7,0)))&lt;=5,"RETAKE","FAIL"))</f>
        <v>#REF!</v>
      </c>
      <c r="K1317" t="s">
        <v>2073</v>
      </c>
      <c r="L1317">
        <v>18060002001</v>
      </c>
      <c r="M1317" t="s">
        <v>1078</v>
      </c>
      <c r="N1317">
        <v>0</v>
      </c>
      <c r="O1317" t="s">
        <v>2837</v>
      </c>
    </row>
    <row r="1318" spans="1:15" x14ac:dyDescent="0.25">
      <c r="A1318" s="9" t="e">
        <f>VLOOKUP(B1318,TC!A:C,3,0)</f>
        <v>#REF!</v>
      </c>
      <c r="B1318" s="9" t="e">
        <f>#REF!</f>
        <v>#REF!</v>
      </c>
      <c r="C1318" s="9" t="e">
        <f>#REF!</f>
        <v>#REF!</v>
      </c>
      <c r="D1318" s="9" t="e">
        <f>ROUND(VLOOKUP(B1318,#REF!,10,0),0)</f>
        <v>#REF!</v>
      </c>
      <c r="E1318" s="9" t="e">
        <f>IF(ROUND(VLOOKUP(B1318,#REF!,10,0),0)&gt;=(VLOOKUP(B1318,'FLAT PASS SCORE'!A1318:G3316,7,0)),"PASS",IF(ABS(ROUND(VLOOKUP(B1318,#REF!,10,0),0)-(VLOOKUP(B1318,'FLAT PASS SCORE'!A1318:G3316,7,0)))&lt;=5,"RETAKE","FAIL"))</f>
        <v>#REF!</v>
      </c>
      <c r="K1318" t="s">
        <v>2218</v>
      </c>
      <c r="L1318">
        <v>18070002033</v>
      </c>
      <c r="M1318" t="s">
        <v>772</v>
      </c>
      <c r="N1318">
        <v>0</v>
      </c>
      <c r="O1318" t="s">
        <v>2837</v>
      </c>
    </row>
    <row r="1319" spans="1:15" x14ac:dyDescent="0.25">
      <c r="A1319" s="9" t="e">
        <f>VLOOKUP(B1319,TC!A:C,3,0)</f>
        <v>#REF!</v>
      </c>
      <c r="B1319" s="9" t="e">
        <f>#REF!</f>
        <v>#REF!</v>
      </c>
      <c r="C1319" s="9" t="e">
        <f>#REF!</f>
        <v>#REF!</v>
      </c>
      <c r="D1319" s="9" t="e">
        <f>ROUND(VLOOKUP(B1319,#REF!,10,0),0)</f>
        <v>#REF!</v>
      </c>
      <c r="E1319" s="9" t="e">
        <f>IF(ROUND(VLOOKUP(B1319,#REF!,10,0),0)&gt;=(VLOOKUP(B1319,'FLAT PASS SCORE'!A1319:G3317,7,0)),"PASS",IF(ABS(ROUND(VLOOKUP(B1319,#REF!,10,0),0)-(VLOOKUP(B1319,'FLAT PASS SCORE'!A1319:G3317,7,0)))&lt;=5,"RETAKE","FAIL"))</f>
        <v>#REF!</v>
      </c>
      <c r="K1319" t="s">
        <v>1767</v>
      </c>
      <c r="L1319">
        <v>17222204024</v>
      </c>
      <c r="M1319" t="s">
        <v>1472</v>
      </c>
      <c r="N1319">
        <v>0</v>
      </c>
      <c r="O1319" t="s">
        <v>2837</v>
      </c>
    </row>
    <row r="1320" spans="1:15" x14ac:dyDescent="0.25">
      <c r="A1320" s="9" t="e">
        <f>VLOOKUP(B1320,TC!A:C,3,0)</f>
        <v>#REF!</v>
      </c>
      <c r="B1320" s="9" t="e">
        <f>#REF!</f>
        <v>#REF!</v>
      </c>
      <c r="C1320" s="9" t="e">
        <f>#REF!</f>
        <v>#REF!</v>
      </c>
      <c r="D1320" s="9" t="e">
        <f>ROUND(VLOOKUP(B1320,#REF!,10,0),0)</f>
        <v>#REF!</v>
      </c>
      <c r="E1320" s="9" t="e">
        <f>IF(ROUND(VLOOKUP(B1320,#REF!,10,0),0)&gt;=(VLOOKUP(B1320,'FLAT PASS SCORE'!A1320:G3318,7,0)),"PASS",IF(ABS(ROUND(VLOOKUP(B1320,#REF!,10,0),0)-(VLOOKUP(B1320,'FLAT PASS SCORE'!A1320:G3318,7,0)))&lt;=5,"RETAKE","FAIL"))</f>
        <v>#REF!</v>
      </c>
      <c r="K1320" t="s">
        <v>1607</v>
      </c>
      <c r="L1320">
        <v>17050002071</v>
      </c>
      <c r="M1320" t="s">
        <v>285</v>
      </c>
      <c r="N1320">
        <v>0</v>
      </c>
      <c r="O1320" t="s">
        <v>2837</v>
      </c>
    </row>
    <row r="1321" spans="1:15" x14ac:dyDescent="0.25">
      <c r="A1321" s="9" t="e">
        <f>VLOOKUP(B1321,TC!A:C,3,0)</f>
        <v>#REF!</v>
      </c>
      <c r="B1321" s="9" t="e">
        <f>#REF!</f>
        <v>#REF!</v>
      </c>
      <c r="C1321" s="9" t="e">
        <f>#REF!</f>
        <v>#REF!</v>
      </c>
      <c r="D1321" s="9" t="e">
        <f>ROUND(VLOOKUP(B1321,#REF!,10,0),0)</f>
        <v>#REF!</v>
      </c>
      <c r="E1321" s="9" t="e">
        <f>IF(ROUND(VLOOKUP(B1321,#REF!,10,0),0)&gt;=(VLOOKUP(B1321,'FLAT PASS SCORE'!A1321:G3319,7,0)),"PASS",IF(ABS(ROUND(VLOOKUP(B1321,#REF!,10,0),0)-(VLOOKUP(B1321,'FLAT PASS SCORE'!A1321:G3319,7,0)))&lt;=5,"RETAKE","FAIL"))</f>
        <v>#REF!</v>
      </c>
      <c r="K1321" t="e">
        <v>#N/A</v>
      </c>
      <c r="L1321" s="61">
        <v>21701435250</v>
      </c>
      <c r="M1321" s="61" t="s">
        <v>325</v>
      </c>
      <c r="N1321">
        <v>0</v>
      </c>
      <c r="O1321" t="s">
        <v>2837</v>
      </c>
    </row>
    <row r="1322" spans="1:15" x14ac:dyDescent="0.25">
      <c r="A1322" s="9" t="e">
        <f>VLOOKUP(B1322,TC!A:C,3,0)</f>
        <v>#REF!</v>
      </c>
      <c r="B1322" s="9" t="e">
        <f>#REF!</f>
        <v>#REF!</v>
      </c>
      <c r="C1322" s="9" t="e">
        <f>#REF!</f>
        <v>#REF!</v>
      </c>
      <c r="D1322" s="9" t="e">
        <f>ROUND(VLOOKUP(B1322,#REF!,10,0),0)</f>
        <v>#REF!</v>
      </c>
      <c r="E1322" s="9" t="e">
        <f>IF(ROUND(VLOOKUP(B1322,#REF!,10,0),0)&gt;=(VLOOKUP(B1322,'FLAT PASS SCORE'!A1322:G3320,7,0)),"PASS",IF(ABS(ROUND(VLOOKUP(B1322,#REF!,10,0),0)-(VLOOKUP(B1322,'FLAT PASS SCORE'!A1322:G3320,7,0)))&lt;=5,"RETAKE","FAIL"))</f>
        <v>#REF!</v>
      </c>
      <c r="K1322" t="e">
        <v>#N/A</v>
      </c>
      <c r="L1322" s="61">
        <v>64873020190</v>
      </c>
      <c r="M1322" s="61" t="s">
        <v>457</v>
      </c>
      <c r="N1322">
        <v>0</v>
      </c>
      <c r="O1322" t="s">
        <v>2837</v>
      </c>
    </row>
    <row r="1323" spans="1:15" x14ac:dyDescent="0.25">
      <c r="A1323" s="9" t="e">
        <f>VLOOKUP(B1323,TC!A:C,3,0)</f>
        <v>#REF!</v>
      </c>
      <c r="B1323" s="9" t="e">
        <f>#REF!</f>
        <v>#REF!</v>
      </c>
      <c r="C1323" s="9" t="e">
        <f>#REF!</f>
        <v>#REF!</v>
      </c>
      <c r="D1323" s="9" t="e">
        <f>ROUND(VLOOKUP(B1323,#REF!,10,0),0)</f>
        <v>#REF!</v>
      </c>
      <c r="E1323" s="9" t="e">
        <f>IF(ROUND(VLOOKUP(B1323,#REF!,10,0),0)&gt;=(VLOOKUP(B1323,'FLAT PASS SCORE'!A1323:G3321,7,0)),"PASS",IF(ABS(ROUND(VLOOKUP(B1323,#REF!,10,0),0)-(VLOOKUP(B1323,'FLAT PASS SCORE'!A1323:G3321,7,0)))&lt;=5,"RETAKE","FAIL"))</f>
        <v>#REF!</v>
      </c>
      <c r="K1323" t="e">
        <v>#N/A</v>
      </c>
      <c r="L1323" s="61">
        <v>43393493974</v>
      </c>
      <c r="M1323" s="61" t="s">
        <v>521</v>
      </c>
      <c r="N1323">
        <v>0</v>
      </c>
      <c r="O1323" t="s">
        <v>2837</v>
      </c>
    </row>
    <row r="1324" spans="1:15" x14ac:dyDescent="0.25">
      <c r="A1324" s="9" t="e">
        <f>VLOOKUP(B1324,TC!A:C,3,0)</f>
        <v>#REF!</v>
      </c>
      <c r="B1324" s="9" t="e">
        <f>#REF!</f>
        <v>#REF!</v>
      </c>
      <c r="C1324" s="9" t="e">
        <f>#REF!</f>
        <v>#REF!</v>
      </c>
      <c r="D1324" s="9" t="e">
        <f>ROUND(VLOOKUP(B1324,#REF!,10,0),0)</f>
        <v>#REF!</v>
      </c>
      <c r="E1324" s="9" t="e">
        <f>IF(ROUND(VLOOKUP(B1324,#REF!,10,0),0)&gt;=(VLOOKUP(B1324,'FLAT PASS SCORE'!A1324:G3322,7,0)),"PASS",IF(ABS(ROUND(VLOOKUP(B1324,#REF!,10,0),0)-(VLOOKUP(B1324,'FLAT PASS SCORE'!A1324:G3322,7,0)))&lt;=5,"RETAKE","FAIL"))</f>
        <v>#REF!</v>
      </c>
      <c r="K1324" t="e">
        <v>#N/A</v>
      </c>
      <c r="L1324" s="61">
        <v>42523329022</v>
      </c>
      <c r="M1324" s="61" t="s">
        <v>593</v>
      </c>
      <c r="N1324">
        <v>0</v>
      </c>
      <c r="O1324" t="s">
        <v>2837</v>
      </c>
    </row>
    <row r="1325" spans="1:15" x14ac:dyDescent="0.25">
      <c r="A1325" s="9" t="e">
        <f>VLOOKUP(B1325,TC!A:C,3,0)</f>
        <v>#REF!</v>
      </c>
      <c r="B1325" s="9" t="e">
        <f>#REF!</f>
        <v>#REF!</v>
      </c>
      <c r="C1325" s="9" t="e">
        <f>#REF!</f>
        <v>#REF!</v>
      </c>
      <c r="D1325" s="9" t="e">
        <f>ROUND(VLOOKUP(B1325,#REF!,10,0),0)</f>
        <v>#REF!</v>
      </c>
      <c r="E1325" s="9" t="e">
        <f>IF(ROUND(VLOOKUP(B1325,#REF!,10,0),0)&gt;=(VLOOKUP(B1325,'FLAT PASS SCORE'!A1325:G3323,7,0)),"PASS",IF(ABS(ROUND(VLOOKUP(B1325,#REF!,10,0),0)-(VLOOKUP(B1325,'FLAT PASS SCORE'!A1325:G3323,7,0)))&lt;=5,"RETAKE","FAIL"))</f>
        <v>#REF!</v>
      </c>
      <c r="K1325" t="e">
        <v>#N/A</v>
      </c>
      <c r="L1325" s="61">
        <v>15793618684</v>
      </c>
      <c r="M1325" s="61" t="s">
        <v>695</v>
      </c>
      <c r="N1325">
        <v>0</v>
      </c>
      <c r="O1325" t="s">
        <v>2837</v>
      </c>
    </row>
    <row r="1326" spans="1:15" x14ac:dyDescent="0.25">
      <c r="A1326" s="9" t="e">
        <f>VLOOKUP(B1326,TC!A:C,3,0)</f>
        <v>#REF!</v>
      </c>
      <c r="B1326" s="9" t="e">
        <f>#REF!</f>
        <v>#REF!</v>
      </c>
      <c r="C1326" s="9" t="e">
        <f>#REF!</f>
        <v>#REF!</v>
      </c>
      <c r="D1326" s="9" t="e">
        <f>ROUND(VLOOKUP(B1326,#REF!,10,0),0)</f>
        <v>#REF!</v>
      </c>
      <c r="E1326" s="9" t="e">
        <f>IF(ROUND(VLOOKUP(B1326,#REF!,10,0),0)&gt;=(VLOOKUP(B1326,'FLAT PASS SCORE'!A1326:G3324,7,0)),"PASS",IF(ABS(ROUND(VLOOKUP(B1326,#REF!,10,0),0)-(VLOOKUP(B1326,'FLAT PASS SCORE'!A1326:G3324,7,0)))&lt;=5,"RETAKE","FAIL"))</f>
        <v>#REF!</v>
      </c>
      <c r="K1326" t="e">
        <v>#N/A</v>
      </c>
      <c r="L1326" s="61">
        <v>28057247308</v>
      </c>
      <c r="M1326" s="61" t="s">
        <v>943</v>
      </c>
      <c r="N1326">
        <v>0</v>
      </c>
      <c r="O1326" t="s">
        <v>2837</v>
      </c>
    </row>
    <row r="1327" spans="1:15" x14ac:dyDescent="0.25">
      <c r="A1327" s="9" t="e">
        <f>VLOOKUP(B1327,TC!A:C,3,0)</f>
        <v>#REF!</v>
      </c>
      <c r="B1327" s="9" t="e">
        <f>#REF!</f>
        <v>#REF!</v>
      </c>
      <c r="C1327" s="9" t="e">
        <f>#REF!</f>
        <v>#REF!</v>
      </c>
      <c r="D1327" s="9" t="e">
        <f>ROUND(VLOOKUP(B1327,#REF!,10,0),0)</f>
        <v>#REF!</v>
      </c>
      <c r="E1327" s="9" t="e">
        <f>IF(ROUND(VLOOKUP(B1327,#REF!,10,0),0)&gt;=(VLOOKUP(B1327,'FLAT PASS SCORE'!A1327:G3325,7,0)),"PASS",IF(ABS(ROUND(VLOOKUP(B1327,#REF!,10,0),0)-(VLOOKUP(B1327,'FLAT PASS SCORE'!A1327:G3325,7,0)))&lt;=5,"RETAKE","FAIL"))</f>
        <v>#REF!</v>
      </c>
      <c r="K1327" t="e">
        <v>#N/A</v>
      </c>
      <c r="L1327" s="61">
        <v>26039279200</v>
      </c>
      <c r="M1327" s="61" t="s">
        <v>1264</v>
      </c>
      <c r="N1327">
        <v>0</v>
      </c>
      <c r="O1327" t="s">
        <v>2837</v>
      </c>
    </row>
    <row r="1328" spans="1:15" x14ac:dyDescent="0.25">
      <c r="A1328" s="9" t="e">
        <f>VLOOKUP(B1328,TC!A:C,3,0)</f>
        <v>#REF!</v>
      </c>
      <c r="B1328" s="9" t="e">
        <f>#REF!</f>
        <v>#REF!</v>
      </c>
      <c r="C1328" s="9" t="e">
        <f>#REF!</f>
        <v>#REF!</v>
      </c>
      <c r="D1328" s="9" t="e">
        <f>ROUND(VLOOKUP(B1328,#REF!,10,0),0)</f>
        <v>#REF!</v>
      </c>
      <c r="E1328" s="9" t="e">
        <f>IF(ROUND(VLOOKUP(B1328,#REF!,10,0),0)&gt;=(VLOOKUP(B1328,'FLAT PASS SCORE'!A1328:G3326,7,0)),"PASS",IF(ABS(ROUND(VLOOKUP(B1328,#REF!,10,0),0)-(VLOOKUP(B1328,'FLAT PASS SCORE'!A1328:G3326,7,0)))&lt;=5,"RETAKE","FAIL"))</f>
        <v>#REF!</v>
      </c>
    </row>
    <row r="1329" spans="1:5" x14ac:dyDescent="0.25">
      <c r="A1329" s="9" t="e">
        <f>VLOOKUP(B1329,TC!A:C,3,0)</f>
        <v>#REF!</v>
      </c>
      <c r="B1329" s="9" t="e">
        <f>#REF!</f>
        <v>#REF!</v>
      </c>
      <c r="C1329" s="9" t="e">
        <f>#REF!</f>
        <v>#REF!</v>
      </c>
      <c r="D1329" s="9" t="e">
        <f>ROUND(VLOOKUP(B1329,#REF!,10,0),0)</f>
        <v>#REF!</v>
      </c>
      <c r="E1329" s="9" t="e">
        <f>IF(ROUND(VLOOKUP(B1329,#REF!,10,0),0)&gt;=(VLOOKUP(B1329,'FLAT PASS SCORE'!A1329:G3327,7,0)),"PASS",IF(ABS(ROUND(VLOOKUP(B1329,#REF!,10,0),0)-(VLOOKUP(B1329,'FLAT PASS SCORE'!A1329:G3327,7,0)))&lt;=5,"RETAKE","FAIL"))</f>
        <v>#REF!</v>
      </c>
    </row>
    <row r="1330" spans="1:5" x14ac:dyDescent="0.25">
      <c r="A1330" s="9" t="e">
        <f>VLOOKUP(B1330,TC!A:C,3,0)</f>
        <v>#REF!</v>
      </c>
      <c r="B1330" s="9" t="e">
        <f>#REF!</f>
        <v>#REF!</v>
      </c>
      <c r="C1330" s="9" t="e">
        <f>#REF!</f>
        <v>#REF!</v>
      </c>
      <c r="D1330" s="9" t="e">
        <f>ROUND(VLOOKUP(B1330,#REF!,10,0),0)</f>
        <v>#REF!</v>
      </c>
      <c r="E1330" s="9" t="e">
        <f>IF(ROUND(VLOOKUP(B1330,#REF!,10,0),0)&gt;=(VLOOKUP(B1330,'FLAT PASS SCORE'!A1330:G3328,7,0)),"PASS",IF(ABS(ROUND(VLOOKUP(B1330,#REF!,10,0),0)-(VLOOKUP(B1330,'FLAT PASS SCORE'!A1330:G3328,7,0)))&lt;=5,"RETAKE","FAIL"))</f>
        <v>#REF!</v>
      </c>
    </row>
    <row r="1331" spans="1:5" x14ac:dyDescent="0.25">
      <c r="A1331" s="9" t="e">
        <f>VLOOKUP(B1331,TC!A:C,3,0)</f>
        <v>#REF!</v>
      </c>
      <c r="B1331" s="9" t="e">
        <f>#REF!</f>
        <v>#REF!</v>
      </c>
      <c r="C1331" s="9" t="e">
        <f>#REF!</f>
        <v>#REF!</v>
      </c>
      <c r="D1331" s="9" t="e">
        <f>ROUND(VLOOKUP(B1331,#REF!,10,0),0)</f>
        <v>#REF!</v>
      </c>
      <c r="E1331" s="9" t="e">
        <f>IF(ROUND(VLOOKUP(B1331,#REF!,10,0),0)&gt;=(VLOOKUP(B1331,'FLAT PASS SCORE'!A1331:G3329,7,0)),"PASS",IF(ABS(ROUND(VLOOKUP(B1331,#REF!,10,0),0)-(VLOOKUP(B1331,'FLAT PASS SCORE'!A1331:G3329,7,0)))&lt;=5,"RETAKE","FAIL"))</f>
        <v>#REF!</v>
      </c>
    </row>
    <row r="1332" spans="1:5" x14ac:dyDescent="0.25">
      <c r="A1332" s="9" t="e">
        <f>VLOOKUP(B1332,TC!A:C,3,0)</f>
        <v>#REF!</v>
      </c>
      <c r="B1332" s="9" t="e">
        <f>#REF!</f>
        <v>#REF!</v>
      </c>
      <c r="C1332" s="9" t="e">
        <f>#REF!</f>
        <v>#REF!</v>
      </c>
      <c r="D1332" s="9" t="e">
        <f>ROUND(VLOOKUP(B1332,#REF!,10,0),0)</f>
        <v>#REF!</v>
      </c>
      <c r="E1332" s="9" t="e">
        <f>IF(ROUND(VLOOKUP(B1332,#REF!,10,0),0)&gt;=(VLOOKUP(B1332,'FLAT PASS SCORE'!A1332:G3330,7,0)),"PASS",IF(ABS(ROUND(VLOOKUP(B1332,#REF!,10,0),0)-(VLOOKUP(B1332,'FLAT PASS SCORE'!A1332:G3330,7,0)))&lt;=5,"RETAKE","FAIL"))</f>
        <v>#REF!</v>
      </c>
    </row>
    <row r="1333" spans="1:5" x14ac:dyDescent="0.25">
      <c r="A1333" s="9" t="e">
        <f>VLOOKUP(B1333,TC!A:C,3,0)</f>
        <v>#REF!</v>
      </c>
      <c r="B1333" s="9" t="e">
        <f>#REF!</f>
        <v>#REF!</v>
      </c>
      <c r="C1333" s="9" t="e">
        <f>#REF!</f>
        <v>#REF!</v>
      </c>
      <c r="D1333" s="9" t="e">
        <f>ROUND(VLOOKUP(B1333,#REF!,10,0),0)</f>
        <v>#REF!</v>
      </c>
      <c r="E1333" s="9" t="e">
        <f>IF(ROUND(VLOOKUP(B1333,#REF!,10,0),0)&gt;=(VLOOKUP(B1333,'FLAT PASS SCORE'!A1333:G3331,7,0)),"PASS",IF(ABS(ROUND(VLOOKUP(B1333,#REF!,10,0),0)-(VLOOKUP(B1333,'FLAT PASS SCORE'!A1333:G3331,7,0)))&lt;=5,"RETAKE","FAIL"))</f>
        <v>#REF!</v>
      </c>
    </row>
    <row r="1334" spans="1:5" x14ac:dyDescent="0.25">
      <c r="A1334" s="9" t="e">
        <f>VLOOKUP(B1334,TC!A:C,3,0)</f>
        <v>#REF!</v>
      </c>
      <c r="B1334" s="9" t="e">
        <f>#REF!</f>
        <v>#REF!</v>
      </c>
      <c r="C1334" s="9" t="e">
        <f>#REF!</f>
        <v>#REF!</v>
      </c>
      <c r="D1334" s="9" t="e">
        <f>ROUND(VLOOKUP(B1334,#REF!,10,0),0)</f>
        <v>#REF!</v>
      </c>
      <c r="E1334" s="9" t="e">
        <f>IF(ROUND(VLOOKUP(B1334,#REF!,10,0),0)&gt;=(VLOOKUP(B1334,'FLAT PASS SCORE'!A1334:G3332,7,0)),"PASS",IF(ABS(ROUND(VLOOKUP(B1334,#REF!,10,0),0)-(VLOOKUP(B1334,'FLAT PASS SCORE'!A1334:G3332,7,0)))&lt;=5,"RETAKE","FAIL"))</f>
        <v>#REF!</v>
      </c>
    </row>
    <row r="1335" spans="1:5" x14ac:dyDescent="0.25">
      <c r="A1335" s="9" t="e">
        <f>VLOOKUP(B1335,TC!A:C,3,0)</f>
        <v>#REF!</v>
      </c>
      <c r="B1335" s="9" t="e">
        <f>#REF!</f>
        <v>#REF!</v>
      </c>
      <c r="C1335" s="9" t="e">
        <f>#REF!</f>
        <v>#REF!</v>
      </c>
      <c r="D1335" s="9" t="e">
        <f>ROUND(VLOOKUP(B1335,#REF!,10,0),0)</f>
        <v>#REF!</v>
      </c>
      <c r="E1335" s="9" t="e">
        <f>IF(ROUND(VLOOKUP(B1335,#REF!,10,0),0)&gt;=(VLOOKUP(B1335,'FLAT PASS SCORE'!A1335:G3333,7,0)),"PASS",IF(ABS(ROUND(VLOOKUP(B1335,#REF!,10,0),0)-(VLOOKUP(B1335,'FLAT PASS SCORE'!A1335:G3333,7,0)))&lt;=5,"RETAKE","FAIL"))</f>
        <v>#REF!</v>
      </c>
    </row>
    <row r="1336" spans="1:5" x14ac:dyDescent="0.25">
      <c r="A1336" s="9" t="e">
        <f>VLOOKUP(B1336,TC!A:C,3,0)</f>
        <v>#REF!</v>
      </c>
      <c r="B1336" s="9" t="e">
        <f>#REF!</f>
        <v>#REF!</v>
      </c>
      <c r="C1336" s="9" t="e">
        <f>#REF!</f>
        <v>#REF!</v>
      </c>
      <c r="D1336" s="9" t="e">
        <f>ROUND(VLOOKUP(B1336,#REF!,10,0),0)</f>
        <v>#REF!</v>
      </c>
      <c r="E1336" s="9" t="e">
        <f>IF(ROUND(VLOOKUP(B1336,#REF!,10,0),0)&gt;=(VLOOKUP(B1336,'FLAT PASS SCORE'!A1336:G3334,7,0)),"PASS",IF(ABS(ROUND(VLOOKUP(B1336,#REF!,10,0),0)-(VLOOKUP(B1336,'FLAT PASS SCORE'!A1336:G3334,7,0)))&lt;=5,"RETAKE","FAIL"))</f>
        <v>#REF!</v>
      </c>
    </row>
    <row r="1337" spans="1:5" x14ac:dyDescent="0.25">
      <c r="A1337" s="9" t="e">
        <f>VLOOKUP(B1337,TC!A:C,3,0)</f>
        <v>#REF!</v>
      </c>
      <c r="B1337" s="9" t="e">
        <f>#REF!</f>
        <v>#REF!</v>
      </c>
      <c r="C1337" s="9" t="e">
        <f>#REF!</f>
        <v>#REF!</v>
      </c>
      <c r="D1337" s="9" t="e">
        <f>ROUND(VLOOKUP(B1337,#REF!,10,0),0)</f>
        <v>#REF!</v>
      </c>
      <c r="E1337" s="9" t="e">
        <f>IF(ROUND(VLOOKUP(B1337,#REF!,10,0),0)&gt;=(VLOOKUP(B1337,'FLAT PASS SCORE'!A1337:G3335,7,0)),"PASS",IF(ABS(ROUND(VLOOKUP(B1337,#REF!,10,0),0)-(VLOOKUP(B1337,'FLAT PASS SCORE'!A1337:G3335,7,0)))&lt;=5,"RETAKE","FAIL"))</f>
        <v>#REF!</v>
      </c>
    </row>
    <row r="1338" spans="1:5" x14ac:dyDescent="0.25">
      <c r="A1338" s="9" t="e">
        <f>VLOOKUP(B1338,TC!A:C,3,0)</f>
        <v>#REF!</v>
      </c>
      <c r="B1338" s="9" t="e">
        <f>#REF!</f>
        <v>#REF!</v>
      </c>
      <c r="C1338" s="9" t="e">
        <f>#REF!</f>
        <v>#REF!</v>
      </c>
      <c r="D1338" s="9" t="e">
        <f>ROUND(VLOOKUP(B1338,#REF!,10,0),0)</f>
        <v>#REF!</v>
      </c>
      <c r="E1338" s="9" t="e">
        <f>IF(ROUND(VLOOKUP(B1338,#REF!,10,0),0)&gt;=(VLOOKUP(B1338,'FLAT PASS SCORE'!A1338:G3336,7,0)),"PASS",IF(ABS(ROUND(VLOOKUP(B1338,#REF!,10,0),0)-(VLOOKUP(B1338,'FLAT PASS SCORE'!A1338:G3336,7,0)))&lt;=5,"RETAKE","FAIL"))</f>
        <v>#REF!</v>
      </c>
    </row>
    <row r="1339" spans="1:5" x14ac:dyDescent="0.25">
      <c r="A1339" s="9" t="e">
        <f>VLOOKUP(B1339,TC!A:C,3,0)</f>
        <v>#REF!</v>
      </c>
      <c r="B1339" s="9" t="e">
        <f>#REF!</f>
        <v>#REF!</v>
      </c>
      <c r="C1339" s="9" t="e">
        <f>#REF!</f>
        <v>#REF!</v>
      </c>
      <c r="D1339" s="9" t="e">
        <f>ROUND(VLOOKUP(B1339,#REF!,10,0),0)</f>
        <v>#REF!</v>
      </c>
      <c r="E1339" s="9" t="e">
        <f>IF(ROUND(VLOOKUP(B1339,#REF!,10,0),0)&gt;=(VLOOKUP(B1339,'FLAT PASS SCORE'!A1339:G3337,7,0)),"PASS",IF(ABS(ROUND(VLOOKUP(B1339,#REF!,10,0),0)-(VLOOKUP(B1339,'FLAT PASS SCORE'!A1339:G3337,7,0)))&lt;=5,"RETAKE","FAIL"))</f>
        <v>#REF!</v>
      </c>
    </row>
    <row r="1340" spans="1:5" x14ac:dyDescent="0.25">
      <c r="A1340" s="9" t="e">
        <f>VLOOKUP(B1340,TC!A:C,3,0)</f>
        <v>#REF!</v>
      </c>
      <c r="B1340" s="9" t="e">
        <f>#REF!</f>
        <v>#REF!</v>
      </c>
      <c r="C1340" s="9" t="e">
        <f>#REF!</f>
        <v>#REF!</v>
      </c>
      <c r="D1340" s="9" t="e">
        <f>ROUND(VLOOKUP(B1340,#REF!,10,0),0)</f>
        <v>#REF!</v>
      </c>
      <c r="E1340" s="9" t="e">
        <f>IF(ROUND(VLOOKUP(B1340,#REF!,10,0),0)&gt;=(VLOOKUP(B1340,'FLAT PASS SCORE'!A1340:G3338,7,0)),"PASS",IF(ABS(ROUND(VLOOKUP(B1340,#REF!,10,0),0)-(VLOOKUP(B1340,'FLAT PASS SCORE'!A1340:G3338,7,0)))&lt;=5,"RETAKE","FAIL"))</f>
        <v>#REF!</v>
      </c>
    </row>
    <row r="1341" spans="1:5" x14ac:dyDescent="0.25">
      <c r="A1341" s="9" t="e">
        <f>VLOOKUP(B1341,TC!A:C,3,0)</f>
        <v>#REF!</v>
      </c>
      <c r="B1341" s="9" t="e">
        <f>#REF!</f>
        <v>#REF!</v>
      </c>
      <c r="C1341" s="9" t="e">
        <f>#REF!</f>
        <v>#REF!</v>
      </c>
      <c r="D1341" s="9" t="e">
        <f>ROUND(VLOOKUP(B1341,#REF!,10,0),0)</f>
        <v>#REF!</v>
      </c>
      <c r="E1341" s="9" t="e">
        <f>IF(ROUND(VLOOKUP(B1341,#REF!,10,0),0)&gt;=(VLOOKUP(B1341,'FLAT PASS SCORE'!A1341:G3339,7,0)),"PASS",IF(ABS(ROUND(VLOOKUP(B1341,#REF!,10,0),0)-(VLOOKUP(B1341,'FLAT PASS SCORE'!A1341:G3339,7,0)))&lt;=5,"RETAKE","FAIL"))</f>
        <v>#REF!</v>
      </c>
    </row>
    <row r="1342" spans="1:5" x14ac:dyDescent="0.25">
      <c r="A1342" s="9" t="e">
        <f>VLOOKUP(B1342,TC!A:C,3,0)</f>
        <v>#REF!</v>
      </c>
      <c r="B1342" s="9" t="e">
        <f>#REF!</f>
        <v>#REF!</v>
      </c>
      <c r="C1342" s="9" t="e">
        <f>#REF!</f>
        <v>#REF!</v>
      </c>
      <c r="D1342" s="9" t="e">
        <f>ROUND(VLOOKUP(B1342,#REF!,10,0),0)</f>
        <v>#REF!</v>
      </c>
      <c r="E1342" s="9" t="e">
        <f>IF(ROUND(VLOOKUP(B1342,#REF!,10,0),0)&gt;=(VLOOKUP(B1342,'FLAT PASS SCORE'!A1342:G3340,7,0)),"PASS",IF(ABS(ROUND(VLOOKUP(B1342,#REF!,10,0),0)-(VLOOKUP(B1342,'FLAT PASS SCORE'!A1342:G3340,7,0)))&lt;=5,"RETAKE","FAIL"))</f>
        <v>#REF!</v>
      </c>
    </row>
    <row r="1343" spans="1:5" x14ac:dyDescent="0.25">
      <c r="A1343" s="9" t="e">
        <f>VLOOKUP(B1343,TC!A:C,3,0)</f>
        <v>#REF!</v>
      </c>
      <c r="B1343" s="9" t="e">
        <f>#REF!</f>
        <v>#REF!</v>
      </c>
      <c r="C1343" s="9" t="e">
        <f>#REF!</f>
        <v>#REF!</v>
      </c>
      <c r="D1343" s="9" t="e">
        <f>ROUND(VLOOKUP(B1343,#REF!,10,0),0)</f>
        <v>#REF!</v>
      </c>
      <c r="E1343" s="9" t="e">
        <f>IF(ROUND(VLOOKUP(B1343,#REF!,10,0),0)&gt;=(VLOOKUP(B1343,'FLAT PASS SCORE'!A1343:G3341,7,0)),"PASS",IF(ABS(ROUND(VLOOKUP(B1343,#REF!,10,0),0)-(VLOOKUP(B1343,'FLAT PASS SCORE'!A1343:G3341,7,0)))&lt;=5,"RETAKE","FAIL"))</f>
        <v>#REF!</v>
      </c>
    </row>
    <row r="1344" spans="1:5" x14ac:dyDescent="0.25">
      <c r="A1344" s="9" t="e">
        <f>VLOOKUP(B1344,TC!A:C,3,0)</f>
        <v>#REF!</v>
      </c>
      <c r="B1344" s="9" t="e">
        <f>#REF!</f>
        <v>#REF!</v>
      </c>
      <c r="C1344" s="9" t="e">
        <f>#REF!</f>
        <v>#REF!</v>
      </c>
      <c r="D1344" s="9" t="e">
        <f>ROUND(VLOOKUP(B1344,#REF!,10,0),0)</f>
        <v>#REF!</v>
      </c>
      <c r="E1344" s="9" t="e">
        <f>IF(ROUND(VLOOKUP(B1344,#REF!,10,0),0)&gt;=(VLOOKUP(B1344,'FLAT PASS SCORE'!A1344:G3342,7,0)),"PASS",IF(ABS(ROUND(VLOOKUP(B1344,#REF!,10,0),0)-(VLOOKUP(B1344,'FLAT PASS SCORE'!A1344:G3342,7,0)))&lt;=5,"RETAKE","FAIL"))</f>
        <v>#REF!</v>
      </c>
    </row>
    <row r="1345" spans="1:5" x14ac:dyDescent="0.25">
      <c r="A1345" s="9" t="e">
        <f>VLOOKUP(B1345,TC!A:C,3,0)</f>
        <v>#REF!</v>
      </c>
      <c r="B1345" s="9" t="e">
        <f>#REF!</f>
        <v>#REF!</v>
      </c>
      <c r="C1345" s="9" t="e">
        <f>#REF!</f>
        <v>#REF!</v>
      </c>
      <c r="D1345" s="9" t="e">
        <f>ROUND(VLOOKUP(B1345,#REF!,10,0),0)</f>
        <v>#REF!</v>
      </c>
      <c r="E1345" s="9" t="e">
        <f>IF(ROUND(VLOOKUP(B1345,#REF!,10,0),0)&gt;=(VLOOKUP(B1345,'FLAT PASS SCORE'!A1345:G3343,7,0)),"PASS",IF(ABS(ROUND(VLOOKUP(B1345,#REF!,10,0),0)-(VLOOKUP(B1345,'FLAT PASS SCORE'!A1345:G3343,7,0)))&lt;=5,"RETAKE","FAIL"))</f>
        <v>#REF!</v>
      </c>
    </row>
    <row r="1346" spans="1:5" x14ac:dyDescent="0.25">
      <c r="A1346" s="9" t="e">
        <f>VLOOKUP(B1346,TC!A:C,3,0)</f>
        <v>#REF!</v>
      </c>
      <c r="B1346" s="9" t="e">
        <f>#REF!</f>
        <v>#REF!</v>
      </c>
      <c r="C1346" s="9" t="e">
        <f>#REF!</f>
        <v>#REF!</v>
      </c>
      <c r="D1346" s="9" t="e">
        <f>ROUND(VLOOKUP(B1346,#REF!,10,0),0)</f>
        <v>#REF!</v>
      </c>
      <c r="E1346" s="9" t="e">
        <f>IF(ROUND(VLOOKUP(B1346,#REF!,10,0),0)&gt;=(VLOOKUP(B1346,'FLAT PASS SCORE'!A1346:G3344,7,0)),"PASS",IF(ABS(ROUND(VLOOKUP(B1346,#REF!,10,0),0)-(VLOOKUP(B1346,'FLAT PASS SCORE'!A1346:G3344,7,0)))&lt;=5,"RETAKE","FAIL"))</f>
        <v>#REF!</v>
      </c>
    </row>
    <row r="1347" spans="1:5" x14ac:dyDescent="0.25">
      <c r="A1347" s="9" t="e">
        <f>VLOOKUP(B1347,TC!A:C,3,0)</f>
        <v>#REF!</v>
      </c>
      <c r="B1347" s="9" t="e">
        <f>#REF!</f>
        <v>#REF!</v>
      </c>
      <c r="C1347" s="9" t="e">
        <f>#REF!</f>
        <v>#REF!</v>
      </c>
      <c r="D1347" s="9" t="e">
        <f>ROUND(VLOOKUP(B1347,#REF!,10,0),0)</f>
        <v>#REF!</v>
      </c>
      <c r="E1347" s="9" t="e">
        <f>IF(ROUND(VLOOKUP(B1347,#REF!,10,0),0)&gt;=(VLOOKUP(B1347,'FLAT PASS SCORE'!A1347:G3345,7,0)),"PASS",IF(ABS(ROUND(VLOOKUP(B1347,#REF!,10,0),0)-(VLOOKUP(B1347,'FLAT PASS SCORE'!A1347:G3345,7,0)))&lt;=5,"RETAKE","FAIL"))</f>
        <v>#REF!</v>
      </c>
    </row>
    <row r="1348" spans="1:5" x14ac:dyDescent="0.25">
      <c r="A1348" s="9" t="e">
        <f>VLOOKUP(B1348,TC!A:C,3,0)</f>
        <v>#REF!</v>
      </c>
      <c r="B1348" s="9" t="e">
        <f>#REF!</f>
        <v>#REF!</v>
      </c>
      <c r="C1348" s="9" t="e">
        <f>#REF!</f>
        <v>#REF!</v>
      </c>
      <c r="D1348" s="9" t="e">
        <f>ROUND(VLOOKUP(B1348,#REF!,10,0),0)</f>
        <v>#REF!</v>
      </c>
      <c r="E1348" s="9" t="e">
        <f>IF(ROUND(VLOOKUP(B1348,#REF!,10,0),0)&gt;=(VLOOKUP(B1348,'FLAT PASS SCORE'!A1348:G3346,7,0)),"PASS",IF(ABS(ROUND(VLOOKUP(B1348,#REF!,10,0),0)-(VLOOKUP(B1348,'FLAT PASS SCORE'!A1348:G3346,7,0)))&lt;=5,"RETAKE","FAIL"))</f>
        <v>#REF!</v>
      </c>
    </row>
    <row r="1349" spans="1:5" x14ac:dyDescent="0.25">
      <c r="A1349" s="9" t="e">
        <f>VLOOKUP(B1349,TC!A:C,3,0)</f>
        <v>#REF!</v>
      </c>
      <c r="B1349" s="9" t="e">
        <f>#REF!</f>
        <v>#REF!</v>
      </c>
      <c r="C1349" s="9" t="e">
        <f>#REF!</f>
        <v>#REF!</v>
      </c>
      <c r="D1349" s="9" t="e">
        <f>ROUND(VLOOKUP(B1349,#REF!,10,0),0)</f>
        <v>#REF!</v>
      </c>
      <c r="E1349" s="9" t="e">
        <f>IF(ROUND(VLOOKUP(B1349,#REF!,10,0),0)&gt;=(VLOOKUP(B1349,'FLAT PASS SCORE'!A1349:G3347,7,0)),"PASS",IF(ABS(ROUND(VLOOKUP(B1349,#REF!,10,0),0)-(VLOOKUP(B1349,'FLAT PASS SCORE'!A1349:G3347,7,0)))&lt;=5,"RETAKE","FAIL"))</f>
        <v>#REF!</v>
      </c>
    </row>
    <row r="1350" spans="1:5" x14ac:dyDescent="0.25">
      <c r="A1350" s="9" t="e">
        <f>VLOOKUP(B1350,TC!A:C,3,0)</f>
        <v>#REF!</v>
      </c>
      <c r="B1350" s="9" t="e">
        <f>#REF!</f>
        <v>#REF!</v>
      </c>
      <c r="C1350" s="9" t="e">
        <f>#REF!</f>
        <v>#REF!</v>
      </c>
      <c r="D1350" s="9" t="e">
        <f>ROUND(VLOOKUP(B1350,#REF!,10,0),0)</f>
        <v>#REF!</v>
      </c>
      <c r="E1350" s="9" t="e">
        <f>IF(ROUND(VLOOKUP(B1350,#REF!,10,0),0)&gt;=(VLOOKUP(B1350,'FLAT PASS SCORE'!A1350:G3348,7,0)),"PASS",IF(ABS(ROUND(VLOOKUP(B1350,#REF!,10,0),0)-(VLOOKUP(B1350,'FLAT PASS SCORE'!A1350:G3348,7,0)))&lt;=5,"RETAKE","FAIL"))</f>
        <v>#REF!</v>
      </c>
    </row>
    <row r="1351" spans="1:5" x14ac:dyDescent="0.25">
      <c r="A1351" s="9" t="e">
        <f>VLOOKUP(B1351,TC!A:C,3,0)</f>
        <v>#REF!</v>
      </c>
      <c r="B1351" s="9" t="e">
        <f>#REF!</f>
        <v>#REF!</v>
      </c>
      <c r="C1351" s="9" t="e">
        <f>#REF!</f>
        <v>#REF!</v>
      </c>
      <c r="D1351" s="9" t="e">
        <f>ROUND(VLOOKUP(B1351,#REF!,10,0),0)</f>
        <v>#REF!</v>
      </c>
      <c r="E1351" s="9" t="e">
        <f>IF(ROUND(VLOOKUP(B1351,#REF!,10,0),0)&gt;=(VLOOKUP(B1351,'FLAT PASS SCORE'!A1351:G3349,7,0)),"PASS",IF(ABS(ROUND(VLOOKUP(B1351,#REF!,10,0),0)-(VLOOKUP(B1351,'FLAT PASS SCORE'!A1351:G3349,7,0)))&lt;=5,"RETAKE","FAIL"))</f>
        <v>#REF!</v>
      </c>
    </row>
    <row r="1352" spans="1:5" x14ac:dyDescent="0.25">
      <c r="A1352" s="9" t="e">
        <f>VLOOKUP(B1352,TC!A:C,3,0)</f>
        <v>#REF!</v>
      </c>
      <c r="B1352" s="9" t="e">
        <f>#REF!</f>
        <v>#REF!</v>
      </c>
      <c r="C1352" s="9" t="e">
        <f>#REF!</f>
        <v>#REF!</v>
      </c>
      <c r="D1352" s="9" t="e">
        <f>ROUND(VLOOKUP(B1352,#REF!,10,0),0)</f>
        <v>#REF!</v>
      </c>
      <c r="E1352" s="9" t="e">
        <f>IF(ROUND(VLOOKUP(B1352,#REF!,10,0),0)&gt;=(VLOOKUP(B1352,'FLAT PASS SCORE'!A1352:G3350,7,0)),"PASS",IF(ABS(ROUND(VLOOKUP(B1352,#REF!,10,0),0)-(VLOOKUP(B1352,'FLAT PASS SCORE'!A1352:G3350,7,0)))&lt;=5,"RETAKE","FAIL"))</f>
        <v>#REF!</v>
      </c>
    </row>
    <row r="1353" spans="1:5" x14ac:dyDescent="0.25">
      <c r="A1353" s="9" t="e">
        <f>VLOOKUP(B1353,TC!A:C,3,0)</f>
        <v>#REF!</v>
      </c>
      <c r="B1353" s="9" t="e">
        <f>#REF!</f>
        <v>#REF!</v>
      </c>
      <c r="C1353" s="9" t="e">
        <f>#REF!</f>
        <v>#REF!</v>
      </c>
      <c r="D1353" s="9" t="e">
        <f>ROUND(VLOOKUP(B1353,#REF!,10,0),0)</f>
        <v>#REF!</v>
      </c>
      <c r="E1353" s="9" t="e">
        <f>IF(ROUND(VLOOKUP(B1353,#REF!,10,0),0)&gt;=(VLOOKUP(B1353,'FLAT PASS SCORE'!A1353:G3351,7,0)),"PASS",IF(ABS(ROUND(VLOOKUP(B1353,#REF!,10,0),0)-(VLOOKUP(B1353,'FLAT PASS SCORE'!A1353:G3351,7,0)))&lt;=5,"RETAKE","FAIL"))</f>
        <v>#REF!</v>
      </c>
    </row>
    <row r="1354" spans="1:5" x14ac:dyDescent="0.25">
      <c r="A1354" s="9" t="e">
        <f>VLOOKUP(B1354,TC!A:C,3,0)</f>
        <v>#REF!</v>
      </c>
      <c r="B1354" s="9" t="e">
        <f>#REF!</f>
        <v>#REF!</v>
      </c>
      <c r="C1354" s="9" t="e">
        <f>#REF!</f>
        <v>#REF!</v>
      </c>
      <c r="D1354" s="9" t="e">
        <f>ROUND(VLOOKUP(B1354,#REF!,10,0),0)</f>
        <v>#REF!</v>
      </c>
      <c r="E1354" s="9" t="e">
        <f>IF(ROUND(VLOOKUP(B1354,#REF!,10,0),0)&gt;=(VLOOKUP(B1354,'FLAT PASS SCORE'!A1354:G3352,7,0)),"PASS",IF(ABS(ROUND(VLOOKUP(B1354,#REF!,10,0),0)-(VLOOKUP(B1354,'FLAT PASS SCORE'!A1354:G3352,7,0)))&lt;=5,"RETAKE","FAIL"))</f>
        <v>#REF!</v>
      </c>
    </row>
    <row r="1355" spans="1:5" x14ac:dyDescent="0.25">
      <c r="A1355" s="9" t="e">
        <f>VLOOKUP(B1355,TC!A:C,3,0)</f>
        <v>#REF!</v>
      </c>
      <c r="B1355" s="9" t="e">
        <f>#REF!</f>
        <v>#REF!</v>
      </c>
      <c r="C1355" s="9" t="e">
        <f>#REF!</f>
        <v>#REF!</v>
      </c>
      <c r="D1355" s="9" t="e">
        <f>ROUND(VLOOKUP(B1355,#REF!,10,0),0)</f>
        <v>#REF!</v>
      </c>
      <c r="E1355" s="9" t="e">
        <f>IF(ROUND(VLOOKUP(B1355,#REF!,10,0),0)&gt;=(VLOOKUP(B1355,'FLAT PASS SCORE'!A1355:G3353,7,0)),"PASS",IF(ABS(ROUND(VLOOKUP(B1355,#REF!,10,0),0)-(VLOOKUP(B1355,'FLAT PASS SCORE'!A1355:G3353,7,0)))&lt;=5,"RETAKE","FAIL"))</f>
        <v>#REF!</v>
      </c>
    </row>
    <row r="1356" spans="1:5" x14ac:dyDescent="0.25">
      <c r="A1356" s="9" t="e">
        <f>VLOOKUP(B1356,TC!A:C,3,0)</f>
        <v>#REF!</v>
      </c>
      <c r="B1356" s="9" t="e">
        <f>#REF!</f>
        <v>#REF!</v>
      </c>
      <c r="C1356" s="9" t="e">
        <f>#REF!</f>
        <v>#REF!</v>
      </c>
      <c r="D1356" s="9" t="e">
        <f>ROUND(VLOOKUP(B1356,#REF!,10,0),0)</f>
        <v>#REF!</v>
      </c>
      <c r="E1356" s="9" t="e">
        <f>IF(ROUND(VLOOKUP(B1356,#REF!,10,0),0)&gt;=(VLOOKUP(B1356,'FLAT PASS SCORE'!A1356:G3354,7,0)),"PASS",IF(ABS(ROUND(VLOOKUP(B1356,#REF!,10,0),0)-(VLOOKUP(B1356,'FLAT PASS SCORE'!A1356:G3354,7,0)))&lt;=5,"RETAKE","FAIL"))</f>
        <v>#REF!</v>
      </c>
    </row>
    <row r="1357" spans="1:5" x14ac:dyDescent="0.25">
      <c r="A1357" s="9" t="e">
        <f>VLOOKUP(B1357,TC!A:C,3,0)</f>
        <v>#REF!</v>
      </c>
      <c r="B1357" s="9" t="e">
        <f>#REF!</f>
        <v>#REF!</v>
      </c>
      <c r="C1357" s="9" t="e">
        <f>#REF!</f>
        <v>#REF!</v>
      </c>
      <c r="D1357" s="9" t="e">
        <f>ROUND(VLOOKUP(B1357,#REF!,10,0),0)</f>
        <v>#REF!</v>
      </c>
      <c r="E1357" s="9" t="e">
        <f>IF(ROUND(VLOOKUP(B1357,#REF!,10,0),0)&gt;=(VLOOKUP(B1357,'FLAT PASS SCORE'!A1357:G3355,7,0)),"PASS",IF(ABS(ROUND(VLOOKUP(B1357,#REF!,10,0),0)-(VLOOKUP(B1357,'FLAT PASS SCORE'!A1357:G3355,7,0)))&lt;=5,"RETAKE","FAIL"))</f>
        <v>#REF!</v>
      </c>
    </row>
    <row r="1358" spans="1:5" x14ac:dyDescent="0.25">
      <c r="A1358" s="9" t="e">
        <f>VLOOKUP(B1358,TC!A:C,3,0)</f>
        <v>#REF!</v>
      </c>
      <c r="B1358" s="9" t="e">
        <f>#REF!</f>
        <v>#REF!</v>
      </c>
      <c r="C1358" s="9" t="e">
        <f>#REF!</f>
        <v>#REF!</v>
      </c>
      <c r="D1358" s="9" t="e">
        <f>ROUND(VLOOKUP(B1358,#REF!,10,0),0)</f>
        <v>#REF!</v>
      </c>
      <c r="E1358" s="9" t="e">
        <f>IF(ROUND(VLOOKUP(B1358,#REF!,10,0),0)&gt;=(VLOOKUP(B1358,'FLAT PASS SCORE'!A1358:G3356,7,0)),"PASS",IF(ABS(ROUND(VLOOKUP(B1358,#REF!,10,0),0)-(VLOOKUP(B1358,'FLAT PASS SCORE'!A1358:G3356,7,0)))&lt;=5,"RETAKE","FAIL"))</f>
        <v>#REF!</v>
      </c>
    </row>
    <row r="1359" spans="1:5" x14ac:dyDescent="0.25">
      <c r="A1359" s="9" t="e">
        <f>VLOOKUP(B1359,TC!A:C,3,0)</f>
        <v>#REF!</v>
      </c>
      <c r="B1359" s="9" t="e">
        <f>#REF!</f>
        <v>#REF!</v>
      </c>
      <c r="C1359" s="9" t="e">
        <f>#REF!</f>
        <v>#REF!</v>
      </c>
      <c r="D1359" s="9" t="e">
        <f>ROUND(VLOOKUP(B1359,#REF!,10,0),0)</f>
        <v>#REF!</v>
      </c>
      <c r="E1359" s="9" t="e">
        <f>IF(ROUND(VLOOKUP(B1359,#REF!,10,0),0)&gt;=(VLOOKUP(B1359,'FLAT PASS SCORE'!A1359:G3357,7,0)),"PASS",IF(ABS(ROUND(VLOOKUP(B1359,#REF!,10,0),0)-(VLOOKUP(B1359,'FLAT PASS SCORE'!A1359:G3357,7,0)))&lt;=5,"RETAKE","FAIL"))</f>
        <v>#REF!</v>
      </c>
    </row>
    <row r="1360" spans="1:5" x14ac:dyDescent="0.25">
      <c r="A1360" s="9" t="e">
        <f>VLOOKUP(B1360,TC!A:C,3,0)</f>
        <v>#REF!</v>
      </c>
      <c r="B1360" s="9" t="e">
        <f>#REF!</f>
        <v>#REF!</v>
      </c>
      <c r="C1360" s="9" t="e">
        <f>#REF!</f>
        <v>#REF!</v>
      </c>
      <c r="D1360" s="9" t="e">
        <f>ROUND(VLOOKUP(B1360,#REF!,10,0),0)</f>
        <v>#REF!</v>
      </c>
      <c r="E1360" s="9" t="e">
        <f>IF(ROUND(VLOOKUP(B1360,#REF!,10,0),0)&gt;=(VLOOKUP(B1360,'FLAT PASS SCORE'!A1360:G3358,7,0)),"PASS",IF(ABS(ROUND(VLOOKUP(B1360,#REF!,10,0),0)-(VLOOKUP(B1360,'FLAT PASS SCORE'!A1360:G3358,7,0)))&lt;=5,"RETAKE","FAIL"))</f>
        <v>#REF!</v>
      </c>
    </row>
    <row r="1361" spans="1:5" x14ac:dyDescent="0.25">
      <c r="A1361" s="9" t="e">
        <f>VLOOKUP(B1361,TC!A:C,3,0)</f>
        <v>#REF!</v>
      </c>
      <c r="B1361" s="9" t="e">
        <f>#REF!</f>
        <v>#REF!</v>
      </c>
      <c r="C1361" s="9" t="e">
        <f>#REF!</f>
        <v>#REF!</v>
      </c>
      <c r="D1361" s="9" t="e">
        <f>ROUND(VLOOKUP(B1361,#REF!,10,0),0)</f>
        <v>#REF!</v>
      </c>
      <c r="E1361" s="9" t="e">
        <f>IF(ROUND(VLOOKUP(B1361,#REF!,10,0),0)&gt;=(VLOOKUP(B1361,'FLAT PASS SCORE'!A1361:G3359,7,0)),"PASS",IF(ABS(ROUND(VLOOKUP(B1361,#REF!,10,0),0)-(VLOOKUP(B1361,'FLAT PASS SCORE'!A1361:G3359,7,0)))&lt;=5,"RETAKE","FAIL"))</f>
        <v>#REF!</v>
      </c>
    </row>
    <row r="1362" spans="1:5" x14ac:dyDescent="0.25">
      <c r="A1362" s="9" t="e">
        <f>VLOOKUP(B1362,TC!A:C,3,0)</f>
        <v>#REF!</v>
      </c>
      <c r="B1362" s="9" t="e">
        <f>#REF!</f>
        <v>#REF!</v>
      </c>
      <c r="C1362" s="9" t="e">
        <f>#REF!</f>
        <v>#REF!</v>
      </c>
      <c r="D1362" s="9" t="e">
        <f>ROUND(VLOOKUP(B1362,#REF!,10,0),0)</f>
        <v>#REF!</v>
      </c>
      <c r="E1362" s="9" t="e">
        <f>IF(ROUND(VLOOKUP(B1362,#REF!,10,0),0)&gt;=(VLOOKUP(B1362,'FLAT PASS SCORE'!A1362:G3360,7,0)),"PASS",IF(ABS(ROUND(VLOOKUP(B1362,#REF!,10,0),0)-(VLOOKUP(B1362,'FLAT PASS SCORE'!A1362:G3360,7,0)))&lt;=5,"RETAKE","FAIL"))</f>
        <v>#REF!</v>
      </c>
    </row>
    <row r="1363" spans="1:5" x14ac:dyDescent="0.25">
      <c r="A1363" s="9" t="e">
        <f>VLOOKUP(B1363,TC!A:C,3,0)</f>
        <v>#REF!</v>
      </c>
      <c r="B1363" s="9" t="e">
        <f>#REF!</f>
        <v>#REF!</v>
      </c>
      <c r="C1363" s="9" t="e">
        <f>#REF!</f>
        <v>#REF!</v>
      </c>
      <c r="D1363" s="9" t="e">
        <f>ROUND(VLOOKUP(B1363,#REF!,10,0),0)</f>
        <v>#REF!</v>
      </c>
      <c r="E1363" s="9" t="e">
        <f>IF(ROUND(VLOOKUP(B1363,#REF!,10,0),0)&gt;=(VLOOKUP(B1363,'FLAT PASS SCORE'!A1363:G3361,7,0)),"PASS",IF(ABS(ROUND(VLOOKUP(B1363,#REF!,10,0),0)-(VLOOKUP(B1363,'FLAT PASS SCORE'!A1363:G3361,7,0)))&lt;=5,"RETAKE","FAIL"))</f>
        <v>#REF!</v>
      </c>
    </row>
    <row r="1364" spans="1:5" x14ac:dyDescent="0.25">
      <c r="A1364" s="9" t="e">
        <f>VLOOKUP(B1364,TC!A:C,3,0)</f>
        <v>#REF!</v>
      </c>
      <c r="B1364" s="9" t="e">
        <f>#REF!</f>
        <v>#REF!</v>
      </c>
      <c r="C1364" s="9" t="e">
        <f>#REF!</f>
        <v>#REF!</v>
      </c>
      <c r="D1364" s="9" t="e">
        <f>ROUND(VLOOKUP(B1364,#REF!,10,0),0)</f>
        <v>#REF!</v>
      </c>
      <c r="E1364" s="9" t="e">
        <f>IF(ROUND(VLOOKUP(B1364,#REF!,10,0),0)&gt;=(VLOOKUP(B1364,'FLAT PASS SCORE'!A1364:G3362,7,0)),"PASS",IF(ABS(ROUND(VLOOKUP(B1364,#REF!,10,0),0)-(VLOOKUP(B1364,'FLAT PASS SCORE'!A1364:G3362,7,0)))&lt;=5,"RETAKE","FAIL"))</f>
        <v>#REF!</v>
      </c>
    </row>
    <row r="1365" spans="1:5" x14ac:dyDescent="0.25">
      <c r="A1365" s="9" t="e">
        <f>VLOOKUP(B1365,TC!A:C,3,0)</f>
        <v>#REF!</v>
      </c>
      <c r="B1365" s="9" t="e">
        <f>#REF!</f>
        <v>#REF!</v>
      </c>
      <c r="C1365" s="9" t="e">
        <f>#REF!</f>
        <v>#REF!</v>
      </c>
      <c r="D1365" s="9" t="e">
        <f>ROUND(VLOOKUP(B1365,#REF!,10,0),0)</f>
        <v>#REF!</v>
      </c>
      <c r="E1365" s="9" t="e">
        <f>IF(ROUND(VLOOKUP(B1365,#REF!,10,0),0)&gt;=(VLOOKUP(B1365,'FLAT PASS SCORE'!A1365:G3363,7,0)),"PASS",IF(ABS(ROUND(VLOOKUP(B1365,#REF!,10,0),0)-(VLOOKUP(B1365,'FLAT PASS SCORE'!A1365:G3363,7,0)))&lt;=5,"RETAKE","FAIL"))</f>
        <v>#REF!</v>
      </c>
    </row>
    <row r="1366" spans="1:5" x14ac:dyDescent="0.25">
      <c r="A1366" s="9" t="e">
        <f>VLOOKUP(B1366,TC!A:C,3,0)</f>
        <v>#REF!</v>
      </c>
      <c r="B1366" s="9" t="e">
        <f>#REF!</f>
        <v>#REF!</v>
      </c>
      <c r="C1366" s="9" t="e">
        <f>#REF!</f>
        <v>#REF!</v>
      </c>
      <c r="D1366" s="9" t="e">
        <f>ROUND(VLOOKUP(B1366,#REF!,10,0),0)</f>
        <v>#REF!</v>
      </c>
      <c r="E1366" s="9" t="e">
        <f>IF(ROUND(VLOOKUP(B1366,#REF!,10,0),0)&gt;=(VLOOKUP(B1366,'FLAT PASS SCORE'!A1366:G3364,7,0)),"PASS",IF(ABS(ROUND(VLOOKUP(B1366,#REF!,10,0),0)-(VLOOKUP(B1366,'FLAT PASS SCORE'!A1366:G3364,7,0)))&lt;=5,"RETAKE","FAIL"))</f>
        <v>#REF!</v>
      </c>
    </row>
    <row r="1367" spans="1:5" x14ac:dyDescent="0.25">
      <c r="A1367" s="9" t="e">
        <f>VLOOKUP(B1367,TC!A:C,3,0)</f>
        <v>#REF!</v>
      </c>
      <c r="B1367" s="9" t="e">
        <f>#REF!</f>
        <v>#REF!</v>
      </c>
      <c r="C1367" s="9" t="e">
        <f>#REF!</f>
        <v>#REF!</v>
      </c>
      <c r="D1367" s="9" t="e">
        <f>ROUND(VLOOKUP(B1367,#REF!,10,0),0)</f>
        <v>#REF!</v>
      </c>
      <c r="E1367" s="9" t="e">
        <f>IF(ROUND(VLOOKUP(B1367,#REF!,10,0),0)&gt;=(VLOOKUP(B1367,'FLAT PASS SCORE'!A1367:G3365,7,0)),"PASS",IF(ABS(ROUND(VLOOKUP(B1367,#REF!,10,0),0)-(VLOOKUP(B1367,'FLAT PASS SCORE'!A1367:G3365,7,0)))&lt;=5,"RETAKE","FAIL"))</f>
        <v>#REF!</v>
      </c>
    </row>
    <row r="1368" spans="1:5" x14ac:dyDescent="0.25">
      <c r="A1368" s="9" t="e">
        <f>VLOOKUP(B1368,TC!A:C,3,0)</f>
        <v>#REF!</v>
      </c>
      <c r="B1368" s="9" t="e">
        <f>#REF!</f>
        <v>#REF!</v>
      </c>
      <c r="C1368" s="9" t="e">
        <f>#REF!</f>
        <v>#REF!</v>
      </c>
      <c r="D1368" s="9" t="e">
        <f>ROUND(VLOOKUP(B1368,#REF!,10,0),0)</f>
        <v>#REF!</v>
      </c>
      <c r="E1368" s="9" t="e">
        <f>IF(ROUND(VLOOKUP(B1368,#REF!,10,0),0)&gt;=(VLOOKUP(B1368,'FLAT PASS SCORE'!A1368:G3366,7,0)),"PASS",IF(ABS(ROUND(VLOOKUP(B1368,#REF!,10,0),0)-(VLOOKUP(B1368,'FLAT PASS SCORE'!A1368:G3366,7,0)))&lt;=5,"RETAKE","FAIL"))</f>
        <v>#REF!</v>
      </c>
    </row>
    <row r="1369" spans="1:5" x14ac:dyDescent="0.25">
      <c r="A1369" s="9" t="e">
        <f>VLOOKUP(B1369,TC!A:C,3,0)</f>
        <v>#REF!</v>
      </c>
      <c r="B1369" s="9" t="e">
        <f>#REF!</f>
        <v>#REF!</v>
      </c>
      <c r="C1369" s="9" t="e">
        <f>#REF!</f>
        <v>#REF!</v>
      </c>
      <c r="D1369" s="9" t="e">
        <f>ROUND(VLOOKUP(B1369,#REF!,10,0),0)</f>
        <v>#REF!</v>
      </c>
      <c r="E1369" s="9" t="e">
        <f>IF(ROUND(VLOOKUP(B1369,#REF!,10,0),0)&gt;=(VLOOKUP(B1369,'FLAT PASS SCORE'!A1369:G3367,7,0)),"PASS",IF(ABS(ROUND(VLOOKUP(B1369,#REF!,10,0),0)-(VLOOKUP(B1369,'FLAT PASS SCORE'!A1369:G3367,7,0)))&lt;=5,"RETAKE","FAIL"))</f>
        <v>#REF!</v>
      </c>
    </row>
    <row r="1370" spans="1:5" x14ac:dyDescent="0.25">
      <c r="A1370" s="9" t="e">
        <f>VLOOKUP(B1370,TC!A:C,3,0)</f>
        <v>#REF!</v>
      </c>
      <c r="B1370" s="9" t="e">
        <f>#REF!</f>
        <v>#REF!</v>
      </c>
      <c r="C1370" s="9" t="e">
        <f>#REF!</f>
        <v>#REF!</v>
      </c>
      <c r="D1370" s="9" t="e">
        <f>ROUND(VLOOKUP(B1370,#REF!,10,0),0)</f>
        <v>#REF!</v>
      </c>
      <c r="E1370" s="9" t="e">
        <f>IF(ROUND(VLOOKUP(B1370,#REF!,10,0),0)&gt;=(VLOOKUP(B1370,'FLAT PASS SCORE'!A1370:G3368,7,0)),"PASS",IF(ABS(ROUND(VLOOKUP(B1370,#REF!,10,0),0)-(VLOOKUP(B1370,'FLAT PASS SCORE'!A1370:G3368,7,0)))&lt;=5,"RETAKE","FAIL"))</f>
        <v>#REF!</v>
      </c>
    </row>
    <row r="1371" spans="1:5" x14ac:dyDescent="0.25">
      <c r="A1371" s="9" t="e">
        <f>VLOOKUP(B1371,TC!A:C,3,0)</f>
        <v>#REF!</v>
      </c>
      <c r="B1371" s="9" t="e">
        <f>#REF!</f>
        <v>#REF!</v>
      </c>
      <c r="C1371" s="9" t="e">
        <f>#REF!</f>
        <v>#REF!</v>
      </c>
      <c r="D1371" s="9" t="e">
        <f>ROUND(VLOOKUP(B1371,#REF!,10,0),0)</f>
        <v>#REF!</v>
      </c>
      <c r="E1371" s="9" t="e">
        <f>IF(ROUND(VLOOKUP(B1371,#REF!,10,0),0)&gt;=(VLOOKUP(B1371,'FLAT PASS SCORE'!A1371:G3369,7,0)),"PASS",IF(ABS(ROUND(VLOOKUP(B1371,#REF!,10,0),0)-(VLOOKUP(B1371,'FLAT PASS SCORE'!A1371:G3369,7,0)))&lt;=5,"RETAKE","FAIL"))</f>
        <v>#REF!</v>
      </c>
    </row>
    <row r="1372" spans="1:5" x14ac:dyDescent="0.25">
      <c r="A1372" s="9" t="e">
        <f>VLOOKUP(B1372,TC!A:C,3,0)</f>
        <v>#REF!</v>
      </c>
      <c r="B1372" s="9" t="e">
        <f>#REF!</f>
        <v>#REF!</v>
      </c>
      <c r="C1372" s="9" t="e">
        <f>#REF!</f>
        <v>#REF!</v>
      </c>
      <c r="D1372" s="9" t="e">
        <f>ROUND(VLOOKUP(B1372,#REF!,10,0),0)</f>
        <v>#REF!</v>
      </c>
      <c r="E1372" s="9" t="e">
        <f>IF(ROUND(VLOOKUP(B1372,#REF!,10,0),0)&gt;=(VLOOKUP(B1372,'FLAT PASS SCORE'!A1372:G3370,7,0)),"PASS",IF(ABS(ROUND(VLOOKUP(B1372,#REF!,10,0),0)-(VLOOKUP(B1372,'FLAT PASS SCORE'!A1372:G3370,7,0)))&lt;=5,"RETAKE","FAIL"))</f>
        <v>#REF!</v>
      </c>
    </row>
    <row r="1373" spans="1:5" x14ac:dyDescent="0.25">
      <c r="A1373" s="9" t="e">
        <f>VLOOKUP(B1373,TC!A:C,3,0)</f>
        <v>#REF!</v>
      </c>
      <c r="B1373" s="9" t="e">
        <f>#REF!</f>
        <v>#REF!</v>
      </c>
      <c r="C1373" s="9" t="e">
        <f>#REF!</f>
        <v>#REF!</v>
      </c>
      <c r="D1373" s="9" t="e">
        <f>ROUND(VLOOKUP(B1373,#REF!,10,0),0)</f>
        <v>#REF!</v>
      </c>
      <c r="E1373" s="9" t="e">
        <f>IF(ROUND(VLOOKUP(B1373,#REF!,10,0),0)&gt;=(VLOOKUP(B1373,'FLAT PASS SCORE'!A1373:G3371,7,0)),"PASS",IF(ABS(ROUND(VLOOKUP(B1373,#REF!,10,0),0)-(VLOOKUP(B1373,'FLAT PASS SCORE'!A1373:G3371,7,0)))&lt;=5,"RETAKE","FAIL"))</f>
        <v>#REF!</v>
      </c>
    </row>
    <row r="1374" spans="1:5" x14ac:dyDescent="0.25">
      <c r="A1374" s="9" t="e">
        <f>VLOOKUP(B1374,TC!A:C,3,0)</f>
        <v>#REF!</v>
      </c>
      <c r="B1374" s="9" t="e">
        <f>#REF!</f>
        <v>#REF!</v>
      </c>
      <c r="C1374" s="9" t="e">
        <f>#REF!</f>
        <v>#REF!</v>
      </c>
      <c r="D1374" s="9" t="e">
        <f>ROUND(VLOOKUP(B1374,#REF!,10,0),0)</f>
        <v>#REF!</v>
      </c>
      <c r="E1374" s="9" t="e">
        <f>IF(ROUND(VLOOKUP(B1374,#REF!,10,0),0)&gt;=(VLOOKUP(B1374,'FLAT PASS SCORE'!A1374:G3372,7,0)),"PASS",IF(ABS(ROUND(VLOOKUP(B1374,#REF!,10,0),0)-(VLOOKUP(B1374,'FLAT PASS SCORE'!A1374:G3372,7,0)))&lt;=5,"RETAKE","FAIL"))</f>
        <v>#REF!</v>
      </c>
    </row>
    <row r="1375" spans="1:5" x14ac:dyDescent="0.25">
      <c r="A1375" s="9" t="e">
        <f>VLOOKUP(B1375,TC!A:C,3,0)</f>
        <v>#REF!</v>
      </c>
      <c r="B1375" s="9" t="e">
        <f>#REF!</f>
        <v>#REF!</v>
      </c>
      <c r="C1375" s="9" t="e">
        <f>#REF!</f>
        <v>#REF!</v>
      </c>
      <c r="D1375" s="9" t="e">
        <f>ROUND(VLOOKUP(B1375,#REF!,10,0),0)</f>
        <v>#REF!</v>
      </c>
      <c r="E1375" s="9" t="e">
        <f>IF(ROUND(VLOOKUP(B1375,#REF!,10,0),0)&gt;=(VLOOKUP(B1375,'FLAT PASS SCORE'!A1375:G3373,7,0)),"PASS",IF(ABS(ROUND(VLOOKUP(B1375,#REF!,10,0),0)-(VLOOKUP(B1375,'FLAT PASS SCORE'!A1375:G3373,7,0)))&lt;=5,"RETAKE","FAIL"))</f>
        <v>#REF!</v>
      </c>
    </row>
    <row r="1376" spans="1:5" x14ac:dyDescent="0.25">
      <c r="A1376" s="9" t="e">
        <f>VLOOKUP(B1376,TC!A:C,3,0)</f>
        <v>#REF!</v>
      </c>
      <c r="B1376" s="9" t="e">
        <f>#REF!</f>
        <v>#REF!</v>
      </c>
      <c r="C1376" s="9" t="e">
        <f>#REF!</f>
        <v>#REF!</v>
      </c>
      <c r="D1376" s="9" t="e">
        <f>ROUND(VLOOKUP(B1376,#REF!,10,0),0)</f>
        <v>#REF!</v>
      </c>
      <c r="E1376" s="9" t="e">
        <f>IF(ROUND(VLOOKUP(B1376,#REF!,10,0),0)&gt;=(VLOOKUP(B1376,'FLAT PASS SCORE'!A1376:G3374,7,0)),"PASS",IF(ABS(ROUND(VLOOKUP(B1376,#REF!,10,0),0)-(VLOOKUP(B1376,'FLAT PASS SCORE'!A1376:G3374,7,0)))&lt;=5,"RETAKE","FAIL"))</f>
        <v>#REF!</v>
      </c>
    </row>
    <row r="1377" spans="1:5" x14ac:dyDescent="0.25">
      <c r="A1377" s="9" t="e">
        <f>VLOOKUP(B1377,TC!A:C,3,0)</f>
        <v>#REF!</v>
      </c>
      <c r="B1377" s="9" t="e">
        <f>#REF!</f>
        <v>#REF!</v>
      </c>
      <c r="C1377" s="9" t="e">
        <f>#REF!</f>
        <v>#REF!</v>
      </c>
      <c r="D1377" s="9" t="e">
        <f>ROUND(VLOOKUP(B1377,#REF!,10,0),0)</f>
        <v>#REF!</v>
      </c>
      <c r="E1377" s="9" t="e">
        <f>IF(ROUND(VLOOKUP(B1377,#REF!,10,0),0)&gt;=(VLOOKUP(B1377,'FLAT PASS SCORE'!A1377:G3375,7,0)),"PASS",IF(ABS(ROUND(VLOOKUP(B1377,#REF!,10,0),0)-(VLOOKUP(B1377,'FLAT PASS SCORE'!A1377:G3375,7,0)))&lt;=5,"RETAKE","FAIL"))</f>
        <v>#REF!</v>
      </c>
    </row>
    <row r="1378" spans="1:5" x14ac:dyDescent="0.25">
      <c r="A1378" s="9" t="e">
        <f>VLOOKUP(B1378,TC!A:C,3,0)</f>
        <v>#REF!</v>
      </c>
      <c r="B1378" s="9" t="e">
        <f>#REF!</f>
        <v>#REF!</v>
      </c>
      <c r="C1378" s="9" t="e">
        <f>#REF!</f>
        <v>#REF!</v>
      </c>
      <c r="D1378" s="9" t="e">
        <f>ROUND(VLOOKUP(B1378,#REF!,10,0),0)</f>
        <v>#REF!</v>
      </c>
      <c r="E1378" s="9" t="e">
        <f>IF(ROUND(VLOOKUP(B1378,#REF!,10,0),0)&gt;=(VLOOKUP(B1378,'FLAT PASS SCORE'!A1378:G3376,7,0)),"PASS",IF(ABS(ROUND(VLOOKUP(B1378,#REF!,10,0),0)-(VLOOKUP(B1378,'FLAT PASS SCORE'!A1378:G3376,7,0)))&lt;=5,"RETAKE","FAIL"))</f>
        <v>#REF!</v>
      </c>
    </row>
    <row r="1379" spans="1:5" x14ac:dyDescent="0.25">
      <c r="A1379" s="9" t="e">
        <f>VLOOKUP(B1379,TC!A:C,3,0)</f>
        <v>#REF!</v>
      </c>
      <c r="B1379" s="9" t="e">
        <f>#REF!</f>
        <v>#REF!</v>
      </c>
      <c r="C1379" s="9" t="e">
        <f>#REF!</f>
        <v>#REF!</v>
      </c>
      <c r="D1379" s="9" t="e">
        <f>ROUND(VLOOKUP(B1379,#REF!,10,0),0)</f>
        <v>#REF!</v>
      </c>
      <c r="E1379" s="9" t="e">
        <f>IF(ROUND(VLOOKUP(B1379,#REF!,10,0),0)&gt;=(VLOOKUP(B1379,'FLAT PASS SCORE'!A1379:G3377,7,0)),"PASS",IF(ABS(ROUND(VLOOKUP(B1379,#REF!,10,0),0)-(VLOOKUP(B1379,'FLAT PASS SCORE'!A1379:G3377,7,0)))&lt;=5,"RETAKE","FAIL"))</f>
        <v>#REF!</v>
      </c>
    </row>
    <row r="1380" spans="1:5" x14ac:dyDescent="0.25">
      <c r="A1380" s="9" t="e">
        <f>VLOOKUP(B1380,TC!A:C,3,0)</f>
        <v>#REF!</v>
      </c>
      <c r="B1380" s="9" t="e">
        <f>#REF!</f>
        <v>#REF!</v>
      </c>
      <c r="C1380" s="9" t="e">
        <f>#REF!</f>
        <v>#REF!</v>
      </c>
      <c r="D1380" s="9" t="e">
        <f>ROUND(VLOOKUP(B1380,#REF!,10,0),0)</f>
        <v>#REF!</v>
      </c>
      <c r="E1380" s="9" t="e">
        <f>IF(ROUND(VLOOKUP(B1380,#REF!,10,0),0)&gt;=(VLOOKUP(B1380,'FLAT PASS SCORE'!A1380:G3378,7,0)),"PASS",IF(ABS(ROUND(VLOOKUP(B1380,#REF!,10,0),0)-(VLOOKUP(B1380,'FLAT PASS SCORE'!A1380:G3378,7,0)))&lt;=5,"RETAKE","FAIL"))</f>
        <v>#REF!</v>
      </c>
    </row>
    <row r="1381" spans="1:5" x14ac:dyDescent="0.25">
      <c r="A1381" s="9" t="e">
        <f>VLOOKUP(B1381,TC!A:C,3,0)</f>
        <v>#REF!</v>
      </c>
      <c r="B1381" s="9" t="e">
        <f>#REF!</f>
        <v>#REF!</v>
      </c>
      <c r="C1381" s="9" t="e">
        <f>#REF!</f>
        <v>#REF!</v>
      </c>
      <c r="D1381" s="9" t="e">
        <f>ROUND(VLOOKUP(B1381,#REF!,10,0),0)</f>
        <v>#REF!</v>
      </c>
      <c r="E1381" s="9" t="e">
        <f>IF(ROUND(VLOOKUP(B1381,#REF!,10,0),0)&gt;=(VLOOKUP(B1381,'FLAT PASS SCORE'!A1381:G3379,7,0)),"PASS",IF(ABS(ROUND(VLOOKUP(B1381,#REF!,10,0),0)-(VLOOKUP(B1381,'FLAT PASS SCORE'!A1381:G3379,7,0)))&lt;=5,"RETAKE","FAIL"))</f>
        <v>#REF!</v>
      </c>
    </row>
    <row r="1382" spans="1:5" x14ac:dyDescent="0.25">
      <c r="A1382" s="9" t="e">
        <f>VLOOKUP(B1382,TC!A:C,3,0)</f>
        <v>#REF!</v>
      </c>
      <c r="B1382" s="9" t="e">
        <f>#REF!</f>
        <v>#REF!</v>
      </c>
      <c r="C1382" s="9" t="e">
        <f>#REF!</f>
        <v>#REF!</v>
      </c>
      <c r="D1382" s="9" t="e">
        <f>ROUND(VLOOKUP(B1382,#REF!,10,0),0)</f>
        <v>#REF!</v>
      </c>
      <c r="E1382" s="9" t="e">
        <f>IF(ROUND(VLOOKUP(B1382,#REF!,10,0),0)&gt;=(VLOOKUP(B1382,'FLAT PASS SCORE'!A1382:G3380,7,0)),"PASS",IF(ABS(ROUND(VLOOKUP(B1382,#REF!,10,0),0)-(VLOOKUP(B1382,'FLAT PASS SCORE'!A1382:G3380,7,0)))&lt;=5,"RETAKE","FAIL"))</f>
        <v>#REF!</v>
      </c>
    </row>
    <row r="1383" spans="1:5" x14ac:dyDescent="0.25">
      <c r="A1383" s="9" t="e">
        <f>VLOOKUP(B1383,TC!A:C,3,0)</f>
        <v>#REF!</v>
      </c>
      <c r="B1383" s="9" t="e">
        <f>#REF!</f>
        <v>#REF!</v>
      </c>
      <c r="C1383" s="9" t="e">
        <f>#REF!</f>
        <v>#REF!</v>
      </c>
      <c r="D1383" s="9" t="e">
        <f>ROUND(VLOOKUP(B1383,#REF!,10,0),0)</f>
        <v>#REF!</v>
      </c>
      <c r="E1383" s="9" t="e">
        <f>IF(ROUND(VLOOKUP(B1383,#REF!,10,0),0)&gt;=(VLOOKUP(B1383,'FLAT PASS SCORE'!A1383:G3381,7,0)),"PASS",IF(ABS(ROUND(VLOOKUP(B1383,#REF!,10,0),0)-(VLOOKUP(B1383,'FLAT PASS SCORE'!A1383:G3381,7,0)))&lt;=5,"RETAKE","FAIL"))</f>
        <v>#REF!</v>
      </c>
    </row>
    <row r="1384" spans="1:5" x14ac:dyDescent="0.25">
      <c r="A1384" s="9" t="e">
        <f>VLOOKUP(B1384,TC!A:C,3,0)</f>
        <v>#REF!</v>
      </c>
      <c r="B1384" s="9" t="e">
        <f>#REF!</f>
        <v>#REF!</v>
      </c>
      <c r="C1384" s="9" t="e">
        <f>#REF!</f>
        <v>#REF!</v>
      </c>
      <c r="D1384" s="9" t="e">
        <f>ROUND(VLOOKUP(B1384,#REF!,10,0),0)</f>
        <v>#REF!</v>
      </c>
      <c r="E1384" s="9" t="e">
        <f>IF(ROUND(VLOOKUP(B1384,#REF!,10,0),0)&gt;=(VLOOKUP(B1384,'FLAT PASS SCORE'!A1384:G3382,7,0)),"PASS",IF(ABS(ROUND(VLOOKUP(B1384,#REF!,10,0),0)-(VLOOKUP(B1384,'FLAT PASS SCORE'!A1384:G3382,7,0)))&lt;=5,"RETAKE","FAIL"))</f>
        <v>#REF!</v>
      </c>
    </row>
    <row r="1385" spans="1:5" x14ac:dyDescent="0.25">
      <c r="A1385" s="9" t="e">
        <f>VLOOKUP(B1385,TC!A:C,3,0)</f>
        <v>#REF!</v>
      </c>
      <c r="B1385" s="9" t="e">
        <f>#REF!</f>
        <v>#REF!</v>
      </c>
      <c r="C1385" s="9" t="e">
        <f>#REF!</f>
        <v>#REF!</v>
      </c>
      <c r="D1385" s="9" t="e">
        <f>ROUND(VLOOKUP(B1385,#REF!,10,0),0)</f>
        <v>#REF!</v>
      </c>
      <c r="E1385" s="9" t="e">
        <f>IF(ROUND(VLOOKUP(B1385,#REF!,10,0),0)&gt;=(VLOOKUP(B1385,'FLAT PASS SCORE'!A1385:G3383,7,0)),"PASS",IF(ABS(ROUND(VLOOKUP(B1385,#REF!,10,0),0)-(VLOOKUP(B1385,'FLAT PASS SCORE'!A1385:G3383,7,0)))&lt;=5,"RETAKE","FAIL"))</f>
        <v>#REF!</v>
      </c>
    </row>
    <row r="1386" spans="1:5" x14ac:dyDescent="0.25">
      <c r="A1386" s="9" t="e">
        <f>VLOOKUP(B1386,TC!A:C,3,0)</f>
        <v>#REF!</v>
      </c>
      <c r="B1386" s="9" t="e">
        <f>#REF!</f>
        <v>#REF!</v>
      </c>
      <c r="C1386" s="9" t="e">
        <f>#REF!</f>
        <v>#REF!</v>
      </c>
      <c r="D1386" s="9" t="e">
        <f>ROUND(VLOOKUP(B1386,#REF!,10,0),0)</f>
        <v>#REF!</v>
      </c>
      <c r="E1386" s="9" t="e">
        <f>IF(ROUND(VLOOKUP(B1386,#REF!,10,0),0)&gt;=(VLOOKUP(B1386,'FLAT PASS SCORE'!A1386:G3384,7,0)),"PASS",IF(ABS(ROUND(VLOOKUP(B1386,#REF!,10,0),0)-(VLOOKUP(B1386,'FLAT PASS SCORE'!A1386:G3384,7,0)))&lt;=5,"RETAKE","FAIL"))</f>
        <v>#REF!</v>
      </c>
    </row>
    <row r="1387" spans="1:5" x14ac:dyDescent="0.25">
      <c r="A1387" s="9" t="e">
        <f>VLOOKUP(B1387,TC!A:C,3,0)</f>
        <v>#REF!</v>
      </c>
      <c r="B1387" s="9" t="e">
        <f>#REF!</f>
        <v>#REF!</v>
      </c>
      <c r="C1387" s="9" t="e">
        <f>#REF!</f>
        <v>#REF!</v>
      </c>
      <c r="D1387" s="9" t="e">
        <f>ROUND(VLOOKUP(B1387,#REF!,10,0),0)</f>
        <v>#REF!</v>
      </c>
      <c r="E1387" s="9" t="e">
        <f>IF(ROUND(VLOOKUP(B1387,#REF!,10,0),0)&gt;=(VLOOKUP(B1387,'FLAT PASS SCORE'!A1387:G3385,7,0)),"PASS",IF(ABS(ROUND(VLOOKUP(B1387,#REF!,10,0),0)-(VLOOKUP(B1387,'FLAT PASS SCORE'!A1387:G3385,7,0)))&lt;=5,"RETAKE","FAIL"))</f>
        <v>#REF!</v>
      </c>
    </row>
    <row r="1388" spans="1:5" x14ac:dyDescent="0.25">
      <c r="A1388" s="9" t="e">
        <f>VLOOKUP(B1388,TC!A:C,3,0)</f>
        <v>#REF!</v>
      </c>
      <c r="B1388" s="9" t="e">
        <f>#REF!</f>
        <v>#REF!</v>
      </c>
      <c r="C1388" s="9" t="e">
        <f>#REF!</f>
        <v>#REF!</v>
      </c>
      <c r="D1388" s="9" t="e">
        <f>ROUND(VLOOKUP(B1388,#REF!,10,0),0)</f>
        <v>#REF!</v>
      </c>
      <c r="E1388" s="9" t="e">
        <f>IF(ROUND(VLOOKUP(B1388,#REF!,10,0),0)&gt;=(VLOOKUP(B1388,'FLAT PASS SCORE'!A1388:G3386,7,0)),"PASS",IF(ABS(ROUND(VLOOKUP(B1388,#REF!,10,0),0)-(VLOOKUP(B1388,'FLAT PASS SCORE'!A1388:G3386,7,0)))&lt;=5,"RETAKE","FAIL"))</f>
        <v>#REF!</v>
      </c>
    </row>
    <row r="1389" spans="1:5" x14ac:dyDescent="0.25">
      <c r="A1389" s="9" t="e">
        <f>VLOOKUP(B1389,TC!A:C,3,0)</f>
        <v>#REF!</v>
      </c>
      <c r="B1389" s="9" t="e">
        <f>#REF!</f>
        <v>#REF!</v>
      </c>
      <c r="C1389" s="9" t="e">
        <f>#REF!</f>
        <v>#REF!</v>
      </c>
      <c r="D1389" s="9" t="e">
        <f>ROUND(VLOOKUP(B1389,#REF!,10,0),0)</f>
        <v>#REF!</v>
      </c>
      <c r="E1389" s="9" t="e">
        <f>IF(ROUND(VLOOKUP(B1389,#REF!,10,0),0)&gt;=(VLOOKUP(B1389,'FLAT PASS SCORE'!A1389:G3387,7,0)),"PASS",IF(ABS(ROUND(VLOOKUP(B1389,#REF!,10,0),0)-(VLOOKUP(B1389,'FLAT PASS SCORE'!A1389:G3387,7,0)))&lt;=5,"RETAKE","FAIL"))</f>
        <v>#REF!</v>
      </c>
    </row>
    <row r="1390" spans="1:5" x14ac:dyDescent="0.25">
      <c r="A1390" s="9" t="e">
        <f>VLOOKUP(B1390,TC!A:C,3,0)</f>
        <v>#REF!</v>
      </c>
      <c r="B1390" s="9" t="e">
        <f>#REF!</f>
        <v>#REF!</v>
      </c>
      <c r="C1390" s="9" t="e">
        <f>#REF!</f>
        <v>#REF!</v>
      </c>
      <c r="D1390" s="9" t="e">
        <f>ROUND(VLOOKUP(B1390,#REF!,10,0),0)</f>
        <v>#REF!</v>
      </c>
      <c r="E1390" s="9" t="e">
        <f>IF(ROUND(VLOOKUP(B1390,#REF!,10,0),0)&gt;=(VLOOKUP(B1390,'FLAT PASS SCORE'!A1390:G3388,7,0)),"PASS",IF(ABS(ROUND(VLOOKUP(B1390,#REF!,10,0),0)-(VLOOKUP(B1390,'FLAT PASS SCORE'!A1390:G3388,7,0)))&lt;=5,"RETAKE","FAIL"))</f>
        <v>#REF!</v>
      </c>
    </row>
    <row r="1391" spans="1:5" x14ac:dyDescent="0.25">
      <c r="A1391" s="9" t="e">
        <f>VLOOKUP(B1391,TC!A:C,3,0)</f>
        <v>#REF!</v>
      </c>
      <c r="B1391" s="9" t="e">
        <f>#REF!</f>
        <v>#REF!</v>
      </c>
      <c r="C1391" s="9" t="e">
        <f>#REF!</f>
        <v>#REF!</v>
      </c>
      <c r="D1391" s="9" t="e">
        <f>ROUND(VLOOKUP(B1391,#REF!,10,0),0)</f>
        <v>#REF!</v>
      </c>
      <c r="E1391" s="9" t="e">
        <f>IF(ROUND(VLOOKUP(B1391,#REF!,10,0),0)&gt;=(VLOOKUP(B1391,'FLAT PASS SCORE'!A1391:G3389,7,0)),"PASS",IF(ABS(ROUND(VLOOKUP(B1391,#REF!,10,0),0)-(VLOOKUP(B1391,'FLAT PASS SCORE'!A1391:G3389,7,0)))&lt;=5,"RETAKE","FAIL"))</f>
        <v>#REF!</v>
      </c>
    </row>
    <row r="1392" spans="1:5" x14ac:dyDescent="0.25">
      <c r="A1392" s="9" t="e">
        <f>VLOOKUP(B1392,TC!A:C,3,0)</f>
        <v>#REF!</v>
      </c>
      <c r="B1392" s="9" t="e">
        <f>#REF!</f>
        <v>#REF!</v>
      </c>
      <c r="C1392" s="9" t="e">
        <f>#REF!</f>
        <v>#REF!</v>
      </c>
      <c r="D1392" s="9" t="e">
        <f>ROUND(VLOOKUP(B1392,#REF!,10,0),0)</f>
        <v>#REF!</v>
      </c>
      <c r="E1392" s="9" t="e">
        <f>IF(ROUND(VLOOKUP(B1392,#REF!,10,0),0)&gt;=(VLOOKUP(B1392,'FLAT PASS SCORE'!A1392:G3390,7,0)),"PASS",IF(ABS(ROUND(VLOOKUP(B1392,#REF!,10,0),0)-(VLOOKUP(B1392,'FLAT PASS SCORE'!A1392:G3390,7,0)))&lt;=5,"RETAKE","FAIL"))</f>
        <v>#REF!</v>
      </c>
    </row>
    <row r="1393" spans="1:5" x14ac:dyDescent="0.25">
      <c r="A1393" s="9" t="e">
        <f>VLOOKUP(B1393,TC!A:C,3,0)</f>
        <v>#REF!</v>
      </c>
      <c r="B1393" s="9" t="e">
        <f>#REF!</f>
        <v>#REF!</v>
      </c>
      <c r="C1393" s="9" t="e">
        <f>#REF!</f>
        <v>#REF!</v>
      </c>
      <c r="D1393" s="9" t="e">
        <f>ROUND(VLOOKUP(B1393,#REF!,10,0),0)</f>
        <v>#REF!</v>
      </c>
      <c r="E1393" s="9" t="e">
        <f>IF(ROUND(VLOOKUP(B1393,#REF!,10,0),0)&gt;=(VLOOKUP(B1393,'FLAT PASS SCORE'!A1393:G3391,7,0)),"PASS",IF(ABS(ROUND(VLOOKUP(B1393,#REF!,10,0),0)-(VLOOKUP(B1393,'FLAT PASS SCORE'!A1393:G3391,7,0)))&lt;=5,"RETAKE","FAIL"))</f>
        <v>#REF!</v>
      </c>
    </row>
    <row r="1394" spans="1:5" x14ac:dyDescent="0.25">
      <c r="A1394" s="9" t="e">
        <f>VLOOKUP(B1394,TC!A:C,3,0)</f>
        <v>#REF!</v>
      </c>
      <c r="B1394" s="9" t="e">
        <f>#REF!</f>
        <v>#REF!</v>
      </c>
      <c r="C1394" s="9" t="e">
        <f>#REF!</f>
        <v>#REF!</v>
      </c>
      <c r="D1394" s="9" t="e">
        <f>ROUND(VLOOKUP(B1394,#REF!,10,0),0)</f>
        <v>#REF!</v>
      </c>
      <c r="E1394" s="9" t="e">
        <f>IF(ROUND(VLOOKUP(B1394,#REF!,10,0),0)&gt;=(VLOOKUP(B1394,'FLAT PASS SCORE'!A1394:G3392,7,0)),"PASS",IF(ABS(ROUND(VLOOKUP(B1394,#REF!,10,0),0)-(VLOOKUP(B1394,'FLAT PASS SCORE'!A1394:G3392,7,0)))&lt;=5,"RETAKE","FAIL"))</f>
        <v>#REF!</v>
      </c>
    </row>
    <row r="1395" spans="1:5" x14ac:dyDescent="0.25">
      <c r="A1395" s="9" t="e">
        <f>VLOOKUP(B1395,TC!A:C,3,0)</f>
        <v>#REF!</v>
      </c>
      <c r="B1395" s="9" t="e">
        <f>#REF!</f>
        <v>#REF!</v>
      </c>
      <c r="C1395" s="9" t="e">
        <f>#REF!</f>
        <v>#REF!</v>
      </c>
      <c r="D1395" s="9" t="e">
        <f>ROUND(VLOOKUP(B1395,#REF!,10,0),0)</f>
        <v>#REF!</v>
      </c>
      <c r="E1395" s="9" t="e">
        <f>IF(ROUND(VLOOKUP(B1395,#REF!,10,0),0)&gt;=(VLOOKUP(B1395,'FLAT PASS SCORE'!A1395:G3393,7,0)),"PASS",IF(ABS(ROUND(VLOOKUP(B1395,#REF!,10,0),0)-(VLOOKUP(B1395,'FLAT PASS SCORE'!A1395:G3393,7,0)))&lt;=5,"RETAKE","FAIL"))</f>
        <v>#REF!</v>
      </c>
    </row>
    <row r="1396" spans="1:5" x14ac:dyDescent="0.25">
      <c r="A1396" s="9" t="e">
        <f>VLOOKUP(B1396,TC!A:C,3,0)</f>
        <v>#REF!</v>
      </c>
      <c r="B1396" s="9" t="e">
        <f>#REF!</f>
        <v>#REF!</v>
      </c>
      <c r="C1396" s="9" t="e">
        <f>#REF!</f>
        <v>#REF!</v>
      </c>
      <c r="D1396" s="9" t="e">
        <f>ROUND(VLOOKUP(B1396,#REF!,10,0),0)</f>
        <v>#REF!</v>
      </c>
      <c r="E1396" s="9" t="e">
        <f>IF(ROUND(VLOOKUP(B1396,#REF!,10,0),0)&gt;=(VLOOKUP(B1396,'FLAT PASS SCORE'!A1396:G3394,7,0)),"PASS",IF(ABS(ROUND(VLOOKUP(B1396,#REF!,10,0),0)-(VLOOKUP(B1396,'FLAT PASS SCORE'!A1396:G3394,7,0)))&lt;=5,"RETAKE","FAIL"))</f>
        <v>#REF!</v>
      </c>
    </row>
    <row r="1397" spans="1:5" x14ac:dyDescent="0.25">
      <c r="A1397" s="9" t="e">
        <f>VLOOKUP(B1397,TC!A:C,3,0)</f>
        <v>#REF!</v>
      </c>
      <c r="B1397" s="9" t="e">
        <f>#REF!</f>
        <v>#REF!</v>
      </c>
      <c r="C1397" s="9" t="e">
        <f>#REF!</f>
        <v>#REF!</v>
      </c>
      <c r="D1397" s="9" t="e">
        <f>ROUND(VLOOKUP(B1397,#REF!,10,0),0)</f>
        <v>#REF!</v>
      </c>
      <c r="E1397" s="9" t="e">
        <f>IF(ROUND(VLOOKUP(B1397,#REF!,10,0),0)&gt;=(VLOOKUP(B1397,'FLAT PASS SCORE'!A1397:G3395,7,0)),"PASS",IF(ABS(ROUND(VLOOKUP(B1397,#REF!,10,0),0)-(VLOOKUP(B1397,'FLAT PASS SCORE'!A1397:G3395,7,0)))&lt;=5,"RETAKE","FAIL"))</f>
        <v>#REF!</v>
      </c>
    </row>
    <row r="1398" spans="1:5" x14ac:dyDescent="0.25">
      <c r="A1398" s="9" t="e">
        <f>VLOOKUP(B1398,TC!A:C,3,0)</f>
        <v>#REF!</v>
      </c>
      <c r="B1398" s="9" t="e">
        <f>#REF!</f>
        <v>#REF!</v>
      </c>
      <c r="C1398" s="9" t="e">
        <f>#REF!</f>
        <v>#REF!</v>
      </c>
      <c r="D1398" s="9" t="e">
        <f>ROUND(VLOOKUP(B1398,#REF!,10,0),0)</f>
        <v>#REF!</v>
      </c>
      <c r="E1398" s="9" t="e">
        <f>IF(ROUND(VLOOKUP(B1398,#REF!,10,0),0)&gt;=(VLOOKUP(B1398,'FLAT PASS SCORE'!A1398:G3396,7,0)),"PASS",IF(ABS(ROUND(VLOOKUP(B1398,#REF!,10,0),0)-(VLOOKUP(B1398,'FLAT PASS SCORE'!A1398:G3396,7,0)))&lt;=5,"RETAKE","FAIL"))</f>
        <v>#REF!</v>
      </c>
    </row>
    <row r="1399" spans="1:5" x14ac:dyDescent="0.25">
      <c r="A1399" s="9" t="e">
        <f>VLOOKUP(B1399,TC!A:C,3,0)</f>
        <v>#REF!</v>
      </c>
      <c r="B1399" s="9" t="e">
        <f>#REF!</f>
        <v>#REF!</v>
      </c>
      <c r="C1399" s="9" t="e">
        <f>#REF!</f>
        <v>#REF!</v>
      </c>
      <c r="D1399" s="9" t="e">
        <f>ROUND(VLOOKUP(B1399,#REF!,10,0),0)</f>
        <v>#REF!</v>
      </c>
      <c r="E1399" s="9" t="e">
        <f>IF(ROUND(VLOOKUP(B1399,#REF!,10,0),0)&gt;=(VLOOKUP(B1399,'FLAT PASS SCORE'!A1399:G3397,7,0)),"PASS",IF(ABS(ROUND(VLOOKUP(B1399,#REF!,10,0),0)-(VLOOKUP(B1399,'FLAT PASS SCORE'!A1399:G3397,7,0)))&lt;=5,"RETAKE","FAIL"))</f>
        <v>#REF!</v>
      </c>
    </row>
    <row r="1400" spans="1:5" x14ac:dyDescent="0.25">
      <c r="A1400" s="9" t="e">
        <f>VLOOKUP(B1400,TC!A:C,3,0)</f>
        <v>#REF!</v>
      </c>
      <c r="B1400" s="9" t="e">
        <f>#REF!</f>
        <v>#REF!</v>
      </c>
      <c r="C1400" s="9" t="e">
        <f>#REF!</f>
        <v>#REF!</v>
      </c>
      <c r="D1400" s="9" t="e">
        <f>ROUND(VLOOKUP(B1400,#REF!,10,0),0)</f>
        <v>#REF!</v>
      </c>
      <c r="E1400" s="9" t="e">
        <f>IF(ROUND(VLOOKUP(B1400,#REF!,10,0),0)&gt;=(VLOOKUP(B1400,'FLAT PASS SCORE'!A1400:G3398,7,0)),"PASS",IF(ABS(ROUND(VLOOKUP(B1400,#REF!,10,0),0)-(VLOOKUP(B1400,'FLAT PASS SCORE'!A1400:G3398,7,0)))&lt;=5,"RETAKE","FAIL"))</f>
        <v>#REF!</v>
      </c>
    </row>
    <row r="1401" spans="1:5" x14ac:dyDescent="0.25">
      <c r="A1401" s="9" t="e">
        <f>VLOOKUP(B1401,TC!A:C,3,0)</f>
        <v>#REF!</v>
      </c>
      <c r="B1401" s="9" t="e">
        <f>#REF!</f>
        <v>#REF!</v>
      </c>
      <c r="C1401" s="9" t="e">
        <f>#REF!</f>
        <v>#REF!</v>
      </c>
      <c r="D1401" s="9" t="e">
        <f>ROUND(VLOOKUP(B1401,#REF!,10,0),0)</f>
        <v>#REF!</v>
      </c>
      <c r="E1401" s="9" t="e">
        <f>IF(ROUND(VLOOKUP(B1401,#REF!,10,0),0)&gt;=(VLOOKUP(B1401,'FLAT PASS SCORE'!A1401:G3399,7,0)),"PASS",IF(ABS(ROUND(VLOOKUP(B1401,#REF!,10,0),0)-(VLOOKUP(B1401,'FLAT PASS SCORE'!A1401:G3399,7,0)))&lt;=5,"RETAKE","FAIL"))</f>
        <v>#REF!</v>
      </c>
    </row>
    <row r="1402" spans="1:5" x14ac:dyDescent="0.25">
      <c r="A1402" s="9" t="e">
        <f>VLOOKUP(B1402,TC!A:C,3,0)</f>
        <v>#REF!</v>
      </c>
      <c r="B1402" s="9" t="e">
        <f>#REF!</f>
        <v>#REF!</v>
      </c>
      <c r="C1402" s="9" t="e">
        <f>#REF!</f>
        <v>#REF!</v>
      </c>
      <c r="D1402" s="9" t="e">
        <f>ROUND(VLOOKUP(B1402,#REF!,10,0),0)</f>
        <v>#REF!</v>
      </c>
      <c r="E1402" s="9" t="e">
        <f>IF(ROUND(VLOOKUP(B1402,#REF!,10,0),0)&gt;=(VLOOKUP(B1402,'FLAT PASS SCORE'!A1402:G3400,7,0)),"PASS",IF(ABS(ROUND(VLOOKUP(B1402,#REF!,10,0),0)-(VLOOKUP(B1402,'FLAT PASS SCORE'!A1402:G3400,7,0)))&lt;=5,"RETAKE","FAIL"))</f>
        <v>#REF!</v>
      </c>
    </row>
    <row r="1403" spans="1:5" x14ac:dyDescent="0.25">
      <c r="A1403" s="9" t="e">
        <f>VLOOKUP(B1403,TC!A:C,3,0)</f>
        <v>#REF!</v>
      </c>
      <c r="B1403" s="9" t="e">
        <f>#REF!</f>
        <v>#REF!</v>
      </c>
      <c r="C1403" s="9" t="e">
        <f>#REF!</f>
        <v>#REF!</v>
      </c>
      <c r="D1403" s="9" t="e">
        <f>ROUND(VLOOKUP(B1403,#REF!,10,0),0)</f>
        <v>#REF!</v>
      </c>
      <c r="E1403" s="9" t="e">
        <f>IF(ROUND(VLOOKUP(B1403,#REF!,10,0),0)&gt;=(VLOOKUP(B1403,'FLAT PASS SCORE'!A1403:G3401,7,0)),"PASS",IF(ABS(ROUND(VLOOKUP(B1403,#REF!,10,0),0)-(VLOOKUP(B1403,'FLAT PASS SCORE'!A1403:G3401,7,0)))&lt;=5,"RETAKE","FAIL"))</f>
        <v>#REF!</v>
      </c>
    </row>
    <row r="1404" spans="1:5" x14ac:dyDescent="0.25">
      <c r="A1404" s="9" t="e">
        <f>VLOOKUP(B1404,TC!A:C,3,0)</f>
        <v>#REF!</v>
      </c>
      <c r="B1404" s="9" t="e">
        <f>#REF!</f>
        <v>#REF!</v>
      </c>
      <c r="C1404" s="9" t="e">
        <f>#REF!</f>
        <v>#REF!</v>
      </c>
      <c r="D1404" s="9" t="e">
        <f>ROUND(VLOOKUP(B1404,#REF!,10,0),0)</f>
        <v>#REF!</v>
      </c>
      <c r="E1404" s="9" t="e">
        <f>IF(ROUND(VLOOKUP(B1404,#REF!,10,0),0)&gt;=(VLOOKUP(B1404,'FLAT PASS SCORE'!A1404:G3402,7,0)),"PASS",IF(ABS(ROUND(VLOOKUP(B1404,#REF!,10,0),0)-(VLOOKUP(B1404,'FLAT PASS SCORE'!A1404:G3402,7,0)))&lt;=5,"RETAKE","FAIL"))</f>
        <v>#REF!</v>
      </c>
    </row>
    <row r="1405" spans="1:5" x14ac:dyDescent="0.25">
      <c r="A1405" s="9" t="e">
        <f>VLOOKUP(B1405,TC!A:C,3,0)</f>
        <v>#REF!</v>
      </c>
      <c r="B1405" s="9" t="e">
        <f>#REF!</f>
        <v>#REF!</v>
      </c>
      <c r="C1405" s="9" t="e">
        <f>#REF!</f>
        <v>#REF!</v>
      </c>
      <c r="D1405" s="9" t="e">
        <f>ROUND(VLOOKUP(B1405,#REF!,10,0),0)</f>
        <v>#REF!</v>
      </c>
      <c r="E1405" s="9" t="e">
        <f>IF(ROUND(VLOOKUP(B1405,#REF!,10,0),0)&gt;=(VLOOKUP(B1405,'FLAT PASS SCORE'!A1405:G3403,7,0)),"PASS",IF(ABS(ROUND(VLOOKUP(B1405,#REF!,10,0),0)-(VLOOKUP(B1405,'FLAT PASS SCORE'!A1405:G3403,7,0)))&lt;=5,"RETAKE","FAIL"))</f>
        <v>#REF!</v>
      </c>
    </row>
    <row r="1406" spans="1:5" x14ac:dyDescent="0.25">
      <c r="A1406" s="9" t="e">
        <f>VLOOKUP(B1406,TC!A:C,3,0)</f>
        <v>#REF!</v>
      </c>
      <c r="B1406" s="9" t="e">
        <f>#REF!</f>
        <v>#REF!</v>
      </c>
      <c r="C1406" s="9" t="e">
        <f>#REF!</f>
        <v>#REF!</v>
      </c>
      <c r="D1406" s="9" t="e">
        <f>ROUND(VLOOKUP(B1406,#REF!,10,0),0)</f>
        <v>#REF!</v>
      </c>
      <c r="E1406" s="9" t="e">
        <f>IF(ROUND(VLOOKUP(B1406,#REF!,10,0),0)&gt;=(VLOOKUP(B1406,'FLAT PASS SCORE'!A1406:G3404,7,0)),"PASS",IF(ABS(ROUND(VLOOKUP(B1406,#REF!,10,0),0)-(VLOOKUP(B1406,'FLAT PASS SCORE'!A1406:G3404,7,0)))&lt;=5,"RETAKE","FAIL"))</f>
        <v>#REF!</v>
      </c>
    </row>
    <row r="1407" spans="1:5" x14ac:dyDescent="0.25">
      <c r="A1407" s="9" t="e">
        <f>VLOOKUP(B1407,TC!A:C,3,0)</f>
        <v>#REF!</v>
      </c>
      <c r="B1407" s="9" t="e">
        <f>#REF!</f>
        <v>#REF!</v>
      </c>
      <c r="C1407" s="9" t="e">
        <f>#REF!</f>
        <v>#REF!</v>
      </c>
      <c r="D1407" s="9" t="e">
        <f>ROUND(VLOOKUP(B1407,#REF!,10,0),0)</f>
        <v>#REF!</v>
      </c>
      <c r="E1407" s="9" t="e">
        <f>IF(ROUND(VLOOKUP(B1407,#REF!,10,0),0)&gt;=(VLOOKUP(B1407,'FLAT PASS SCORE'!A1407:G3405,7,0)),"PASS",IF(ABS(ROUND(VLOOKUP(B1407,#REF!,10,0),0)-(VLOOKUP(B1407,'FLAT PASS SCORE'!A1407:G3405,7,0)))&lt;=5,"RETAKE","FAIL"))</f>
        <v>#REF!</v>
      </c>
    </row>
    <row r="1408" spans="1:5" x14ac:dyDescent="0.25">
      <c r="A1408" s="9" t="e">
        <f>VLOOKUP(B1408,TC!A:C,3,0)</f>
        <v>#REF!</v>
      </c>
      <c r="B1408" s="9" t="e">
        <f>#REF!</f>
        <v>#REF!</v>
      </c>
      <c r="C1408" s="9" t="e">
        <f>#REF!</f>
        <v>#REF!</v>
      </c>
      <c r="D1408" s="9" t="e">
        <f>ROUND(VLOOKUP(B1408,#REF!,10,0),0)</f>
        <v>#REF!</v>
      </c>
      <c r="E1408" s="9" t="e">
        <f>IF(ROUND(VLOOKUP(B1408,#REF!,10,0),0)&gt;=(VLOOKUP(B1408,'FLAT PASS SCORE'!A1408:G3406,7,0)),"PASS",IF(ABS(ROUND(VLOOKUP(B1408,#REF!,10,0),0)-(VLOOKUP(B1408,'FLAT PASS SCORE'!A1408:G3406,7,0)))&lt;=5,"RETAKE","FAIL"))</f>
        <v>#REF!</v>
      </c>
    </row>
    <row r="1409" spans="1:5" x14ac:dyDescent="0.25">
      <c r="A1409" s="9" t="e">
        <f>VLOOKUP(B1409,TC!A:C,3,0)</f>
        <v>#REF!</v>
      </c>
      <c r="B1409" s="9" t="e">
        <f>#REF!</f>
        <v>#REF!</v>
      </c>
      <c r="C1409" s="9" t="e">
        <f>#REF!</f>
        <v>#REF!</v>
      </c>
      <c r="D1409" s="9" t="e">
        <f>ROUND(VLOOKUP(B1409,#REF!,10,0),0)</f>
        <v>#REF!</v>
      </c>
      <c r="E1409" s="9" t="e">
        <f>IF(ROUND(VLOOKUP(B1409,#REF!,10,0),0)&gt;=(VLOOKUP(B1409,'FLAT PASS SCORE'!A1409:G3407,7,0)),"PASS",IF(ABS(ROUND(VLOOKUP(B1409,#REF!,10,0),0)-(VLOOKUP(B1409,'FLAT PASS SCORE'!A1409:G3407,7,0)))&lt;=5,"RETAKE","FAIL"))</f>
        <v>#REF!</v>
      </c>
    </row>
    <row r="1410" spans="1:5" x14ac:dyDescent="0.25">
      <c r="A1410" s="9" t="e">
        <f>VLOOKUP(B1410,TC!A:C,3,0)</f>
        <v>#REF!</v>
      </c>
      <c r="B1410" s="9" t="e">
        <f>#REF!</f>
        <v>#REF!</v>
      </c>
      <c r="C1410" s="9" t="e">
        <f>#REF!</f>
        <v>#REF!</v>
      </c>
      <c r="D1410" s="9" t="e">
        <f>ROUND(VLOOKUP(B1410,#REF!,10,0),0)</f>
        <v>#REF!</v>
      </c>
      <c r="E1410" s="9" t="e">
        <f>IF(ROUND(VLOOKUP(B1410,#REF!,10,0),0)&gt;=(VLOOKUP(B1410,'FLAT PASS SCORE'!A1410:G3408,7,0)),"PASS",IF(ABS(ROUND(VLOOKUP(B1410,#REF!,10,0),0)-(VLOOKUP(B1410,'FLAT PASS SCORE'!A1410:G3408,7,0)))&lt;=5,"RETAKE","FAIL"))</f>
        <v>#REF!</v>
      </c>
    </row>
    <row r="1411" spans="1:5" x14ac:dyDescent="0.25">
      <c r="A1411" s="9" t="e">
        <f>VLOOKUP(B1411,TC!A:C,3,0)</f>
        <v>#REF!</v>
      </c>
      <c r="B1411" s="9" t="e">
        <f>#REF!</f>
        <v>#REF!</v>
      </c>
      <c r="C1411" s="9" t="e">
        <f>#REF!</f>
        <v>#REF!</v>
      </c>
      <c r="D1411" s="9" t="e">
        <f>ROUND(VLOOKUP(B1411,#REF!,10,0),0)</f>
        <v>#REF!</v>
      </c>
      <c r="E1411" s="9" t="e">
        <f>IF(ROUND(VLOOKUP(B1411,#REF!,10,0),0)&gt;=(VLOOKUP(B1411,'FLAT PASS SCORE'!A1411:G3409,7,0)),"PASS",IF(ABS(ROUND(VLOOKUP(B1411,#REF!,10,0),0)-(VLOOKUP(B1411,'FLAT PASS SCORE'!A1411:G3409,7,0)))&lt;=5,"RETAKE","FAIL"))</f>
        <v>#REF!</v>
      </c>
    </row>
    <row r="1412" spans="1:5" x14ac:dyDescent="0.25">
      <c r="A1412" s="9" t="e">
        <f>VLOOKUP(B1412,TC!A:C,3,0)</f>
        <v>#REF!</v>
      </c>
      <c r="B1412" s="9" t="e">
        <f>#REF!</f>
        <v>#REF!</v>
      </c>
      <c r="C1412" s="9" t="e">
        <f>#REF!</f>
        <v>#REF!</v>
      </c>
      <c r="D1412" s="9" t="e">
        <f>ROUND(VLOOKUP(B1412,#REF!,10,0),0)</f>
        <v>#REF!</v>
      </c>
      <c r="E1412" s="9" t="e">
        <f>IF(ROUND(VLOOKUP(B1412,#REF!,10,0),0)&gt;=(VLOOKUP(B1412,'FLAT PASS SCORE'!A1412:G3410,7,0)),"PASS",IF(ABS(ROUND(VLOOKUP(B1412,#REF!,10,0),0)-(VLOOKUP(B1412,'FLAT PASS SCORE'!A1412:G3410,7,0)))&lt;=5,"RETAKE","FAIL"))</f>
        <v>#REF!</v>
      </c>
    </row>
    <row r="1413" spans="1:5" x14ac:dyDescent="0.25">
      <c r="A1413" s="9" t="e">
        <f>VLOOKUP(B1413,TC!A:C,3,0)</f>
        <v>#REF!</v>
      </c>
      <c r="B1413" s="9" t="e">
        <f>#REF!</f>
        <v>#REF!</v>
      </c>
      <c r="C1413" s="9" t="e">
        <f>#REF!</f>
        <v>#REF!</v>
      </c>
      <c r="D1413" s="9" t="e">
        <f>ROUND(VLOOKUP(B1413,#REF!,10,0),0)</f>
        <v>#REF!</v>
      </c>
      <c r="E1413" s="9" t="e">
        <f>IF(ROUND(VLOOKUP(B1413,#REF!,10,0),0)&gt;=(VLOOKUP(B1413,'FLAT PASS SCORE'!A1413:G3411,7,0)),"PASS",IF(ABS(ROUND(VLOOKUP(B1413,#REF!,10,0),0)-(VLOOKUP(B1413,'FLAT PASS SCORE'!A1413:G3411,7,0)))&lt;=5,"RETAKE","FAIL"))</f>
        <v>#REF!</v>
      </c>
    </row>
    <row r="1414" spans="1:5" x14ac:dyDescent="0.25">
      <c r="A1414" s="9" t="e">
        <f>VLOOKUP(B1414,TC!A:C,3,0)</f>
        <v>#REF!</v>
      </c>
      <c r="B1414" s="9" t="e">
        <f>#REF!</f>
        <v>#REF!</v>
      </c>
      <c r="C1414" s="9" t="e">
        <f>#REF!</f>
        <v>#REF!</v>
      </c>
      <c r="D1414" s="9" t="e">
        <f>ROUND(VLOOKUP(B1414,#REF!,10,0),0)</f>
        <v>#REF!</v>
      </c>
      <c r="E1414" s="9" t="e">
        <f>IF(ROUND(VLOOKUP(B1414,#REF!,10,0),0)&gt;=(VLOOKUP(B1414,'FLAT PASS SCORE'!A1414:G3412,7,0)),"PASS",IF(ABS(ROUND(VLOOKUP(B1414,#REF!,10,0),0)-(VLOOKUP(B1414,'FLAT PASS SCORE'!A1414:G3412,7,0)))&lt;=5,"RETAKE","FAIL"))</f>
        <v>#REF!</v>
      </c>
    </row>
    <row r="1415" spans="1:5" x14ac:dyDescent="0.25">
      <c r="A1415" s="9" t="e">
        <f>VLOOKUP(B1415,TC!A:C,3,0)</f>
        <v>#REF!</v>
      </c>
      <c r="B1415" s="9" t="e">
        <f>#REF!</f>
        <v>#REF!</v>
      </c>
      <c r="C1415" s="9" t="e">
        <f>#REF!</f>
        <v>#REF!</v>
      </c>
      <c r="D1415" s="9" t="e">
        <f>ROUND(VLOOKUP(B1415,#REF!,10,0),0)</f>
        <v>#REF!</v>
      </c>
      <c r="E1415" s="9" t="e">
        <f>IF(ROUND(VLOOKUP(B1415,#REF!,10,0),0)&gt;=(VLOOKUP(B1415,'FLAT PASS SCORE'!A1415:G3413,7,0)),"PASS",IF(ABS(ROUND(VLOOKUP(B1415,#REF!,10,0),0)-(VLOOKUP(B1415,'FLAT PASS SCORE'!A1415:G3413,7,0)))&lt;=5,"RETAKE","FAIL"))</f>
        <v>#REF!</v>
      </c>
    </row>
    <row r="1416" spans="1:5" x14ac:dyDescent="0.25">
      <c r="A1416" s="9" t="e">
        <f>VLOOKUP(B1416,TC!A:C,3,0)</f>
        <v>#REF!</v>
      </c>
      <c r="B1416" s="9" t="e">
        <f>#REF!</f>
        <v>#REF!</v>
      </c>
      <c r="C1416" s="9" t="e">
        <f>#REF!</f>
        <v>#REF!</v>
      </c>
      <c r="D1416" s="9" t="e">
        <f>ROUND(VLOOKUP(B1416,#REF!,10,0),0)</f>
        <v>#REF!</v>
      </c>
      <c r="E1416" s="9" t="e">
        <f>IF(ROUND(VLOOKUP(B1416,#REF!,10,0),0)&gt;=(VLOOKUP(B1416,'FLAT PASS SCORE'!A1416:G3414,7,0)),"PASS",IF(ABS(ROUND(VLOOKUP(B1416,#REF!,10,0),0)-(VLOOKUP(B1416,'FLAT PASS SCORE'!A1416:G3414,7,0)))&lt;=5,"RETAKE","FAIL"))</f>
        <v>#REF!</v>
      </c>
    </row>
    <row r="1417" spans="1:5" x14ac:dyDescent="0.25">
      <c r="A1417" s="9" t="e">
        <f>VLOOKUP(B1417,TC!A:C,3,0)</f>
        <v>#REF!</v>
      </c>
      <c r="B1417" s="9" t="e">
        <f>#REF!</f>
        <v>#REF!</v>
      </c>
      <c r="C1417" s="9" t="e">
        <f>#REF!</f>
        <v>#REF!</v>
      </c>
      <c r="D1417" s="9" t="e">
        <f>ROUND(VLOOKUP(B1417,#REF!,10,0),0)</f>
        <v>#REF!</v>
      </c>
      <c r="E1417" s="9" t="e">
        <f>IF(ROUND(VLOOKUP(B1417,#REF!,10,0),0)&gt;=(VLOOKUP(B1417,'FLAT PASS SCORE'!A1417:G3415,7,0)),"PASS",IF(ABS(ROUND(VLOOKUP(B1417,#REF!,10,0),0)-(VLOOKUP(B1417,'FLAT PASS SCORE'!A1417:G3415,7,0)))&lt;=5,"RETAKE","FAIL"))</f>
        <v>#REF!</v>
      </c>
    </row>
    <row r="1418" spans="1:5" x14ac:dyDescent="0.25">
      <c r="A1418" s="9" t="e">
        <f>VLOOKUP(B1418,TC!A:C,3,0)</f>
        <v>#REF!</v>
      </c>
      <c r="B1418" s="9" t="e">
        <f>#REF!</f>
        <v>#REF!</v>
      </c>
      <c r="C1418" s="9" t="e">
        <f>#REF!</f>
        <v>#REF!</v>
      </c>
      <c r="D1418" s="9" t="e">
        <f>ROUND(VLOOKUP(B1418,#REF!,10,0),0)</f>
        <v>#REF!</v>
      </c>
      <c r="E1418" s="9" t="e">
        <f>IF(ROUND(VLOOKUP(B1418,#REF!,10,0),0)&gt;=(VLOOKUP(B1418,'FLAT PASS SCORE'!A1418:G3416,7,0)),"PASS",IF(ABS(ROUND(VLOOKUP(B1418,#REF!,10,0),0)-(VLOOKUP(B1418,'FLAT PASS SCORE'!A1418:G3416,7,0)))&lt;=5,"RETAKE","FAIL"))</f>
        <v>#REF!</v>
      </c>
    </row>
    <row r="1419" spans="1:5" x14ac:dyDescent="0.25">
      <c r="A1419" s="9" t="e">
        <f>VLOOKUP(B1419,TC!A:C,3,0)</f>
        <v>#REF!</v>
      </c>
      <c r="B1419" s="9" t="e">
        <f>#REF!</f>
        <v>#REF!</v>
      </c>
      <c r="C1419" s="9" t="e">
        <f>#REF!</f>
        <v>#REF!</v>
      </c>
      <c r="D1419" s="9" t="e">
        <f>ROUND(VLOOKUP(B1419,#REF!,10,0),0)</f>
        <v>#REF!</v>
      </c>
      <c r="E1419" s="9" t="e">
        <f>IF(ROUND(VLOOKUP(B1419,#REF!,10,0),0)&gt;=(VLOOKUP(B1419,'FLAT PASS SCORE'!A1419:G3417,7,0)),"PASS",IF(ABS(ROUND(VLOOKUP(B1419,#REF!,10,0),0)-(VLOOKUP(B1419,'FLAT PASS SCORE'!A1419:G3417,7,0)))&lt;=5,"RETAKE","FAIL"))</f>
        <v>#REF!</v>
      </c>
    </row>
    <row r="1420" spans="1:5" x14ac:dyDescent="0.25">
      <c r="A1420" s="9" t="e">
        <f>VLOOKUP(B1420,TC!A:C,3,0)</f>
        <v>#REF!</v>
      </c>
      <c r="B1420" s="9" t="e">
        <f>#REF!</f>
        <v>#REF!</v>
      </c>
      <c r="C1420" s="9" t="e">
        <f>#REF!</f>
        <v>#REF!</v>
      </c>
      <c r="D1420" s="9" t="e">
        <f>ROUND(VLOOKUP(B1420,#REF!,10,0),0)</f>
        <v>#REF!</v>
      </c>
      <c r="E1420" s="9" t="e">
        <f>IF(ROUND(VLOOKUP(B1420,#REF!,10,0),0)&gt;=(VLOOKUP(B1420,'FLAT PASS SCORE'!A1420:G3418,7,0)),"PASS",IF(ABS(ROUND(VLOOKUP(B1420,#REF!,10,0),0)-(VLOOKUP(B1420,'FLAT PASS SCORE'!A1420:G3418,7,0)))&lt;=5,"RETAKE","FAIL"))</f>
        <v>#REF!</v>
      </c>
    </row>
    <row r="1421" spans="1:5" x14ac:dyDescent="0.25">
      <c r="A1421" s="9" t="e">
        <f>VLOOKUP(B1421,TC!A:C,3,0)</f>
        <v>#REF!</v>
      </c>
      <c r="B1421" s="9" t="e">
        <f>#REF!</f>
        <v>#REF!</v>
      </c>
      <c r="C1421" s="9" t="e">
        <f>#REF!</f>
        <v>#REF!</v>
      </c>
      <c r="D1421" s="9" t="e">
        <f>ROUND(VLOOKUP(B1421,#REF!,10,0),0)</f>
        <v>#REF!</v>
      </c>
      <c r="E1421" s="9" t="e">
        <f>IF(ROUND(VLOOKUP(B1421,#REF!,10,0),0)&gt;=(VLOOKUP(B1421,'FLAT PASS SCORE'!A1421:G3419,7,0)),"PASS",IF(ABS(ROUND(VLOOKUP(B1421,#REF!,10,0),0)-(VLOOKUP(B1421,'FLAT PASS SCORE'!A1421:G3419,7,0)))&lt;=5,"RETAKE","FAIL"))</f>
        <v>#REF!</v>
      </c>
    </row>
    <row r="1422" spans="1:5" x14ac:dyDescent="0.25">
      <c r="A1422" s="9" t="e">
        <f>VLOOKUP(B1422,TC!A:C,3,0)</f>
        <v>#REF!</v>
      </c>
      <c r="B1422" s="9" t="e">
        <f>#REF!</f>
        <v>#REF!</v>
      </c>
      <c r="C1422" s="9" t="e">
        <f>#REF!</f>
        <v>#REF!</v>
      </c>
      <c r="D1422" s="9" t="e">
        <f>ROUND(VLOOKUP(B1422,#REF!,10,0),0)</f>
        <v>#REF!</v>
      </c>
      <c r="E1422" s="9" t="e">
        <f>IF(ROUND(VLOOKUP(B1422,#REF!,10,0),0)&gt;=(VLOOKUP(B1422,'FLAT PASS SCORE'!A1422:G3420,7,0)),"PASS",IF(ABS(ROUND(VLOOKUP(B1422,#REF!,10,0),0)-(VLOOKUP(B1422,'FLAT PASS SCORE'!A1422:G3420,7,0)))&lt;=5,"RETAKE","FAIL"))</f>
        <v>#REF!</v>
      </c>
    </row>
    <row r="1423" spans="1:5" x14ac:dyDescent="0.25">
      <c r="A1423" s="9" t="e">
        <f>VLOOKUP(B1423,TC!A:C,3,0)</f>
        <v>#REF!</v>
      </c>
      <c r="B1423" s="9" t="e">
        <f>#REF!</f>
        <v>#REF!</v>
      </c>
      <c r="C1423" s="9" t="e">
        <f>#REF!</f>
        <v>#REF!</v>
      </c>
      <c r="D1423" s="9" t="e">
        <f>ROUND(VLOOKUP(B1423,#REF!,10,0),0)</f>
        <v>#REF!</v>
      </c>
      <c r="E1423" s="9" t="e">
        <f>IF(ROUND(VLOOKUP(B1423,#REF!,10,0),0)&gt;=(VLOOKUP(B1423,'FLAT PASS SCORE'!A1423:G3421,7,0)),"PASS",IF(ABS(ROUND(VLOOKUP(B1423,#REF!,10,0),0)-(VLOOKUP(B1423,'FLAT PASS SCORE'!A1423:G3421,7,0)))&lt;=5,"RETAKE","FAIL"))</f>
        <v>#REF!</v>
      </c>
    </row>
    <row r="1424" spans="1:5" x14ac:dyDescent="0.25">
      <c r="A1424" s="9" t="e">
        <f>VLOOKUP(B1424,TC!A:C,3,0)</f>
        <v>#REF!</v>
      </c>
      <c r="B1424" s="9" t="e">
        <f>#REF!</f>
        <v>#REF!</v>
      </c>
      <c r="C1424" s="9" t="e">
        <f>#REF!</f>
        <v>#REF!</v>
      </c>
      <c r="D1424" s="9" t="e">
        <f>ROUND(VLOOKUP(B1424,#REF!,10,0),0)</f>
        <v>#REF!</v>
      </c>
      <c r="E1424" s="9" t="e">
        <f>IF(ROUND(VLOOKUP(B1424,#REF!,10,0),0)&gt;=(VLOOKUP(B1424,'FLAT PASS SCORE'!A1424:G3422,7,0)),"PASS",IF(ABS(ROUND(VLOOKUP(B1424,#REF!,10,0),0)-(VLOOKUP(B1424,'FLAT PASS SCORE'!A1424:G3422,7,0)))&lt;=5,"RETAKE","FAIL"))</f>
        <v>#REF!</v>
      </c>
    </row>
    <row r="1425" spans="1:5" x14ac:dyDescent="0.25">
      <c r="A1425" s="9" t="e">
        <f>VLOOKUP(B1425,TC!A:C,3,0)</f>
        <v>#REF!</v>
      </c>
      <c r="B1425" s="9" t="e">
        <f>#REF!</f>
        <v>#REF!</v>
      </c>
      <c r="C1425" s="9" t="e">
        <f>#REF!</f>
        <v>#REF!</v>
      </c>
      <c r="D1425" s="9" t="e">
        <f>ROUND(VLOOKUP(B1425,#REF!,10,0),0)</f>
        <v>#REF!</v>
      </c>
      <c r="E1425" s="9" t="e">
        <f>IF(ROUND(VLOOKUP(B1425,#REF!,10,0),0)&gt;=(VLOOKUP(B1425,'FLAT PASS SCORE'!A1425:G3423,7,0)),"PASS",IF(ABS(ROUND(VLOOKUP(B1425,#REF!,10,0),0)-(VLOOKUP(B1425,'FLAT PASS SCORE'!A1425:G3423,7,0)))&lt;=5,"RETAKE","FAIL"))</f>
        <v>#REF!</v>
      </c>
    </row>
    <row r="1426" spans="1:5" x14ac:dyDescent="0.25">
      <c r="A1426" s="9" t="e">
        <f>VLOOKUP(B1426,TC!A:C,3,0)</f>
        <v>#REF!</v>
      </c>
      <c r="B1426" s="9" t="e">
        <f>#REF!</f>
        <v>#REF!</v>
      </c>
      <c r="C1426" s="9" t="e">
        <f>#REF!</f>
        <v>#REF!</v>
      </c>
      <c r="D1426" s="9" t="e">
        <f>ROUND(VLOOKUP(B1426,#REF!,10,0),0)</f>
        <v>#REF!</v>
      </c>
      <c r="E1426" s="9" t="e">
        <f>IF(ROUND(VLOOKUP(B1426,#REF!,10,0),0)&gt;=(VLOOKUP(B1426,'FLAT PASS SCORE'!A1426:G3424,7,0)),"PASS",IF(ABS(ROUND(VLOOKUP(B1426,#REF!,10,0),0)-(VLOOKUP(B1426,'FLAT PASS SCORE'!A1426:G3424,7,0)))&lt;=5,"RETAKE","FAIL"))</f>
        <v>#REF!</v>
      </c>
    </row>
    <row r="1427" spans="1:5" x14ac:dyDescent="0.25">
      <c r="A1427" s="9" t="e">
        <f>VLOOKUP(B1427,TC!A:C,3,0)</f>
        <v>#REF!</v>
      </c>
      <c r="B1427" s="9" t="e">
        <f>#REF!</f>
        <v>#REF!</v>
      </c>
      <c r="C1427" s="9" t="e">
        <f>#REF!</f>
        <v>#REF!</v>
      </c>
      <c r="D1427" s="9" t="e">
        <f>ROUND(VLOOKUP(B1427,#REF!,10,0),0)</f>
        <v>#REF!</v>
      </c>
      <c r="E1427" s="9" t="e">
        <f>IF(ROUND(VLOOKUP(B1427,#REF!,10,0),0)&gt;=(VLOOKUP(B1427,'FLAT PASS SCORE'!A1427:G3425,7,0)),"PASS",IF(ABS(ROUND(VLOOKUP(B1427,#REF!,10,0),0)-(VLOOKUP(B1427,'FLAT PASS SCORE'!A1427:G3425,7,0)))&lt;=5,"RETAKE","FAIL"))</f>
        <v>#REF!</v>
      </c>
    </row>
    <row r="1428" spans="1:5" x14ac:dyDescent="0.25">
      <c r="A1428" s="9" t="e">
        <f>VLOOKUP(B1428,TC!A:C,3,0)</f>
        <v>#REF!</v>
      </c>
      <c r="B1428" s="9" t="e">
        <f>#REF!</f>
        <v>#REF!</v>
      </c>
      <c r="C1428" s="9" t="e">
        <f>#REF!</f>
        <v>#REF!</v>
      </c>
      <c r="D1428" s="9" t="e">
        <f>ROUND(VLOOKUP(B1428,#REF!,10,0),0)</f>
        <v>#REF!</v>
      </c>
      <c r="E1428" s="9" t="e">
        <f>IF(ROUND(VLOOKUP(B1428,#REF!,10,0),0)&gt;=(VLOOKUP(B1428,'FLAT PASS SCORE'!A1428:G3426,7,0)),"PASS",IF(ABS(ROUND(VLOOKUP(B1428,#REF!,10,0),0)-(VLOOKUP(B1428,'FLAT PASS SCORE'!A1428:G3426,7,0)))&lt;=5,"RETAKE","FAIL"))</f>
        <v>#REF!</v>
      </c>
    </row>
    <row r="1429" spans="1:5" x14ac:dyDescent="0.25">
      <c r="A1429" s="9" t="e">
        <f>VLOOKUP(B1429,TC!A:C,3,0)</f>
        <v>#REF!</v>
      </c>
      <c r="B1429" s="9" t="e">
        <f>#REF!</f>
        <v>#REF!</v>
      </c>
      <c r="C1429" s="9" t="e">
        <f>#REF!</f>
        <v>#REF!</v>
      </c>
      <c r="D1429" s="9" t="e">
        <f>ROUND(VLOOKUP(B1429,#REF!,10,0),0)</f>
        <v>#REF!</v>
      </c>
      <c r="E1429" s="9" t="e">
        <f>IF(ROUND(VLOOKUP(B1429,#REF!,10,0),0)&gt;=(VLOOKUP(B1429,'FLAT PASS SCORE'!A1429:G3427,7,0)),"PASS",IF(ABS(ROUND(VLOOKUP(B1429,#REF!,10,0),0)-(VLOOKUP(B1429,'FLAT PASS SCORE'!A1429:G3427,7,0)))&lt;=5,"RETAKE","FAIL"))</f>
        <v>#REF!</v>
      </c>
    </row>
    <row r="1430" spans="1:5" x14ac:dyDescent="0.25">
      <c r="A1430" s="9" t="e">
        <f>VLOOKUP(B1430,TC!A:C,3,0)</f>
        <v>#REF!</v>
      </c>
      <c r="B1430" s="9" t="e">
        <f>#REF!</f>
        <v>#REF!</v>
      </c>
      <c r="C1430" s="9" t="e">
        <f>#REF!</f>
        <v>#REF!</v>
      </c>
      <c r="D1430" s="9" t="e">
        <f>ROUND(VLOOKUP(B1430,#REF!,10,0),0)</f>
        <v>#REF!</v>
      </c>
      <c r="E1430" s="9" t="e">
        <f>IF(ROUND(VLOOKUP(B1430,#REF!,10,0),0)&gt;=(VLOOKUP(B1430,'FLAT PASS SCORE'!A1430:G3428,7,0)),"PASS",IF(ABS(ROUND(VLOOKUP(B1430,#REF!,10,0),0)-(VLOOKUP(B1430,'FLAT PASS SCORE'!A1430:G3428,7,0)))&lt;=5,"RETAKE","FAIL"))</f>
        <v>#REF!</v>
      </c>
    </row>
    <row r="1431" spans="1:5" x14ac:dyDescent="0.25">
      <c r="A1431" s="9" t="e">
        <f>VLOOKUP(B1431,TC!A:C,3,0)</f>
        <v>#REF!</v>
      </c>
      <c r="B1431" s="9" t="e">
        <f>#REF!</f>
        <v>#REF!</v>
      </c>
      <c r="C1431" s="9" t="e">
        <f>#REF!</f>
        <v>#REF!</v>
      </c>
      <c r="D1431" s="9" t="e">
        <f>ROUND(VLOOKUP(B1431,#REF!,10,0),0)</f>
        <v>#REF!</v>
      </c>
      <c r="E1431" s="9" t="e">
        <f>IF(ROUND(VLOOKUP(B1431,#REF!,10,0),0)&gt;=(VLOOKUP(B1431,'FLAT PASS SCORE'!A1431:G3429,7,0)),"PASS",IF(ABS(ROUND(VLOOKUP(B1431,#REF!,10,0),0)-(VLOOKUP(B1431,'FLAT PASS SCORE'!A1431:G3429,7,0)))&lt;=5,"RETAKE","FAIL"))</f>
        <v>#REF!</v>
      </c>
    </row>
    <row r="1432" spans="1:5" x14ac:dyDescent="0.25">
      <c r="A1432" s="9" t="e">
        <f>VLOOKUP(B1432,TC!A:C,3,0)</f>
        <v>#REF!</v>
      </c>
      <c r="B1432" s="9" t="e">
        <f>#REF!</f>
        <v>#REF!</v>
      </c>
      <c r="C1432" s="9" t="e">
        <f>#REF!</f>
        <v>#REF!</v>
      </c>
      <c r="D1432" s="9" t="e">
        <f>ROUND(VLOOKUP(B1432,#REF!,10,0),0)</f>
        <v>#REF!</v>
      </c>
      <c r="E1432" s="9" t="e">
        <f>IF(ROUND(VLOOKUP(B1432,#REF!,10,0),0)&gt;=(VLOOKUP(B1432,'FLAT PASS SCORE'!A1432:G3430,7,0)),"PASS",IF(ABS(ROUND(VLOOKUP(B1432,#REF!,10,0),0)-(VLOOKUP(B1432,'FLAT PASS SCORE'!A1432:G3430,7,0)))&lt;=5,"RETAKE","FAIL"))</f>
        <v>#REF!</v>
      </c>
    </row>
    <row r="1433" spans="1:5" x14ac:dyDescent="0.25">
      <c r="A1433" s="9" t="e">
        <f>VLOOKUP(B1433,TC!A:C,3,0)</f>
        <v>#REF!</v>
      </c>
      <c r="B1433" s="9" t="e">
        <f>#REF!</f>
        <v>#REF!</v>
      </c>
      <c r="C1433" s="9" t="e">
        <f>#REF!</f>
        <v>#REF!</v>
      </c>
      <c r="D1433" s="9" t="e">
        <f>ROUND(VLOOKUP(B1433,#REF!,10,0),0)</f>
        <v>#REF!</v>
      </c>
      <c r="E1433" s="9" t="e">
        <f>IF(ROUND(VLOOKUP(B1433,#REF!,10,0),0)&gt;=(VLOOKUP(B1433,'FLAT PASS SCORE'!A1433:G3431,7,0)),"PASS",IF(ABS(ROUND(VLOOKUP(B1433,#REF!,10,0),0)-(VLOOKUP(B1433,'FLAT PASS SCORE'!A1433:G3431,7,0)))&lt;=5,"RETAKE","FAIL"))</f>
        <v>#REF!</v>
      </c>
    </row>
    <row r="1434" spans="1:5" x14ac:dyDescent="0.25">
      <c r="A1434" s="9" t="e">
        <f>VLOOKUP(B1434,TC!A:C,3,0)</f>
        <v>#REF!</v>
      </c>
      <c r="B1434" s="9" t="e">
        <f>#REF!</f>
        <v>#REF!</v>
      </c>
      <c r="C1434" s="9" t="e">
        <f>#REF!</f>
        <v>#REF!</v>
      </c>
      <c r="D1434" s="9" t="e">
        <f>ROUND(VLOOKUP(B1434,#REF!,10,0),0)</f>
        <v>#REF!</v>
      </c>
      <c r="E1434" s="9" t="e">
        <f>IF(ROUND(VLOOKUP(B1434,#REF!,10,0),0)&gt;=(VLOOKUP(B1434,'FLAT PASS SCORE'!A1434:G3432,7,0)),"PASS",IF(ABS(ROUND(VLOOKUP(B1434,#REF!,10,0),0)-(VLOOKUP(B1434,'FLAT PASS SCORE'!A1434:G3432,7,0)))&lt;=5,"RETAKE","FAIL"))</f>
        <v>#REF!</v>
      </c>
    </row>
    <row r="1435" spans="1:5" x14ac:dyDescent="0.25">
      <c r="A1435" s="9" t="e">
        <f>VLOOKUP(B1435,TC!A:C,3,0)</f>
        <v>#REF!</v>
      </c>
      <c r="B1435" s="9" t="e">
        <f>#REF!</f>
        <v>#REF!</v>
      </c>
      <c r="C1435" s="9" t="e">
        <f>#REF!</f>
        <v>#REF!</v>
      </c>
      <c r="D1435" s="9" t="e">
        <f>ROUND(VLOOKUP(B1435,#REF!,10,0),0)</f>
        <v>#REF!</v>
      </c>
      <c r="E1435" s="9" t="e">
        <f>IF(ROUND(VLOOKUP(B1435,#REF!,10,0),0)&gt;=(VLOOKUP(B1435,'FLAT PASS SCORE'!A1435:G3433,7,0)),"PASS",IF(ABS(ROUND(VLOOKUP(B1435,#REF!,10,0),0)-(VLOOKUP(B1435,'FLAT PASS SCORE'!A1435:G3433,7,0)))&lt;=5,"RETAKE","FAIL"))</f>
        <v>#REF!</v>
      </c>
    </row>
    <row r="1436" spans="1:5" x14ac:dyDescent="0.25">
      <c r="A1436" s="9" t="e">
        <f>VLOOKUP(B1436,TC!A:C,3,0)</f>
        <v>#REF!</v>
      </c>
      <c r="B1436" s="9" t="e">
        <f>#REF!</f>
        <v>#REF!</v>
      </c>
      <c r="C1436" s="9" t="e">
        <f>#REF!</f>
        <v>#REF!</v>
      </c>
      <c r="D1436" s="9" t="e">
        <f>ROUND(VLOOKUP(B1436,#REF!,10,0),0)</f>
        <v>#REF!</v>
      </c>
      <c r="E1436" s="9" t="e">
        <f>IF(ROUND(VLOOKUP(B1436,#REF!,10,0),0)&gt;=(VLOOKUP(B1436,'FLAT PASS SCORE'!A1436:G3434,7,0)),"PASS",IF(ABS(ROUND(VLOOKUP(B1436,#REF!,10,0),0)-(VLOOKUP(B1436,'FLAT PASS SCORE'!A1436:G3434,7,0)))&lt;=5,"RETAKE","FAIL"))</f>
        <v>#REF!</v>
      </c>
    </row>
    <row r="1437" spans="1:5" x14ac:dyDescent="0.25">
      <c r="A1437" s="9" t="e">
        <f>VLOOKUP(B1437,TC!A:C,3,0)</f>
        <v>#REF!</v>
      </c>
      <c r="B1437" s="9" t="e">
        <f>#REF!</f>
        <v>#REF!</v>
      </c>
      <c r="C1437" s="9" t="e">
        <f>#REF!</f>
        <v>#REF!</v>
      </c>
      <c r="D1437" s="9" t="e">
        <f>ROUND(VLOOKUP(B1437,#REF!,10,0),0)</f>
        <v>#REF!</v>
      </c>
      <c r="E1437" s="9" t="e">
        <f>IF(ROUND(VLOOKUP(B1437,#REF!,10,0),0)&gt;=(VLOOKUP(B1437,'FLAT PASS SCORE'!A1437:G3435,7,0)),"PASS",IF(ABS(ROUND(VLOOKUP(B1437,#REF!,10,0),0)-(VLOOKUP(B1437,'FLAT PASS SCORE'!A1437:G3435,7,0)))&lt;=5,"RETAKE","FAIL"))</f>
        <v>#REF!</v>
      </c>
    </row>
    <row r="1438" spans="1:5" x14ac:dyDescent="0.25">
      <c r="A1438" s="9" t="e">
        <f>VLOOKUP(B1438,TC!A:C,3,0)</f>
        <v>#REF!</v>
      </c>
      <c r="B1438" s="9" t="e">
        <f>#REF!</f>
        <v>#REF!</v>
      </c>
      <c r="C1438" s="9" t="e">
        <f>#REF!</f>
        <v>#REF!</v>
      </c>
      <c r="D1438" s="9" t="e">
        <f>ROUND(VLOOKUP(B1438,#REF!,10,0),0)</f>
        <v>#REF!</v>
      </c>
      <c r="E1438" s="9" t="e">
        <f>IF(ROUND(VLOOKUP(B1438,#REF!,10,0),0)&gt;=(VLOOKUP(B1438,'FLAT PASS SCORE'!A1438:G3436,7,0)),"PASS",IF(ABS(ROUND(VLOOKUP(B1438,#REF!,10,0),0)-(VLOOKUP(B1438,'FLAT PASS SCORE'!A1438:G3436,7,0)))&lt;=5,"RETAKE","FAIL"))</f>
        <v>#REF!</v>
      </c>
    </row>
    <row r="1439" spans="1:5" x14ac:dyDescent="0.25">
      <c r="A1439" s="9" t="e">
        <f>VLOOKUP(B1439,TC!A:C,3,0)</f>
        <v>#REF!</v>
      </c>
      <c r="B1439" s="9" t="e">
        <f>#REF!</f>
        <v>#REF!</v>
      </c>
      <c r="C1439" s="9" t="e">
        <f>#REF!</f>
        <v>#REF!</v>
      </c>
      <c r="D1439" s="9" t="e">
        <f>ROUND(VLOOKUP(B1439,#REF!,10,0),0)</f>
        <v>#REF!</v>
      </c>
      <c r="E1439" s="9" t="e">
        <f>IF(ROUND(VLOOKUP(B1439,#REF!,10,0),0)&gt;=(VLOOKUP(B1439,'FLAT PASS SCORE'!A1439:G3437,7,0)),"PASS",IF(ABS(ROUND(VLOOKUP(B1439,#REF!,10,0),0)-(VLOOKUP(B1439,'FLAT PASS SCORE'!A1439:G3437,7,0)))&lt;=5,"RETAKE","FAIL"))</f>
        <v>#REF!</v>
      </c>
    </row>
    <row r="1440" spans="1:5" x14ac:dyDescent="0.25">
      <c r="A1440" s="9" t="e">
        <f>VLOOKUP(B1440,TC!A:C,3,0)</f>
        <v>#REF!</v>
      </c>
      <c r="B1440" s="9" t="e">
        <f>#REF!</f>
        <v>#REF!</v>
      </c>
      <c r="C1440" s="9" t="e">
        <f>#REF!</f>
        <v>#REF!</v>
      </c>
      <c r="D1440" s="9" t="e">
        <f>ROUND(VLOOKUP(B1440,#REF!,10,0),0)</f>
        <v>#REF!</v>
      </c>
      <c r="E1440" s="9" t="e">
        <f>IF(ROUND(VLOOKUP(B1440,#REF!,10,0),0)&gt;=(VLOOKUP(B1440,'FLAT PASS SCORE'!A1440:G3438,7,0)),"PASS",IF(ABS(ROUND(VLOOKUP(B1440,#REF!,10,0),0)-(VLOOKUP(B1440,'FLAT PASS SCORE'!A1440:G3438,7,0)))&lt;=5,"RETAKE","FAIL"))</f>
        <v>#REF!</v>
      </c>
    </row>
    <row r="1441" spans="1:5" x14ac:dyDescent="0.25">
      <c r="A1441" s="9" t="e">
        <f>VLOOKUP(B1441,TC!A:C,3,0)</f>
        <v>#REF!</v>
      </c>
      <c r="B1441" s="9" t="e">
        <f>#REF!</f>
        <v>#REF!</v>
      </c>
      <c r="C1441" s="9" t="e">
        <f>#REF!</f>
        <v>#REF!</v>
      </c>
      <c r="D1441" s="9" t="e">
        <f>ROUND(VLOOKUP(B1441,#REF!,10,0),0)</f>
        <v>#REF!</v>
      </c>
      <c r="E1441" s="9" t="e">
        <f>IF(ROUND(VLOOKUP(B1441,#REF!,10,0),0)&gt;=(VLOOKUP(B1441,'FLAT PASS SCORE'!A1441:G3439,7,0)),"PASS",IF(ABS(ROUND(VLOOKUP(B1441,#REF!,10,0),0)-(VLOOKUP(B1441,'FLAT PASS SCORE'!A1441:G3439,7,0)))&lt;=5,"RETAKE","FAIL"))</f>
        <v>#REF!</v>
      </c>
    </row>
    <row r="1442" spans="1:5" x14ac:dyDescent="0.25">
      <c r="A1442" s="9" t="e">
        <f>VLOOKUP(B1442,TC!A:C,3,0)</f>
        <v>#REF!</v>
      </c>
      <c r="B1442" s="9" t="e">
        <f>#REF!</f>
        <v>#REF!</v>
      </c>
      <c r="C1442" s="9" t="e">
        <f>#REF!</f>
        <v>#REF!</v>
      </c>
      <c r="D1442" s="9" t="e">
        <f>ROUND(VLOOKUP(B1442,#REF!,10,0),0)</f>
        <v>#REF!</v>
      </c>
      <c r="E1442" s="9" t="e">
        <f>IF(ROUND(VLOOKUP(B1442,#REF!,10,0),0)&gt;=(VLOOKUP(B1442,'FLAT PASS SCORE'!A1442:G3440,7,0)),"PASS",IF(ABS(ROUND(VLOOKUP(B1442,#REF!,10,0),0)-(VLOOKUP(B1442,'FLAT PASS SCORE'!A1442:G3440,7,0)))&lt;=5,"RETAKE","FAIL"))</f>
        <v>#REF!</v>
      </c>
    </row>
    <row r="1443" spans="1:5" x14ac:dyDescent="0.25">
      <c r="A1443" s="9" t="e">
        <f>VLOOKUP(B1443,TC!A:C,3,0)</f>
        <v>#REF!</v>
      </c>
      <c r="B1443" s="9" t="e">
        <f>#REF!</f>
        <v>#REF!</v>
      </c>
      <c r="C1443" s="9" t="e">
        <f>#REF!</f>
        <v>#REF!</v>
      </c>
      <c r="D1443" s="9" t="e">
        <f>ROUND(VLOOKUP(B1443,#REF!,10,0),0)</f>
        <v>#REF!</v>
      </c>
      <c r="E1443" s="9" t="e">
        <f>IF(ROUND(VLOOKUP(B1443,#REF!,10,0),0)&gt;=(VLOOKUP(B1443,'FLAT PASS SCORE'!A1443:G3441,7,0)),"PASS",IF(ABS(ROUND(VLOOKUP(B1443,#REF!,10,0),0)-(VLOOKUP(B1443,'FLAT PASS SCORE'!A1443:G3441,7,0)))&lt;=5,"RETAKE","FAIL"))</f>
        <v>#REF!</v>
      </c>
    </row>
    <row r="1444" spans="1:5" x14ac:dyDescent="0.25">
      <c r="A1444" s="9" t="e">
        <f>VLOOKUP(B1444,TC!A:C,3,0)</f>
        <v>#REF!</v>
      </c>
      <c r="B1444" s="9" t="e">
        <f>#REF!</f>
        <v>#REF!</v>
      </c>
      <c r="C1444" s="9" t="e">
        <f>#REF!</f>
        <v>#REF!</v>
      </c>
      <c r="D1444" s="9" t="e">
        <f>ROUND(VLOOKUP(B1444,#REF!,10,0),0)</f>
        <v>#REF!</v>
      </c>
      <c r="E1444" s="9" t="e">
        <f>IF(ROUND(VLOOKUP(B1444,#REF!,10,0),0)&gt;=(VLOOKUP(B1444,'FLAT PASS SCORE'!A1444:G3442,7,0)),"PASS",IF(ABS(ROUND(VLOOKUP(B1444,#REF!,10,0),0)-(VLOOKUP(B1444,'FLAT PASS SCORE'!A1444:G3442,7,0)))&lt;=5,"RETAKE","FAIL"))</f>
        <v>#REF!</v>
      </c>
    </row>
    <row r="1445" spans="1:5" x14ac:dyDescent="0.25">
      <c r="A1445" s="9" t="e">
        <f>VLOOKUP(B1445,TC!A:C,3,0)</f>
        <v>#REF!</v>
      </c>
      <c r="B1445" s="9" t="e">
        <f>#REF!</f>
        <v>#REF!</v>
      </c>
      <c r="C1445" s="9" t="e">
        <f>#REF!</f>
        <v>#REF!</v>
      </c>
      <c r="D1445" s="9" t="e">
        <f>ROUND(VLOOKUP(B1445,#REF!,10,0),0)</f>
        <v>#REF!</v>
      </c>
      <c r="E1445" s="9" t="e">
        <f>IF(ROUND(VLOOKUP(B1445,#REF!,10,0),0)&gt;=(VLOOKUP(B1445,'FLAT PASS SCORE'!A1445:G3443,7,0)),"PASS",IF(ABS(ROUND(VLOOKUP(B1445,#REF!,10,0),0)-(VLOOKUP(B1445,'FLAT PASS SCORE'!A1445:G3443,7,0)))&lt;=5,"RETAKE","FAIL"))</f>
        <v>#REF!</v>
      </c>
    </row>
    <row r="1446" spans="1:5" x14ac:dyDescent="0.25">
      <c r="A1446" s="9" t="e">
        <f>VLOOKUP(B1446,TC!A:C,3,0)</f>
        <v>#REF!</v>
      </c>
      <c r="B1446" s="9" t="e">
        <f>#REF!</f>
        <v>#REF!</v>
      </c>
      <c r="C1446" s="9" t="e">
        <f>#REF!</f>
        <v>#REF!</v>
      </c>
      <c r="D1446" s="9" t="e">
        <f>ROUND(VLOOKUP(B1446,#REF!,10,0),0)</f>
        <v>#REF!</v>
      </c>
      <c r="E1446" s="9" t="e">
        <f>IF(ROUND(VLOOKUP(B1446,#REF!,10,0),0)&gt;=(VLOOKUP(B1446,'FLAT PASS SCORE'!A1446:G3444,7,0)),"PASS",IF(ABS(ROUND(VLOOKUP(B1446,#REF!,10,0),0)-(VLOOKUP(B1446,'FLAT PASS SCORE'!A1446:G3444,7,0)))&lt;=5,"RETAKE","FAIL"))</f>
        <v>#REF!</v>
      </c>
    </row>
    <row r="1447" spans="1:5" x14ac:dyDescent="0.25">
      <c r="A1447" s="9" t="e">
        <f>VLOOKUP(B1447,TC!A:C,3,0)</f>
        <v>#REF!</v>
      </c>
      <c r="B1447" s="9" t="e">
        <f>#REF!</f>
        <v>#REF!</v>
      </c>
      <c r="C1447" s="9" t="e">
        <f>#REF!</f>
        <v>#REF!</v>
      </c>
      <c r="D1447" s="9" t="e">
        <f>ROUND(VLOOKUP(B1447,#REF!,10,0),0)</f>
        <v>#REF!</v>
      </c>
      <c r="E1447" s="9" t="e">
        <f>IF(ROUND(VLOOKUP(B1447,#REF!,10,0),0)&gt;=(VLOOKUP(B1447,'FLAT PASS SCORE'!A1447:G3445,7,0)),"PASS",IF(ABS(ROUND(VLOOKUP(B1447,#REF!,10,0),0)-(VLOOKUP(B1447,'FLAT PASS SCORE'!A1447:G3445,7,0)))&lt;=5,"RETAKE","FAIL"))</f>
        <v>#REF!</v>
      </c>
    </row>
    <row r="1448" spans="1:5" x14ac:dyDescent="0.25">
      <c r="A1448" s="9" t="e">
        <f>VLOOKUP(B1448,TC!A:C,3,0)</f>
        <v>#REF!</v>
      </c>
      <c r="B1448" s="9" t="e">
        <f>#REF!</f>
        <v>#REF!</v>
      </c>
      <c r="C1448" s="9" t="e">
        <f>#REF!</f>
        <v>#REF!</v>
      </c>
      <c r="D1448" s="9" t="e">
        <f>ROUND(VLOOKUP(B1448,#REF!,10,0),0)</f>
        <v>#REF!</v>
      </c>
      <c r="E1448" s="9" t="e">
        <f>IF(ROUND(VLOOKUP(B1448,#REF!,10,0),0)&gt;=(VLOOKUP(B1448,'FLAT PASS SCORE'!A1448:G3446,7,0)),"PASS",IF(ABS(ROUND(VLOOKUP(B1448,#REF!,10,0),0)-(VLOOKUP(B1448,'FLAT PASS SCORE'!A1448:G3446,7,0)))&lt;=5,"RETAKE","FAIL"))</f>
        <v>#REF!</v>
      </c>
    </row>
    <row r="1449" spans="1:5" x14ac:dyDescent="0.25">
      <c r="A1449" s="9" t="e">
        <f>VLOOKUP(B1449,TC!A:C,3,0)</f>
        <v>#REF!</v>
      </c>
      <c r="B1449" s="9" t="e">
        <f>#REF!</f>
        <v>#REF!</v>
      </c>
      <c r="C1449" s="9" t="e">
        <f>#REF!</f>
        <v>#REF!</v>
      </c>
      <c r="D1449" s="9" t="e">
        <f>ROUND(VLOOKUP(B1449,#REF!,10,0),0)</f>
        <v>#REF!</v>
      </c>
      <c r="E1449" s="9" t="e">
        <f>IF(ROUND(VLOOKUP(B1449,#REF!,10,0),0)&gt;=(VLOOKUP(B1449,'FLAT PASS SCORE'!A1449:G3447,7,0)),"PASS",IF(ABS(ROUND(VLOOKUP(B1449,#REF!,10,0),0)-(VLOOKUP(B1449,'FLAT PASS SCORE'!A1449:G3447,7,0)))&lt;=5,"RETAKE","FAIL"))</f>
        <v>#REF!</v>
      </c>
    </row>
    <row r="1450" spans="1:5" x14ac:dyDescent="0.25">
      <c r="A1450" s="9" t="e">
        <f>VLOOKUP(B1450,TC!A:C,3,0)</f>
        <v>#REF!</v>
      </c>
      <c r="B1450" s="9" t="e">
        <f>#REF!</f>
        <v>#REF!</v>
      </c>
      <c r="C1450" s="9" t="e">
        <f>#REF!</f>
        <v>#REF!</v>
      </c>
      <c r="D1450" s="9" t="e">
        <f>ROUND(VLOOKUP(B1450,#REF!,10,0),0)</f>
        <v>#REF!</v>
      </c>
      <c r="E1450" s="9" t="e">
        <f>IF(ROUND(VLOOKUP(B1450,#REF!,10,0),0)&gt;=(VLOOKUP(B1450,'FLAT PASS SCORE'!A1450:G3448,7,0)),"PASS",IF(ABS(ROUND(VLOOKUP(B1450,#REF!,10,0),0)-(VLOOKUP(B1450,'FLAT PASS SCORE'!A1450:G3448,7,0)))&lt;=5,"RETAKE","FAIL"))</f>
        <v>#REF!</v>
      </c>
    </row>
    <row r="1451" spans="1:5" x14ac:dyDescent="0.25">
      <c r="A1451" s="9" t="e">
        <f>VLOOKUP(B1451,TC!A:C,3,0)</f>
        <v>#REF!</v>
      </c>
      <c r="B1451" s="9" t="e">
        <f>#REF!</f>
        <v>#REF!</v>
      </c>
      <c r="C1451" s="9" t="e">
        <f>#REF!</f>
        <v>#REF!</v>
      </c>
      <c r="D1451" s="9" t="e">
        <f>ROUND(VLOOKUP(B1451,#REF!,10,0),0)</f>
        <v>#REF!</v>
      </c>
      <c r="E1451" s="9" t="e">
        <f>IF(ROUND(VLOOKUP(B1451,#REF!,10,0),0)&gt;=(VLOOKUP(B1451,'FLAT PASS SCORE'!A1451:G3449,7,0)),"PASS",IF(ABS(ROUND(VLOOKUP(B1451,#REF!,10,0),0)-(VLOOKUP(B1451,'FLAT PASS SCORE'!A1451:G3449,7,0)))&lt;=5,"RETAKE","FAIL"))</f>
        <v>#REF!</v>
      </c>
    </row>
    <row r="1452" spans="1:5" x14ac:dyDescent="0.25">
      <c r="A1452" s="9" t="e">
        <f>VLOOKUP(B1452,TC!A:C,3,0)</f>
        <v>#REF!</v>
      </c>
      <c r="B1452" s="9" t="e">
        <f>#REF!</f>
        <v>#REF!</v>
      </c>
      <c r="C1452" s="9" t="e">
        <f>#REF!</f>
        <v>#REF!</v>
      </c>
      <c r="D1452" s="9" t="e">
        <f>ROUND(VLOOKUP(B1452,#REF!,10,0),0)</f>
        <v>#REF!</v>
      </c>
      <c r="E1452" s="9" t="e">
        <f>IF(ROUND(VLOOKUP(B1452,#REF!,10,0),0)&gt;=(VLOOKUP(B1452,'FLAT PASS SCORE'!A1452:G3450,7,0)),"PASS",IF(ABS(ROUND(VLOOKUP(B1452,#REF!,10,0),0)-(VLOOKUP(B1452,'FLAT PASS SCORE'!A1452:G3450,7,0)))&lt;=5,"RETAKE","FAIL"))</f>
        <v>#REF!</v>
      </c>
    </row>
    <row r="1453" spans="1:5" x14ac:dyDescent="0.25">
      <c r="A1453" s="9" t="e">
        <f>VLOOKUP(B1453,TC!A:C,3,0)</f>
        <v>#REF!</v>
      </c>
      <c r="B1453" s="9" t="e">
        <f>#REF!</f>
        <v>#REF!</v>
      </c>
      <c r="C1453" s="9" t="e">
        <f>#REF!</f>
        <v>#REF!</v>
      </c>
      <c r="D1453" s="9" t="e">
        <f>ROUND(VLOOKUP(B1453,#REF!,10,0),0)</f>
        <v>#REF!</v>
      </c>
      <c r="E1453" s="9" t="e">
        <f>IF(ROUND(VLOOKUP(B1453,#REF!,10,0),0)&gt;=(VLOOKUP(B1453,'FLAT PASS SCORE'!A1453:G3451,7,0)),"PASS",IF(ABS(ROUND(VLOOKUP(B1453,#REF!,10,0),0)-(VLOOKUP(B1453,'FLAT PASS SCORE'!A1453:G3451,7,0)))&lt;=5,"RETAKE","FAIL"))</f>
        <v>#REF!</v>
      </c>
    </row>
    <row r="1454" spans="1:5" x14ac:dyDescent="0.25">
      <c r="A1454" s="9" t="e">
        <f>VLOOKUP(B1454,TC!A:C,3,0)</f>
        <v>#REF!</v>
      </c>
      <c r="B1454" s="9" t="e">
        <f>#REF!</f>
        <v>#REF!</v>
      </c>
      <c r="C1454" s="9" t="e">
        <f>#REF!</f>
        <v>#REF!</v>
      </c>
      <c r="D1454" s="9" t="e">
        <f>ROUND(VLOOKUP(B1454,#REF!,10,0),0)</f>
        <v>#REF!</v>
      </c>
      <c r="E1454" s="9" t="e">
        <f>IF(ROUND(VLOOKUP(B1454,#REF!,10,0),0)&gt;=(VLOOKUP(B1454,'FLAT PASS SCORE'!A1454:G3452,7,0)),"PASS",IF(ABS(ROUND(VLOOKUP(B1454,#REF!,10,0),0)-(VLOOKUP(B1454,'FLAT PASS SCORE'!A1454:G3452,7,0)))&lt;=5,"RETAKE","FAIL"))</f>
        <v>#REF!</v>
      </c>
    </row>
    <row r="1455" spans="1:5" x14ac:dyDescent="0.25">
      <c r="A1455" s="9" t="e">
        <f>VLOOKUP(B1455,TC!A:C,3,0)</f>
        <v>#REF!</v>
      </c>
      <c r="B1455" s="9" t="e">
        <f>#REF!</f>
        <v>#REF!</v>
      </c>
      <c r="C1455" s="9" t="e">
        <f>#REF!</f>
        <v>#REF!</v>
      </c>
      <c r="D1455" s="9" t="e">
        <f>ROUND(VLOOKUP(B1455,#REF!,10,0),0)</f>
        <v>#REF!</v>
      </c>
      <c r="E1455" s="9" t="e">
        <f>IF(ROUND(VLOOKUP(B1455,#REF!,10,0),0)&gt;=(VLOOKUP(B1455,'FLAT PASS SCORE'!A1455:G3453,7,0)),"PASS",IF(ABS(ROUND(VLOOKUP(B1455,#REF!,10,0),0)-(VLOOKUP(B1455,'FLAT PASS SCORE'!A1455:G3453,7,0)))&lt;=5,"RETAKE","FAIL"))</f>
        <v>#REF!</v>
      </c>
    </row>
    <row r="1456" spans="1:5" x14ac:dyDescent="0.25">
      <c r="A1456" s="9" t="e">
        <f>VLOOKUP(B1456,TC!A:C,3,0)</f>
        <v>#REF!</v>
      </c>
      <c r="B1456" s="9" t="e">
        <f>#REF!</f>
        <v>#REF!</v>
      </c>
      <c r="C1456" s="9" t="e">
        <f>#REF!</f>
        <v>#REF!</v>
      </c>
      <c r="D1456" s="9" t="e">
        <f>ROUND(VLOOKUP(B1456,#REF!,10,0),0)</f>
        <v>#REF!</v>
      </c>
      <c r="E1456" s="9" t="e">
        <f>IF(ROUND(VLOOKUP(B1456,#REF!,10,0),0)&gt;=(VLOOKUP(B1456,'FLAT PASS SCORE'!A1456:G3454,7,0)),"PASS",IF(ABS(ROUND(VLOOKUP(B1456,#REF!,10,0),0)-(VLOOKUP(B1456,'FLAT PASS SCORE'!A1456:G3454,7,0)))&lt;=5,"RETAKE","FAIL"))</f>
        <v>#REF!</v>
      </c>
    </row>
    <row r="1457" spans="1:5" x14ac:dyDescent="0.25">
      <c r="A1457" s="9" t="e">
        <f>VLOOKUP(B1457,TC!A:C,3,0)</f>
        <v>#REF!</v>
      </c>
      <c r="B1457" s="9" t="e">
        <f>#REF!</f>
        <v>#REF!</v>
      </c>
      <c r="C1457" s="9" t="e">
        <f>#REF!</f>
        <v>#REF!</v>
      </c>
      <c r="D1457" s="9" t="e">
        <f>ROUND(VLOOKUP(B1457,#REF!,10,0),0)</f>
        <v>#REF!</v>
      </c>
      <c r="E1457" s="9" t="e">
        <f>IF(ROUND(VLOOKUP(B1457,#REF!,10,0),0)&gt;=(VLOOKUP(B1457,'FLAT PASS SCORE'!A1457:G3455,7,0)),"PASS",IF(ABS(ROUND(VLOOKUP(B1457,#REF!,10,0),0)-(VLOOKUP(B1457,'FLAT PASS SCORE'!A1457:G3455,7,0)))&lt;=5,"RETAKE","FAIL"))</f>
        <v>#REF!</v>
      </c>
    </row>
    <row r="1458" spans="1:5" x14ac:dyDescent="0.25">
      <c r="A1458" s="9" t="e">
        <f>VLOOKUP(B1458,TC!A:C,3,0)</f>
        <v>#REF!</v>
      </c>
      <c r="B1458" s="9" t="e">
        <f>#REF!</f>
        <v>#REF!</v>
      </c>
      <c r="C1458" s="9" t="e">
        <f>#REF!</f>
        <v>#REF!</v>
      </c>
      <c r="D1458" s="9" t="e">
        <f>ROUND(VLOOKUP(B1458,#REF!,10,0),0)</f>
        <v>#REF!</v>
      </c>
      <c r="E1458" s="9" t="e">
        <f>IF(ROUND(VLOOKUP(B1458,#REF!,10,0),0)&gt;=(VLOOKUP(B1458,'FLAT PASS SCORE'!A1458:G3456,7,0)),"PASS",IF(ABS(ROUND(VLOOKUP(B1458,#REF!,10,0),0)-(VLOOKUP(B1458,'FLAT PASS SCORE'!A1458:G3456,7,0)))&lt;=5,"RETAKE","FAIL"))</f>
        <v>#REF!</v>
      </c>
    </row>
    <row r="1459" spans="1:5" x14ac:dyDescent="0.25">
      <c r="A1459" s="9" t="e">
        <f>VLOOKUP(B1459,TC!A:C,3,0)</f>
        <v>#REF!</v>
      </c>
      <c r="B1459" s="9" t="e">
        <f>#REF!</f>
        <v>#REF!</v>
      </c>
      <c r="C1459" s="9" t="e">
        <f>#REF!</f>
        <v>#REF!</v>
      </c>
      <c r="D1459" s="9" t="e">
        <f>ROUND(VLOOKUP(B1459,#REF!,10,0),0)</f>
        <v>#REF!</v>
      </c>
      <c r="E1459" s="9" t="e">
        <f>IF(ROUND(VLOOKUP(B1459,#REF!,10,0),0)&gt;=(VLOOKUP(B1459,'FLAT PASS SCORE'!A1459:G3457,7,0)),"PASS",IF(ABS(ROUND(VLOOKUP(B1459,#REF!,10,0),0)-(VLOOKUP(B1459,'FLAT PASS SCORE'!A1459:G3457,7,0)))&lt;=5,"RETAKE","FAIL"))</f>
        <v>#REF!</v>
      </c>
    </row>
    <row r="1460" spans="1:5" x14ac:dyDescent="0.25">
      <c r="A1460" s="9" t="e">
        <f>VLOOKUP(B1460,TC!A:C,3,0)</f>
        <v>#REF!</v>
      </c>
      <c r="B1460" s="9" t="e">
        <f>#REF!</f>
        <v>#REF!</v>
      </c>
      <c r="C1460" s="9" t="e">
        <f>#REF!</f>
        <v>#REF!</v>
      </c>
      <c r="D1460" s="9" t="e">
        <f>ROUND(VLOOKUP(B1460,#REF!,10,0),0)</f>
        <v>#REF!</v>
      </c>
      <c r="E1460" s="9" t="e">
        <f>IF(ROUND(VLOOKUP(B1460,#REF!,10,0),0)&gt;=(VLOOKUP(B1460,'FLAT PASS SCORE'!A1460:G3458,7,0)),"PASS",IF(ABS(ROUND(VLOOKUP(B1460,#REF!,10,0),0)-(VLOOKUP(B1460,'FLAT PASS SCORE'!A1460:G3458,7,0)))&lt;=5,"RETAKE","FAIL"))</f>
        <v>#REF!</v>
      </c>
    </row>
    <row r="1461" spans="1:5" x14ac:dyDescent="0.25">
      <c r="A1461" s="9" t="e">
        <f>VLOOKUP(B1461,TC!A:C,3,0)</f>
        <v>#REF!</v>
      </c>
      <c r="B1461" s="9" t="e">
        <f>#REF!</f>
        <v>#REF!</v>
      </c>
      <c r="C1461" s="9" t="e">
        <f>#REF!</f>
        <v>#REF!</v>
      </c>
      <c r="D1461" s="9" t="e">
        <f>ROUND(VLOOKUP(B1461,#REF!,10,0),0)</f>
        <v>#REF!</v>
      </c>
      <c r="E1461" s="9" t="e">
        <f>IF(ROUND(VLOOKUP(B1461,#REF!,10,0),0)&gt;=(VLOOKUP(B1461,'FLAT PASS SCORE'!A1461:G3459,7,0)),"PASS",IF(ABS(ROUND(VLOOKUP(B1461,#REF!,10,0),0)-(VLOOKUP(B1461,'FLAT PASS SCORE'!A1461:G3459,7,0)))&lt;=5,"RETAKE","FAIL"))</f>
        <v>#REF!</v>
      </c>
    </row>
    <row r="1462" spans="1:5" x14ac:dyDescent="0.25">
      <c r="A1462" s="9" t="e">
        <f>VLOOKUP(B1462,TC!A:C,3,0)</f>
        <v>#REF!</v>
      </c>
      <c r="B1462" s="9" t="e">
        <f>#REF!</f>
        <v>#REF!</v>
      </c>
      <c r="C1462" s="9" t="e">
        <f>#REF!</f>
        <v>#REF!</v>
      </c>
      <c r="D1462" s="9" t="e">
        <f>ROUND(VLOOKUP(B1462,#REF!,10,0),0)</f>
        <v>#REF!</v>
      </c>
      <c r="E1462" s="9" t="e">
        <f>IF(ROUND(VLOOKUP(B1462,#REF!,10,0),0)&gt;=(VLOOKUP(B1462,'FLAT PASS SCORE'!A1462:G3460,7,0)),"PASS",IF(ABS(ROUND(VLOOKUP(B1462,#REF!,10,0),0)-(VLOOKUP(B1462,'FLAT PASS SCORE'!A1462:G3460,7,0)))&lt;=5,"RETAKE","FAIL"))</f>
        <v>#REF!</v>
      </c>
    </row>
    <row r="1463" spans="1:5" x14ac:dyDescent="0.25">
      <c r="A1463" s="9" t="e">
        <f>VLOOKUP(B1463,TC!A:C,3,0)</f>
        <v>#REF!</v>
      </c>
      <c r="B1463" s="9" t="e">
        <f>#REF!</f>
        <v>#REF!</v>
      </c>
      <c r="C1463" s="9" t="e">
        <f>#REF!</f>
        <v>#REF!</v>
      </c>
      <c r="D1463" s="9" t="e">
        <f>ROUND(VLOOKUP(B1463,#REF!,10,0),0)</f>
        <v>#REF!</v>
      </c>
      <c r="E1463" s="9" t="e">
        <f>IF(ROUND(VLOOKUP(B1463,#REF!,10,0),0)&gt;=(VLOOKUP(B1463,'FLAT PASS SCORE'!A1463:G3461,7,0)),"PASS",IF(ABS(ROUND(VLOOKUP(B1463,#REF!,10,0),0)-(VLOOKUP(B1463,'FLAT PASS SCORE'!A1463:G3461,7,0)))&lt;=5,"RETAKE","FAIL"))</f>
        <v>#REF!</v>
      </c>
    </row>
    <row r="1464" spans="1:5" x14ac:dyDescent="0.25">
      <c r="A1464" s="9" t="e">
        <f>VLOOKUP(B1464,TC!A:C,3,0)</f>
        <v>#REF!</v>
      </c>
      <c r="B1464" s="9" t="e">
        <f>#REF!</f>
        <v>#REF!</v>
      </c>
      <c r="C1464" s="9" t="e">
        <f>#REF!</f>
        <v>#REF!</v>
      </c>
      <c r="D1464" s="9" t="e">
        <f>ROUND(VLOOKUP(B1464,#REF!,10,0),0)</f>
        <v>#REF!</v>
      </c>
      <c r="E1464" s="9" t="e">
        <f>IF(ROUND(VLOOKUP(B1464,#REF!,10,0),0)&gt;=(VLOOKUP(B1464,'FLAT PASS SCORE'!A1464:G3462,7,0)),"PASS",IF(ABS(ROUND(VLOOKUP(B1464,#REF!,10,0),0)-(VLOOKUP(B1464,'FLAT PASS SCORE'!A1464:G3462,7,0)))&lt;=5,"RETAKE","FAIL"))</f>
        <v>#REF!</v>
      </c>
    </row>
    <row r="1465" spans="1:5" x14ac:dyDescent="0.25">
      <c r="A1465" s="9" t="e">
        <f>VLOOKUP(B1465,TC!A:C,3,0)</f>
        <v>#REF!</v>
      </c>
      <c r="B1465" s="9" t="e">
        <f>#REF!</f>
        <v>#REF!</v>
      </c>
      <c r="C1465" s="9" t="e">
        <f>#REF!</f>
        <v>#REF!</v>
      </c>
      <c r="D1465" s="9" t="e">
        <f>ROUND(VLOOKUP(B1465,#REF!,10,0),0)</f>
        <v>#REF!</v>
      </c>
      <c r="E1465" s="9" t="e">
        <f>IF(ROUND(VLOOKUP(B1465,#REF!,10,0),0)&gt;=(VLOOKUP(B1465,'FLAT PASS SCORE'!A1465:G3463,7,0)),"PASS",IF(ABS(ROUND(VLOOKUP(B1465,#REF!,10,0),0)-(VLOOKUP(B1465,'FLAT PASS SCORE'!A1465:G3463,7,0)))&lt;=5,"RETAKE","FAIL"))</f>
        <v>#REF!</v>
      </c>
    </row>
    <row r="1466" spans="1:5" x14ac:dyDescent="0.25">
      <c r="A1466" s="9" t="e">
        <f>VLOOKUP(B1466,TC!A:C,3,0)</f>
        <v>#REF!</v>
      </c>
      <c r="B1466" s="9" t="e">
        <f>#REF!</f>
        <v>#REF!</v>
      </c>
      <c r="C1466" s="9" t="e">
        <f>#REF!</f>
        <v>#REF!</v>
      </c>
      <c r="D1466" s="9" t="e">
        <f>ROUND(VLOOKUP(B1466,#REF!,10,0),0)</f>
        <v>#REF!</v>
      </c>
      <c r="E1466" s="9" t="e">
        <f>IF(ROUND(VLOOKUP(B1466,#REF!,10,0),0)&gt;=(VLOOKUP(B1466,'FLAT PASS SCORE'!A1466:G3464,7,0)),"PASS",IF(ABS(ROUND(VLOOKUP(B1466,#REF!,10,0),0)-(VLOOKUP(B1466,'FLAT PASS SCORE'!A1466:G3464,7,0)))&lt;=5,"RETAKE","FAIL"))</f>
        <v>#REF!</v>
      </c>
    </row>
    <row r="1467" spans="1:5" x14ac:dyDescent="0.25">
      <c r="A1467" s="9" t="e">
        <f>VLOOKUP(B1467,TC!A:C,3,0)</f>
        <v>#REF!</v>
      </c>
      <c r="B1467" s="9" t="e">
        <f>#REF!</f>
        <v>#REF!</v>
      </c>
      <c r="C1467" s="9" t="e">
        <f>#REF!</f>
        <v>#REF!</v>
      </c>
      <c r="D1467" s="9" t="e">
        <f>ROUND(VLOOKUP(B1467,#REF!,10,0),0)</f>
        <v>#REF!</v>
      </c>
      <c r="E1467" s="9" t="e">
        <f>IF(ROUND(VLOOKUP(B1467,#REF!,10,0),0)&gt;=(VLOOKUP(B1467,'FLAT PASS SCORE'!A1467:G3465,7,0)),"PASS",IF(ABS(ROUND(VLOOKUP(B1467,#REF!,10,0),0)-(VLOOKUP(B1467,'FLAT PASS SCORE'!A1467:G3465,7,0)))&lt;=5,"RETAKE","FAIL"))</f>
        <v>#REF!</v>
      </c>
    </row>
    <row r="1468" spans="1:5" x14ac:dyDescent="0.25">
      <c r="A1468" s="9" t="e">
        <f>VLOOKUP(B1468,TC!A:C,3,0)</f>
        <v>#REF!</v>
      </c>
      <c r="B1468" s="9" t="e">
        <f>#REF!</f>
        <v>#REF!</v>
      </c>
      <c r="C1468" s="9" t="e">
        <f>#REF!</f>
        <v>#REF!</v>
      </c>
      <c r="D1468" s="9" t="e">
        <f>ROUND(VLOOKUP(B1468,#REF!,10,0),0)</f>
        <v>#REF!</v>
      </c>
      <c r="E1468" s="9" t="e">
        <f>IF(ROUND(VLOOKUP(B1468,#REF!,10,0),0)&gt;=(VLOOKUP(B1468,'FLAT PASS SCORE'!A1468:G3466,7,0)),"PASS",IF(ABS(ROUND(VLOOKUP(B1468,#REF!,10,0),0)-(VLOOKUP(B1468,'FLAT PASS SCORE'!A1468:G3466,7,0)))&lt;=5,"RETAKE","FAIL"))</f>
        <v>#REF!</v>
      </c>
    </row>
    <row r="1469" spans="1:5" x14ac:dyDescent="0.25">
      <c r="A1469" s="9" t="e">
        <f>VLOOKUP(B1469,TC!A:C,3,0)</f>
        <v>#REF!</v>
      </c>
      <c r="B1469" s="9" t="e">
        <f>#REF!</f>
        <v>#REF!</v>
      </c>
      <c r="C1469" s="9" t="e">
        <f>#REF!</f>
        <v>#REF!</v>
      </c>
      <c r="D1469" s="9" t="e">
        <f>ROUND(VLOOKUP(B1469,#REF!,10,0),0)</f>
        <v>#REF!</v>
      </c>
      <c r="E1469" s="9" t="e">
        <f>IF(ROUND(VLOOKUP(B1469,#REF!,10,0),0)&gt;=(VLOOKUP(B1469,'FLAT PASS SCORE'!A1469:G3467,7,0)),"PASS",IF(ABS(ROUND(VLOOKUP(B1469,#REF!,10,0),0)-(VLOOKUP(B1469,'FLAT PASS SCORE'!A1469:G3467,7,0)))&lt;=5,"RETAKE","FAIL"))</f>
        <v>#REF!</v>
      </c>
    </row>
    <row r="1470" spans="1:5" x14ac:dyDescent="0.25">
      <c r="A1470" s="9" t="e">
        <f>VLOOKUP(B1470,TC!A:C,3,0)</f>
        <v>#REF!</v>
      </c>
      <c r="B1470" s="9" t="e">
        <f>#REF!</f>
        <v>#REF!</v>
      </c>
      <c r="C1470" s="9" t="e">
        <f>#REF!</f>
        <v>#REF!</v>
      </c>
      <c r="D1470" s="9" t="e">
        <f>ROUND(VLOOKUP(B1470,#REF!,10,0),0)</f>
        <v>#REF!</v>
      </c>
      <c r="E1470" s="9" t="e">
        <f>IF(ROUND(VLOOKUP(B1470,#REF!,10,0),0)&gt;=(VLOOKUP(B1470,'FLAT PASS SCORE'!A1470:G3468,7,0)),"PASS",IF(ABS(ROUND(VLOOKUP(B1470,#REF!,10,0),0)-(VLOOKUP(B1470,'FLAT PASS SCORE'!A1470:G3468,7,0)))&lt;=5,"RETAKE","FAIL"))</f>
        <v>#REF!</v>
      </c>
    </row>
    <row r="1471" spans="1:5" x14ac:dyDescent="0.25">
      <c r="A1471" s="9" t="e">
        <f>VLOOKUP(B1471,TC!A:C,3,0)</f>
        <v>#REF!</v>
      </c>
      <c r="B1471" s="9" t="e">
        <f>#REF!</f>
        <v>#REF!</v>
      </c>
      <c r="C1471" s="9" t="e">
        <f>#REF!</f>
        <v>#REF!</v>
      </c>
      <c r="D1471" s="9" t="e">
        <f>ROUND(VLOOKUP(B1471,#REF!,10,0),0)</f>
        <v>#REF!</v>
      </c>
      <c r="E1471" s="9" t="e">
        <f>IF(ROUND(VLOOKUP(B1471,#REF!,10,0),0)&gt;=(VLOOKUP(B1471,'FLAT PASS SCORE'!A1471:G3469,7,0)),"PASS",IF(ABS(ROUND(VLOOKUP(B1471,#REF!,10,0),0)-(VLOOKUP(B1471,'FLAT PASS SCORE'!A1471:G3469,7,0)))&lt;=5,"RETAKE","FAIL"))</f>
        <v>#REF!</v>
      </c>
    </row>
    <row r="1472" spans="1:5" x14ac:dyDescent="0.25">
      <c r="A1472" s="9" t="e">
        <f>VLOOKUP(B1472,TC!A:C,3,0)</f>
        <v>#REF!</v>
      </c>
      <c r="B1472" s="9" t="e">
        <f>#REF!</f>
        <v>#REF!</v>
      </c>
      <c r="C1472" s="9" t="e">
        <f>#REF!</f>
        <v>#REF!</v>
      </c>
      <c r="D1472" s="9" t="e">
        <f>ROUND(VLOOKUP(B1472,#REF!,10,0),0)</f>
        <v>#REF!</v>
      </c>
      <c r="E1472" s="9" t="e">
        <f>IF(ROUND(VLOOKUP(B1472,#REF!,10,0),0)&gt;=(VLOOKUP(B1472,'FLAT PASS SCORE'!A1472:G3470,7,0)),"PASS",IF(ABS(ROUND(VLOOKUP(B1472,#REF!,10,0),0)-(VLOOKUP(B1472,'FLAT PASS SCORE'!A1472:G3470,7,0)))&lt;=5,"RETAKE","FAIL"))</f>
        <v>#REF!</v>
      </c>
    </row>
    <row r="1473" spans="1:5" x14ac:dyDescent="0.25">
      <c r="A1473" s="9" t="e">
        <f>VLOOKUP(B1473,TC!A:C,3,0)</f>
        <v>#REF!</v>
      </c>
      <c r="B1473" s="9" t="e">
        <f>#REF!</f>
        <v>#REF!</v>
      </c>
      <c r="C1473" s="9" t="e">
        <f>#REF!</f>
        <v>#REF!</v>
      </c>
      <c r="D1473" s="9" t="e">
        <f>ROUND(VLOOKUP(B1473,#REF!,10,0),0)</f>
        <v>#REF!</v>
      </c>
      <c r="E1473" s="9" t="e">
        <f>IF(ROUND(VLOOKUP(B1473,#REF!,10,0),0)&gt;=(VLOOKUP(B1473,'FLAT PASS SCORE'!A1473:G3471,7,0)),"PASS",IF(ABS(ROUND(VLOOKUP(B1473,#REF!,10,0),0)-(VLOOKUP(B1473,'FLAT PASS SCORE'!A1473:G3471,7,0)))&lt;=5,"RETAKE","FAIL"))</f>
        <v>#REF!</v>
      </c>
    </row>
    <row r="1474" spans="1:5" x14ac:dyDescent="0.25">
      <c r="A1474" s="9" t="e">
        <f>VLOOKUP(B1474,TC!A:C,3,0)</f>
        <v>#REF!</v>
      </c>
      <c r="B1474" s="9" t="e">
        <f>#REF!</f>
        <v>#REF!</v>
      </c>
      <c r="C1474" s="9" t="e">
        <f>#REF!</f>
        <v>#REF!</v>
      </c>
      <c r="D1474" s="9" t="e">
        <f>ROUND(VLOOKUP(B1474,#REF!,10,0),0)</f>
        <v>#REF!</v>
      </c>
      <c r="E1474" s="9" t="e">
        <f>IF(ROUND(VLOOKUP(B1474,#REF!,10,0),0)&gt;=(VLOOKUP(B1474,'FLAT PASS SCORE'!A1474:G3472,7,0)),"PASS",IF(ABS(ROUND(VLOOKUP(B1474,#REF!,10,0),0)-(VLOOKUP(B1474,'FLAT PASS SCORE'!A1474:G3472,7,0)))&lt;=5,"RETAKE","FAIL"))</f>
        <v>#REF!</v>
      </c>
    </row>
    <row r="1475" spans="1:5" x14ac:dyDescent="0.25">
      <c r="A1475" s="9" t="e">
        <f>VLOOKUP(B1475,TC!A:C,3,0)</f>
        <v>#REF!</v>
      </c>
      <c r="B1475" s="9" t="e">
        <f>#REF!</f>
        <v>#REF!</v>
      </c>
      <c r="C1475" s="9" t="e">
        <f>#REF!</f>
        <v>#REF!</v>
      </c>
      <c r="D1475" s="9" t="e">
        <f>ROUND(VLOOKUP(B1475,#REF!,10,0),0)</f>
        <v>#REF!</v>
      </c>
      <c r="E1475" s="9" t="e">
        <f>IF(ROUND(VLOOKUP(B1475,#REF!,10,0),0)&gt;=(VLOOKUP(B1475,'FLAT PASS SCORE'!A1475:G3473,7,0)),"PASS",IF(ABS(ROUND(VLOOKUP(B1475,#REF!,10,0),0)-(VLOOKUP(B1475,'FLAT PASS SCORE'!A1475:G3473,7,0)))&lt;=5,"RETAKE","FAIL"))</f>
        <v>#REF!</v>
      </c>
    </row>
    <row r="1476" spans="1:5" x14ac:dyDescent="0.25">
      <c r="A1476" s="9" t="e">
        <f>VLOOKUP(B1476,TC!A:C,3,0)</f>
        <v>#REF!</v>
      </c>
      <c r="B1476" s="9" t="e">
        <f>#REF!</f>
        <v>#REF!</v>
      </c>
      <c r="C1476" s="9" t="e">
        <f>#REF!</f>
        <v>#REF!</v>
      </c>
      <c r="D1476" s="9" t="e">
        <f>ROUND(VLOOKUP(B1476,#REF!,10,0),0)</f>
        <v>#REF!</v>
      </c>
      <c r="E1476" s="9" t="e">
        <f>IF(ROUND(VLOOKUP(B1476,#REF!,10,0),0)&gt;=(VLOOKUP(B1476,'FLAT PASS SCORE'!A1476:G3474,7,0)),"PASS",IF(ABS(ROUND(VLOOKUP(B1476,#REF!,10,0),0)-(VLOOKUP(B1476,'FLAT PASS SCORE'!A1476:G3474,7,0)))&lt;=5,"RETAKE","FAIL"))</f>
        <v>#REF!</v>
      </c>
    </row>
    <row r="1477" spans="1:5" x14ac:dyDescent="0.25">
      <c r="A1477" s="9" t="e">
        <f>VLOOKUP(B1477,TC!A:C,3,0)</f>
        <v>#REF!</v>
      </c>
      <c r="B1477" s="9" t="e">
        <f>#REF!</f>
        <v>#REF!</v>
      </c>
      <c r="C1477" s="9" t="e">
        <f>#REF!</f>
        <v>#REF!</v>
      </c>
      <c r="D1477" s="9" t="e">
        <f>ROUND(VLOOKUP(B1477,#REF!,10,0),0)</f>
        <v>#REF!</v>
      </c>
      <c r="E1477" s="9" t="e">
        <f>IF(ROUND(VLOOKUP(B1477,#REF!,10,0),0)&gt;=(VLOOKUP(B1477,'FLAT PASS SCORE'!A1477:G3475,7,0)),"PASS",IF(ABS(ROUND(VLOOKUP(B1477,#REF!,10,0),0)-(VLOOKUP(B1477,'FLAT PASS SCORE'!A1477:G3475,7,0)))&lt;=5,"RETAKE","FAIL"))</f>
        <v>#REF!</v>
      </c>
    </row>
    <row r="1478" spans="1:5" x14ac:dyDescent="0.25">
      <c r="A1478" s="9" t="e">
        <f>VLOOKUP(B1478,TC!A:C,3,0)</f>
        <v>#REF!</v>
      </c>
      <c r="B1478" s="9" t="e">
        <f>#REF!</f>
        <v>#REF!</v>
      </c>
      <c r="C1478" s="9" t="e">
        <f>#REF!</f>
        <v>#REF!</v>
      </c>
      <c r="D1478" s="9" t="e">
        <f>ROUND(VLOOKUP(B1478,#REF!,10,0),0)</f>
        <v>#REF!</v>
      </c>
      <c r="E1478" s="9" t="e">
        <f>IF(ROUND(VLOOKUP(B1478,#REF!,10,0),0)&gt;=(VLOOKUP(B1478,'FLAT PASS SCORE'!A1478:G3476,7,0)),"PASS",IF(ABS(ROUND(VLOOKUP(B1478,#REF!,10,0),0)-(VLOOKUP(B1478,'FLAT PASS SCORE'!A1478:G3476,7,0)))&lt;=5,"RETAKE","FAIL"))</f>
        <v>#REF!</v>
      </c>
    </row>
    <row r="1479" spans="1:5" x14ac:dyDescent="0.25">
      <c r="A1479" s="9" t="e">
        <f>VLOOKUP(B1479,TC!A:C,3,0)</f>
        <v>#REF!</v>
      </c>
      <c r="B1479" s="9" t="e">
        <f>#REF!</f>
        <v>#REF!</v>
      </c>
      <c r="C1479" s="9" t="e">
        <f>#REF!</f>
        <v>#REF!</v>
      </c>
      <c r="D1479" s="9" t="e">
        <f>ROUND(VLOOKUP(B1479,#REF!,10,0),0)</f>
        <v>#REF!</v>
      </c>
      <c r="E1479" s="9" t="e">
        <f>IF(ROUND(VLOOKUP(B1479,#REF!,10,0),0)&gt;=(VLOOKUP(B1479,'FLAT PASS SCORE'!A1479:G3477,7,0)),"PASS",IF(ABS(ROUND(VLOOKUP(B1479,#REF!,10,0),0)-(VLOOKUP(B1479,'FLAT PASS SCORE'!A1479:G3477,7,0)))&lt;=5,"RETAKE","FAIL"))</f>
        <v>#REF!</v>
      </c>
    </row>
    <row r="1480" spans="1:5" x14ac:dyDescent="0.25">
      <c r="A1480" s="9" t="e">
        <f>VLOOKUP(B1480,TC!A:C,3,0)</f>
        <v>#REF!</v>
      </c>
      <c r="B1480" s="9" t="e">
        <f>#REF!</f>
        <v>#REF!</v>
      </c>
      <c r="C1480" s="9" t="e">
        <f>#REF!</f>
        <v>#REF!</v>
      </c>
      <c r="D1480" s="9" t="e">
        <f>ROUND(VLOOKUP(B1480,#REF!,10,0),0)</f>
        <v>#REF!</v>
      </c>
      <c r="E1480" s="9" t="e">
        <f>IF(ROUND(VLOOKUP(B1480,#REF!,10,0),0)&gt;=(VLOOKUP(B1480,'FLAT PASS SCORE'!A1480:G3478,7,0)),"PASS",IF(ABS(ROUND(VLOOKUP(B1480,#REF!,10,0),0)-(VLOOKUP(B1480,'FLAT PASS SCORE'!A1480:G3478,7,0)))&lt;=5,"RETAKE","FAIL"))</f>
        <v>#REF!</v>
      </c>
    </row>
    <row r="1481" spans="1:5" x14ac:dyDescent="0.25">
      <c r="A1481" s="9" t="e">
        <f>VLOOKUP(B1481,TC!A:C,3,0)</f>
        <v>#REF!</v>
      </c>
      <c r="B1481" s="9" t="e">
        <f>#REF!</f>
        <v>#REF!</v>
      </c>
      <c r="C1481" s="9" t="e">
        <f>#REF!</f>
        <v>#REF!</v>
      </c>
      <c r="D1481" s="9" t="e">
        <f>ROUND(VLOOKUP(B1481,#REF!,10,0),0)</f>
        <v>#REF!</v>
      </c>
      <c r="E1481" s="9" t="e">
        <f>IF(ROUND(VLOOKUP(B1481,#REF!,10,0),0)&gt;=(VLOOKUP(B1481,'FLAT PASS SCORE'!A1481:G3479,7,0)),"PASS",IF(ABS(ROUND(VLOOKUP(B1481,#REF!,10,0),0)-(VLOOKUP(B1481,'FLAT PASS SCORE'!A1481:G3479,7,0)))&lt;=5,"RETAKE","FAIL"))</f>
        <v>#REF!</v>
      </c>
    </row>
    <row r="1482" spans="1:5" x14ac:dyDescent="0.25">
      <c r="A1482" s="9" t="e">
        <f>VLOOKUP(B1482,TC!A:C,3,0)</f>
        <v>#REF!</v>
      </c>
      <c r="B1482" s="9" t="e">
        <f>#REF!</f>
        <v>#REF!</v>
      </c>
      <c r="C1482" s="9" t="e">
        <f>#REF!</f>
        <v>#REF!</v>
      </c>
      <c r="D1482" s="9" t="e">
        <f>ROUND(VLOOKUP(B1482,#REF!,10,0),0)</f>
        <v>#REF!</v>
      </c>
      <c r="E1482" s="9" t="e">
        <f>IF(ROUND(VLOOKUP(B1482,#REF!,10,0),0)&gt;=(VLOOKUP(B1482,'FLAT PASS SCORE'!A1482:G3480,7,0)),"PASS",IF(ABS(ROUND(VLOOKUP(B1482,#REF!,10,0),0)-(VLOOKUP(B1482,'FLAT PASS SCORE'!A1482:G3480,7,0)))&lt;=5,"RETAKE","FAIL"))</f>
        <v>#REF!</v>
      </c>
    </row>
    <row r="1483" spans="1:5" x14ac:dyDescent="0.25">
      <c r="A1483" s="9" t="e">
        <f>VLOOKUP(B1483,TC!A:C,3,0)</f>
        <v>#REF!</v>
      </c>
      <c r="B1483" s="9" t="e">
        <f>#REF!</f>
        <v>#REF!</v>
      </c>
      <c r="C1483" s="9" t="e">
        <f>#REF!</f>
        <v>#REF!</v>
      </c>
      <c r="D1483" s="9" t="e">
        <f>ROUND(VLOOKUP(B1483,#REF!,10,0),0)</f>
        <v>#REF!</v>
      </c>
      <c r="E1483" s="9" t="e">
        <f>IF(ROUND(VLOOKUP(B1483,#REF!,10,0),0)&gt;=(VLOOKUP(B1483,'FLAT PASS SCORE'!A1483:G3481,7,0)),"PASS",IF(ABS(ROUND(VLOOKUP(B1483,#REF!,10,0),0)-(VLOOKUP(B1483,'FLAT PASS SCORE'!A1483:G3481,7,0)))&lt;=5,"RETAKE","FAIL"))</f>
        <v>#REF!</v>
      </c>
    </row>
    <row r="1484" spans="1:5" x14ac:dyDescent="0.25">
      <c r="A1484" s="9" t="e">
        <f>VLOOKUP(B1484,TC!A:C,3,0)</f>
        <v>#REF!</v>
      </c>
      <c r="B1484" s="9" t="e">
        <f>#REF!</f>
        <v>#REF!</v>
      </c>
      <c r="C1484" s="9" t="e">
        <f>#REF!</f>
        <v>#REF!</v>
      </c>
      <c r="D1484" s="9" t="e">
        <f>ROUND(VLOOKUP(B1484,#REF!,10,0),0)</f>
        <v>#REF!</v>
      </c>
      <c r="E1484" s="9" t="e">
        <f>IF(ROUND(VLOOKUP(B1484,#REF!,10,0),0)&gt;=(VLOOKUP(B1484,'FLAT PASS SCORE'!A1484:G3482,7,0)),"PASS",IF(ABS(ROUND(VLOOKUP(B1484,#REF!,10,0),0)-(VLOOKUP(B1484,'FLAT PASS SCORE'!A1484:G3482,7,0)))&lt;=5,"RETAKE","FAIL"))</f>
        <v>#REF!</v>
      </c>
    </row>
    <row r="1485" spans="1:5" x14ac:dyDescent="0.25">
      <c r="A1485" s="9" t="e">
        <f>VLOOKUP(B1485,TC!A:C,3,0)</f>
        <v>#REF!</v>
      </c>
      <c r="B1485" s="9" t="e">
        <f>#REF!</f>
        <v>#REF!</v>
      </c>
      <c r="C1485" s="9" t="e">
        <f>#REF!</f>
        <v>#REF!</v>
      </c>
      <c r="D1485" s="9" t="e">
        <f>ROUND(VLOOKUP(B1485,#REF!,10,0),0)</f>
        <v>#REF!</v>
      </c>
      <c r="E1485" s="9" t="e">
        <f>IF(ROUND(VLOOKUP(B1485,#REF!,10,0),0)&gt;=(VLOOKUP(B1485,'FLAT PASS SCORE'!A1485:G3483,7,0)),"PASS",IF(ABS(ROUND(VLOOKUP(B1485,#REF!,10,0),0)-(VLOOKUP(B1485,'FLAT PASS SCORE'!A1485:G3483,7,0)))&lt;=5,"RETAKE","FAIL"))</f>
        <v>#REF!</v>
      </c>
    </row>
    <row r="1486" spans="1:5" x14ac:dyDescent="0.25">
      <c r="A1486" s="9" t="e">
        <f>VLOOKUP(B1486,TC!A:C,3,0)</f>
        <v>#REF!</v>
      </c>
      <c r="B1486" s="9" t="e">
        <f>#REF!</f>
        <v>#REF!</v>
      </c>
      <c r="C1486" s="9" t="e">
        <f>#REF!</f>
        <v>#REF!</v>
      </c>
      <c r="D1486" s="9" t="e">
        <f>ROUND(VLOOKUP(B1486,#REF!,10,0),0)</f>
        <v>#REF!</v>
      </c>
      <c r="E1486" s="9" t="e">
        <f>IF(ROUND(VLOOKUP(B1486,#REF!,10,0),0)&gt;=(VLOOKUP(B1486,'FLAT PASS SCORE'!A1486:G3484,7,0)),"PASS",IF(ABS(ROUND(VLOOKUP(B1486,#REF!,10,0),0)-(VLOOKUP(B1486,'FLAT PASS SCORE'!A1486:G3484,7,0)))&lt;=5,"RETAKE","FAIL"))</f>
        <v>#REF!</v>
      </c>
    </row>
    <row r="1487" spans="1:5" x14ac:dyDescent="0.25">
      <c r="A1487" s="9" t="e">
        <f>VLOOKUP(B1487,TC!A:C,3,0)</f>
        <v>#REF!</v>
      </c>
      <c r="B1487" s="9" t="e">
        <f>#REF!</f>
        <v>#REF!</v>
      </c>
      <c r="C1487" s="9" t="e">
        <f>#REF!</f>
        <v>#REF!</v>
      </c>
      <c r="D1487" s="9" t="e">
        <f>ROUND(VLOOKUP(B1487,#REF!,10,0),0)</f>
        <v>#REF!</v>
      </c>
      <c r="E1487" s="9" t="e">
        <f>IF(ROUND(VLOOKUP(B1487,#REF!,10,0),0)&gt;=(VLOOKUP(B1487,'FLAT PASS SCORE'!A1487:G3485,7,0)),"PASS",IF(ABS(ROUND(VLOOKUP(B1487,#REF!,10,0),0)-(VLOOKUP(B1487,'FLAT PASS SCORE'!A1487:G3485,7,0)))&lt;=5,"RETAKE","FAIL"))</f>
        <v>#REF!</v>
      </c>
    </row>
    <row r="1488" spans="1:5" x14ac:dyDescent="0.25">
      <c r="A1488" s="9" t="e">
        <f>VLOOKUP(B1488,TC!A:C,3,0)</f>
        <v>#REF!</v>
      </c>
      <c r="B1488" s="9" t="e">
        <f>#REF!</f>
        <v>#REF!</v>
      </c>
      <c r="C1488" s="9" t="e">
        <f>#REF!</f>
        <v>#REF!</v>
      </c>
      <c r="D1488" s="9" t="e">
        <f>ROUND(VLOOKUP(B1488,#REF!,10,0),0)</f>
        <v>#REF!</v>
      </c>
      <c r="E1488" s="9" t="e">
        <f>IF(ROUND(VLOOKUP(B1488,#REF!,10,0),0)&gt;=(VLOOKUP(B1488,'FLAT PASS SCORE'!A1488:G3486,7,0)),"PASS",IF(ABS(ROUND(VLOOKUP(B1488,#REF!,10,0),0)-(VLOOKUP(B1488,'FLAT PASS SCORE'!A1488:G3486,7,0)))&lt;=5,"RETAKE","FAIL"))</f>
        <v>#REF!</v>
      </c>
    </row>
    <row r="1489" spans="1:5" x14ac:dyDescent="0.25">
      <c r="A1489" s="9" t="e">
        <f>VLOOKUP(B1489,TC!A:C,3,0)</f>
        <v>#REF!</v>
      </c>
      <c r="B1489" s="9" t="e">
        <f>#REF!</f>
        <v>#REF!</v>
      </c>
      <c r="C1489" s="9" t="e">
        <f>#REF!</f>
        <v>#REF!</v>
      </c>
      <c r="D1489" s="9" t="e">
        <f>ROUND(VLOOKUP(B1489,#REF!,10,0),0)</f>
        <v>#REF!</v>
      </c>
      <c r="E1489" s="9" t="e">
        <f>IF(ROUND(VLOOKUP(B1489,#REF!,10,0),0)&gt;=(VLOOKUP(B1489,'FLAT PASS SCORE'!A1489:G3487,7,0)),"PASS",IF(ABS(ROUND(VLOOKUP(B1489,#REF!,10,0),0)-(VLOOKUP(B1489,'FLAT PASS SCORE'!A1489:G3487,7,0)))&lt;=5,"RETAKE","FAIL"))</f>
        <v>#REF!</v>
      </c>
    </row>
    <row r="1490" spans="1:5" x14ac:dyDescent="0.25">
      <c r="A1490" s="9" t="e">
        <f>VLOOKUP(B1490,TC!A:C,3,0)</f>
        <v>#REF!</v>
      </c>
      <c r="B1490" s="9" t="e">
        <f>#REF!</f>
        <v>#REF!</v>
      </c>
      <c r="C1490" s="9" t="e">
        <f>#REF!</f>
        <v>#REF!</v>
      </c>
      <c r="D1490" s="9" t="e">
        <f>ROUND(VLOOKUP(B1490,#REF!,10,0),0)</f>
        <v>#REF!</v>
      </c>
      <c r="E1490" s="9" t="e">
        <f>IF(ROUND(VLOOKUP(B1490,#REF!,10,0),0)&gt;=(VLOOKUP(B1490,'FLAT PASS SCORE'!A1490:G3488,7,0)),"PASS",IF(ABS(ROUND(VLOOKUP(B1490,#REF!,10,0),0)-(VLOOKUP(B1490,'FLAT PASS SCORE'!A1490:G3488,7,0)))&lt;=5,"RETAKE","FAIL"))</f>
        <v>#REF!</v>
      </c>
    </row>
    <row r="1491" spans="1:5" x14ac:dyDescent="0.25">
      <c r="A1491" s="9" t="e">
        <f>VLOOKUP(B1491,TC!A:C,3,0)</f>
        <v>#REF!</v>
      </c>
      <c r="B1491" s="9" t="e">
        <f>#REF!</f>
        <v>#REF!</v>
      </c>
      <c r="C1491" s="9" t="e">
        <f>#REF!</f>
        <v>#REF!</v>
      </c>
      <c r="D1491" s="9" t="e">
        <f>ROUND(VLOOKUP(B1491,#REF!,10,0),0)</f>
        <v>#REF!</v>
      </c>
      <c r="E1491" s="9" t="e">
        <f>IF(ROUND(VLOOKUP(B1491,#REF!,10,0),0)&gt;=(VLOOKUP(B1491,'FLAT PASS SCORE'!A1491:G3489,7,0)),"PASS",IF(ABS(ROUND(VLOOKUP(B1491,#REF!,10,0),0)-(VLOOKUP(B1491,'FLAT PASS SCORE'!A1491:G3489,7,0)))&lt;=5,"RETAKE","FAIL"))</f>
        <v>#REF!</v>
      </c>
    </row>
    <row r="1492" spans="1:5" x14ac:dyDescent="0.25">
      <c r="A1492" s="9" t="e">
        <f>VLOOKUP(B1492,TC!A:C,3,0)</f>
        <v>#REF!</v>
      </c>
      <c r="B1492" s="9" t="e">
        <f>#REF!</f>
        <v>#REF!</v>
      </c>
      <c r="C1492" s="9" t="e">
        <f>#REF!</f>
        <v>#REF!</v>
      </c>
      <c r="D1492" s="9" t="e">
        <f>ROUND(VLOOKUP(B1492,#REF!,10,0),0)</f>
        <v>#REF!</v>
      </c>
      <c r="E1492" s="9" t="e">
        <f>IF(ROUND(VLOOKUP(B1492,#REF!,10,0),0)&gt;=(VLOOKUP(B1492,'FLAT PASS SCORE'!A1492:G3490,7,0)),"PASS",IF(ABS(ROUND(VLOOKUP(B1492,#REF!,10,0),0)-(VLOOKUP(B1492,'FLAT PASS SCORE'!A1492:G3490,7,0)))&lt;=5,"RETAKE","FAIL"))</f>
        <v>#REF!</v>
      </c>
    </row>
    <row r="1493" spans="1:5" x14ac:dyDescent="0.25">
      <c r="A1493" s="9" t="e">
        <f>VLOOKUP(B1493,TC!A:C,3,0)</f>
        <v>#REF!</v>
      </c>
      <c r="B1493" s="9" t="e">
        <f>#REF!</f>
        <v>#REF!</v>
      </c>
      <c r="C1493" s="9" t="e">
        <f>#REF!</f>
        <v>#REF!</v>
      </c>
      <c r="D1493" s="9" t="e">
        <f>ROUND(VLOOKUP(B1493,#REF!,10,0),0)</f>
        <v>#REF!</v>
      </c>
      <c r="E1493" s="9" t="e">
        <f>IF(ROUND(VLOOKUP(B1493,#REF!,10,0),0)&gt;=(VLOOKUP(B1493,'FLAT PASS SCORE'!A1493:G3491,7,0)),"PASS",IF(ABS(ROUND(VLOOKUP(B1493,#REF!,10,0),0)-(VLOOKUP(B1493,'FLAT PASS SCORE'!A1493:G3491,7,0)))&lt;=5,"RETAKE","FAIL"))</f>
        <v>#REF!</v>
      </c>
    </row>
    <row r="1494" spans="1:5" x14ac:dyDescent="0.25">
      <c r="A1494" s="9" t="e">
        <f>VLOOKUP(B1494,TC!A:C,3,0)</f>
        <v>#REF!</v>
      </c>
      <c r="B1494" s="9" t="e">
        <f>#REF!</f>
        <v>#REF!</v>
      </c>
      <c r="C1494" s="9" t="e">
        <f>#REF!</f>
        <v>#REF!</v>
      </c>
      <c r="D1494" s="9" t="e">
        <f>ROUND(VLOOKUP(B1494,#REF!,10,0),0)</f>
        <v>#REF!</v>
      </c>
      <c r="E1494" s="9" t="e">
        <f>IF(ROUND(VLOOKUP(B1494,#REF!,10,0),0)&gt;=(VLOOKUP(B1494,'FLAT PASS SCORE'!A1494:G3492,7,0)),"PASS",IF(ABS(ROUND(VLOOKUP(B1494,#REF!,10,0),0)-(VLOOKUP(B1494,'FLAT PASS SCORE'!A1494:G3492,7,0)))&lt;=5,"RETAKE","FAIL"))</f>
        <v>#REF!</v>
      </c>
    </row>
    <row r="1495" spans="1:5" x14ac:dyDescent="0.25">
      <c r="A1495" s="9" t="e">
        <f>VLOOKUP(B1495,TC!A:C,3,0)</f>
        <v>#REF!</v>
      </c>
      <c r="B1495" s="9" t="e">
        <f>#REF!</f>
        <v>#REF!</v>
      </c>
      <c r="C1495" s="9" t="e">
        <f>#REF!</f>
        <v>#REF!</v>
      </c>
      <c r="D1495" s="9" t="e">
        <f>ROUND(VLOOKUP(B1495,#REF!,10,0),0)</f>
        <v>#REF!</v>
      </c>
      <c r="E1495" s="9" t="e">
        <f>IF(ROUND(VLOOKUP(B1495,#REF!,10,0),0)&gt;=(VLOOKUP(B1495,'FLAT PASS SCORE'!A1495:G3493,7,0)),"PASS",IF(ABS(ROUND(VLOOKUP(B1495,#REF!,10,0),0)-(VLOOKUP(B1495,'FLAT PASS SCORE'!A1495:G3493,7,0)))&lt;=5,"RETAKE","FAIL"))</f>
        <v>#REF!</v>
      </c>
    </row>
    <row r="1496" spans="1:5" x14ac:dyDescent="0.25">
      <c r="A1496" s="9" t="e">
        <f>VLOOKUP(B1496,TC!A:C,3,0)</f>
        <v>#REF!</v>
      </c>
      <c r="B1496" s="9" t="e">
        <f>#REF!</f>
        <v>#REF!</v>
      </c>
      <c r="C1496" s="9" t="e">
        <f>#REF!</f>
        <v>#REF!</v>
      </c>
      <c r="D1496" s="9" t="e">
        <f>ROUND(VLOOKUP(B1496,#REF!,10,0),0)</f>
        <v>#REF!</v>
      </c>
      <c r="E1496" s="9" t="e">
        <f>IF(ROUND(VLOOKUP(B1496,#REF!,10,0),0)&gt;=(VLOOKUP(B1496,'FLAT PASS SCORE'!A1496:G3494,7,0)),"PASS",IF(ABS(ROUND(VLOOKUP(B1496,#REF!,10,0),0)-(VLOOKUP(B1496,'FLAT PASS SCORE'!A1496:G3494,7,0)))&lt;=5,"RETAKE","FAIL"))</f>
        <v>#REF!</v>
      </c>
    </row>
    <row r="1497" spans="1:5" x14ac:dyDescent="0.25">
      <c r="A1497" s="9" t="e">
        <f>VLOOKUP(B1497,TC!A:C,3,0)</f>
        <v>#REF!</v>
      </c>
      <c r="B1497" s="9" t="e">
        <f>#REF!</f>
        <v>#REF!</v>
      </c>
      <c r="C1497" s="9" t="e">
        <f>#REF!</f>
        <v>#REF!</v>
      </c>
      <c r="D1497" s="9" t="e">
        <f>ROUND(VLOOKUP(B1497,#REF!,10,0),0)</f>
        <v>#REF!</v>
      </c>
      <c r="E1497" s="9" t="e">
        <f>IF(ROUND(VLOOKUP(B1497,#REF!,10,0),0)&gt;=(VLOOKUP(B1497,'FLAT PASS SCORE'!A1497:G3495,7,0)),"PASS",IF(ABS(ROUND(VLOOKUP(B1497,#REF!,10,0),0)-(VLOOKUP(B1497,'FLAT PASS SCORE'!A1497:G3495,7,0)))&lt;=5,"RETAKE","FAIL"))</f>
        <v>#REF!</v>
      </c>
    </row>
    <row r="1498" spans="1:5" x14ac:dyDescent="0.25">
      <c r="A1498" s="9" t="e">
        <f>VLOOKUP(B1498,TC!A:C,3,0)</f>
        <v>#REF!</v>
      </c>
      <c r="B1498" s="9" t="e">
        <f>#REF!</f>
        <v>#REF!</v>
      </c>
      <c r="C1498" s="9" t="e">
        <f>#REF!</f>
        <v>#REF!</v>
      </c>
      <c r="D1498" s="9" t="e">
        <f>ROUND(VLOOKUP(B1498,#REF!,10,0),0)</f>
        <v>#REF!</v>
      </c>
      <c r="E1498" s="9" t="e">
        <f>IF(ROUND(VLOOKUP(B1498,#REF!,10,0),0)&gt;=(VLOOKUP(B1498,'FLAT PASS SCORE'!A1498:G3496,7,0)),"PASS",IF(ABS(ROUND(VLOOKUP(B1498,#REF!,10,0),0)-(VLOOKUP(B1498,'FLAT PASS SCORE'!A1498:G3496,7,0)))&lt;=5,"RETAKE","FAIL"))</f>
        <v>#REF!</v>
      </c>
    </row>
    <row r="1499" spans="1:5" x14ac:dyDescent="0.25">
      <c r="A1499" s="9" t="e">
        <f>VLOOKUP(B1499,TC!A:C,3,0)</f>
        <v>#REF!</v>
      </c>
      <c r="B1499" s="9" t="e">
        <f>#REF!</f>
        <v>#REF!</v>
      </c>
      <c r="C1499" s="9" t="e">
        <f>#REF!</f>
        <v>#REF!</v>
      </c>
      <c r="D1499" s="9" t="e">
        <f>ROUND(VLOOKUP(B1499,#REF!,10,0),0)</f>
        <v>#REF!</v>
      </c>
      <c r="E1499" s="9" t="e">
        <f>IF(ROUND(VLOOKUP(B1499,#REF!,10,0),0)&gt;=(VLOOKUP(B1499,'FLAT PASS SCORE'!A1499:G3497,7,0)),"PASS",IF(ABS(ROUND(VLOOKUP(B1499,#REF!,10,0),0)-(VLOOKUP(B1499,'FLAT PASS SCORE'!A1499:G3497,7,0)))&lt;=5,"RETAKE","FAIL"))</f>
        <v>#REF!</v>
      </c>
    </row>
    <row r="1500" spans="1:5" x14ac:dyDescent="0.25">
      <c r="A1500" s="9" t="e">
        <f>VLOOKUP(B1500,TC!A:C,3,0)</f>
        <v>#REF!</v>
      </c>
      <c r="B1500" s="9" t="e">
        <f>#REF!</f>
        <v>#REF!</v>
      </c>
      <c r="C1500" s="9" t="e">
        <f>#REF!</f>
        <v>#REF!</v>
      </c>
      <c r="D1500" s="9" t="e">
        <f>ROUND(VLOOKUP(B1500,#REF!,10,0),0)</f>
        <v>#REF!</v>
      </c>
      <c r="E1500" s="9" t="e">
        <f>IF(ROUND(VLOOKUP(B1500,#REF!,10,0),0)&gt;=(VLOOKUP(B1500,'FLAT PASS SCORE'!A1500:G3498,7,0)),"PASS",IF(ABS(ROUND(VLOOKUP(B1500,#REF!,10,0),0)-(VLOOKUP(B1500,'FLAT PASS SCORE'!A1500:G3498,7,0)))&lt;=5,"RETAKE","FAIL"))</f>
        <v>#REF!</v>
      </c>
    </row>
    <row r="1501" spans="1:5" x14ac:dyDescent="0.25">
      <c r="A1501" s="9" t="e">
        <f>VLOOKUP(B1501,TC!A:C,3,0)</f>
        <v>#REF!</v>
      </c>
      <c r="B1501" s="9" t="e">
        <f>#REF!</f>
        <v>#REF!</v>
      </c>
      <c r="C1501" s="9" t="e">
        <f>#REF!</f>
        <v>#REF!</v>
      </c>
      <c r="D1501" s="9" t="e">
        <f>ROUND(VLOOKUP(B1501,#REF!,10,0),0)</f>
        <v>#REF!</v>
      </c>
      <c r="E1501" s="9" t="e">
        <f>IF(ROUND(VLOOKUP(B1501,#REF!,10,0),0)&gt;=(VLOOKUP(B1501,'FLAT PASS SCORE'!A1501:G3499,7,0)),"PASS",IF(ABS(ROUND(VLOOKUP(B1501,#REF!,10,0),0)-(VLOOKUP(B1501,'FLAT PASS SCORE'!A1501:G3499,7,0)))&lt;=5,"RETAKE","FAIL"))</f>
        <v>#REF!</v>
      </c>
    </row>
    <row r="1502" spans="1:5" x14ac:dyDescent="0.25">
      <c r="A1502" s="9" t="e">
        <f>VLOOKUP(B1502,TC!A:C,3,0)</f>
        <v>#REF!</v>
      </c>
      <c r="B1502" s="9" t="e">
        <f>#REF!</f>
        <v>#REF!</v>
      </c>
      <c r="C1502" s="9" t="e">
        <f>#REF!</f>
        <v>#REF!</v>
      </c>
      <c r="D1502" s="9" t="e">
        <f>ROUND(VLOOKUP(B1502,#REF!,10,0),0)</f>
        <v>#REF!</v>
      </c>
      <c r="E1502" s="9" t="e">
        <f>IF(ROUND(VLOOKUP(B1502,#REF!,10,0),0)&gt;=(VLOOKUP(B1502,'FLAT PASS SCORE'!A1502:G3500,7,0)),"PASS",IF(ABS(ROUND(VLOOKUP(B1502,#REF!,10,0),0)-(VLOOKUP(B1502,'FLAT PASS SCORE'!A1502:G3500,7,0)))&lt;=5,"RETAKE","FAIL"))</f>
        <v>#REF!</v>
      </c>
    </row>
    <row r="1503" spans="1:5" x14ac:dyDescent="0.25">
      <c r="A1503" s="9" t="e">
        <f>VLOOKUP(B1503,TC!A:C,3,0)</f>
        <v>#REF!</v>
      </c>
      <c r="B1503" s="9" t="e">
        <f>#REF!</f>
        <v>#REF!</v>
      </c>
      <c r="C1503" s="9" t="e">
        <f>#REF!</f>
        <v>#REF!</v>
      </c>
      <c r="D1503" s="9" t="e">
        <f>ROUND(VLOOKUP(B1503,#REF!,10,0),0)</f>
        <v>#REF!</v>
      </c>
      <c r="E1503" s="9" t="e">
        <f>IF(ROUND(VLOOKUP(B1503,#REF!,10,0),0)&gt;=(VLOOKUP(B1503,'FLAT PASS SCORE'!A1503:G3501,7,0)),"PASS",IF(ABS(ROUND(VLOOKUP(B1503,#REF!,10,0),0)-(VLOOKUP(B1503,'FLAT PASS SCORE'!A1503:G3501,7,0)))&lt;=5,"RETAKE","FAIL"))</f>
        <v>#REF!</v>
      </c>
    </row>
    <row r="1504" spans="1:5" x14ac:dyDescent="0.25">
      <c r="A1504" s="9" t="e">
        <f>VLOOKUP(B1504,TC!A:C,3,0)</f>
        <v>#REF!</v>
      </c>
      <c r="B1504" s="9" t="e">
        <f>#REF!</f>
        <v>#REF!</v>
      </c>
      <c r="C1504" s="9" t="e">
        <f>#REF!</f>
        <v>#REF!</v>
      </c>
      <c r="D1504" s="9" t="e">
        <f>ROUND(VLOOKUP(B1504,#REF!,10,0),0)</f>
        <v>#REF!</v>
      </c>
      <c r="E1504" s="9" t="e">
        <f>IF(ROUND(VLOOKUP(B1504,#REF!,10,0),0)&gt;=(VLOOKUP(B1504,'FLAT PASS SCORE'!A1504:G3502,7,0)),"PASS",IF(ABS(ROUND(VLOOKUP(B1504,#REF!,10,0),0)-(VLOOKUP(B1504,'FLAT PASS SCORE'!A1504:G3502,7,0)))&lt;=5,"RETAKE","FAIL"))</f>
        <v>#REF!</v>
      </c>
    </row>
    <row r="1505" spans="1:5" x14ac:dyDescent="0.25">
      <c r="A1505" s="9" t="e">
        <f>VLOOKUP(B1505,TC!A:C,3,0)</f>
        <v>#REF!</v>
      </c>
      <c r="B1505" s="9" t="e">
        <f>#REF!</f>
        <v>#REF!</v>
      </c>
      <c r="C1505" s="9" t="e">
        <f>#REF!</f>
        <v>#REF!</v>
      </c>
      <c r="D1505" s="9" t="e">
        <f>ROUND(VLOOKUP(B1505,#REF!,10,0),0)</f>
        <v>#REF!</v>
      </c>
      <c r="E1505" s="9" t="e">
        <f>IF(ROUND(VLOOKUP(B1505,#REF!,10,0),0)&gt;=(VLOOKUP(B1505,'FLAT PASS SCORE'!A1505:G3503,7,0)),"PASS",IF(ABS(ROUND(VLOOKUP(B1505,#REF!,10,0),0)-(VLOOKUP(B1505,'FLAT PASS SCORE'!A1505:G3503,7,0)))&lt;=5,"RETAKE","FAIL"))</f>
        <v>#REF!</v>
      </c>
    </row>
    <row r="1506" spans="1:5" x14ac:dyDescent="0.25">
      <c r="A1506" s="9" t="e">
        <f>VLOOKUP(B1506,TC!A:C,3,0)</f>
        <v>#REF!</v>
      </c>
      <c r="B1506" s="9" t="e">
        <f>#REF!</f>
        <v>#REF!</v>
      </c>
      <c r="C1506" s="9" t="e">
        <f>#REF!</f>
        <v>#REF!</v>
      </c>
      <c r="D1506" s="9" t="e">
        <f>ROUND(VLOOKUP(B1506,#REF!,10,0),0)</f>
        <v>#REF!</v>
      </c>
      <c r="E1506" s="9" t="e">
        <f>IF(ROUND(VLOOKUP(B1506,#REF!,10,0),0)&gt;=(VLOOKUP(B1506,'FLAT PASS SCORE'!A1506:G3504,7,0)),"PASS",IF(ABS(ROUND(VLOOKUP(B1506,#REF!,10,0),0)-(VLOOKUP(B1506,'FLAT PASS SCORE'!A1506:G3504,7,0)))&lt;=5,"RETAKE","FAIL"))</f>
        <v>#REF!</v>
      </c>
    </row>
    <row r="1507" spans="1:5" x14ac:dyDescent="0.25">
      <c r="A1507" s="9" t="e">
        <f>VLOOKUP(B1507,TC!A:C,3,0)</f>
        <v>#REF!</v>
      </c>
      <c r="B1507" s="9" t="e">
        <f>#REF!</f>
        <v>#REF!</v>
      </c>
      <c r="C1507" s="9" t="e">
        <f>#REF!</f>
        <v>#REF!</v>
      </c>
      <c r="D1507" s="9" t="e">
        <f>ROUND(VLOOKUP(B1507,#REF!,10,0),0)</f>
        <v>#REF!</v>
      </c>
      <c r="E1507" s="9" t="e">
        <f>IF(ROUND(VLOOKUP(B1507,#REF!,10,0),0)&gt;=(VLOOKUP(B1507,'FLAT PASS SCORE'!A1507:G3505,7,0)),"PASS",IF(ABS(ROUND(VLOOKUP(B1507,#REF!,10,0),0)-(VLOOKUP(B1507,'FLAT PASS SCORE'!A1507:G3505,7,0)))&lt;=5,"RETAKE","FAIL"))</f>
        <v>#REF!</v>
      </c>
    </row>
    <row r="1508" spans="1:5" x14ac:dyDescent="0.25">
      <c r="A1508" s="9" t="e">
        <f>VLOOKUP(B1508,TC!A:C,3,0)</f>
        <v>#REF!</v>
      </c>
      <c r="B1508" s="9" t="e">
        <f>#REF!</f>
        <v>#REF!</v>
      </c>
      <c r="C1508" s="9" t="e">
        <f>#REF!</f>
        <v>#REF!</v>
      </c>
      <c r="D1508" s="9" t="e">
        <f>ROUND(VLOOKUP(B1508,#REF!,10,0),0)</f>
        <v>#REF!</v>
      </c>
      <c r="E1508" s="9" t="e">
        <f>IF(ROUND(VLOOKUP(B1508,#REF!,10,0),0)&gt;=(VLOOKUP(B1508,'FLAT PASS SCORE'!A1508:G3506,7,0)),"PASS",IF(ABS(ROUND(VLOOKUP(B1508,#REF!,10,0),0)-(VLOOKUP(B1508,'FLAT PASS SCORE'!A1508:G3506,7,0)))&lt;=5,"RETAKE","FAIL"))</f>
        <v>#REF!</v>
      </c>
    </row>
    <row r="1509" spans="1:5" x14ac:dyDescent="0.25">
      <c r="A1509" s="9" t="e">
        <f>VLOOKUP(B1509,TC!A:C,3,0)</f>
        <v>#REF!</v>
      </c>
      <c r="B1509" s="9" t="e">
        <f>#REF!</f>
        <v>#REF!</v>
      </c>
      <c r="C1509" s="9" t="e">
        <f>#REF!</f>
        <v>#REF!</v>
      </c>
      <c r="D1509" s="9" t="e">
        <f>ROUND(VLOOKUP(B1509,#REF!,10,0),0)</f>
        <v>#REF!</v>
      </c>
      <c r="E1509" s="9" t="e">
        <f>IF(ROUND(VLOOKUP(B1509,#REF!,10,0),0)&gt;=(VLOOKUP(B1509,'FLAT PASS SCORE'!A1509:G3507,7,0)),"PASS",IF(ABS(ROUND(VLOOKUP(B1509,#REF!,10,0),0)-(VLOOKUP(B1509,'FLAT PASS SCORE'!A1509:G3507,7,0)))&lt;=5,"RETAKE","FAIL"))</f>
        <v>#REF!</v>
      </c>
    </row>
    <row r="1510" spans="1:5" x14ac:dyDescent="0.25">
      <c r="A1510" s="9" t="e">
        <f>VLOOKUP(B1510,TC!A:C,3,0)</f>
        <v>#REF!</v>
      </c>
      <c r="B1510" s="9" t="e">
        <f>#REF!</f>
        <v>#REF!</v>
      </c>
      <c r="C1510" s="9" t="e">
        <f>#REF!</f>
        <v>#REF!</v>
      </c>
      <c r="D1510" s="9" t="e">
        <f>ROUND(VLOOKUP(B1510,#REF!,10,0),0)</f>
        <v>#REF!</v>
      </c>
      <c r="E1510" s="9" t="e">
        <f>IF(ROUND(VLOOKUP(B1510,#REF!,10,0),0)&gt;=(VLOOKUP(B1510,'FLAT PASS SCORE'!A1510:G3508,7,0)),"PASS",IF(ABS(ROUND(VLOOKUP(B1510,#REF!,10,0),0)-(VLOOKUP(B1510,'FLAT PASS SCORE'!A1510:G3508,7,0)))&lt;=5,"RETAKE","FAIL"))</f>
        <v>#REF!</v>
      </c>
    </row>
    <row r="1511" spans="1:5" x14ac:dyDescent="0.25">
      <c r="A1511" s="9" t="e">
        <f>VLOOKUP(B1511,TC!A:C,3,0)</f>
        <v>#REF!</v>
      </c>
      <c r="B1511" s="9" t="e">
        <f>#REF!</f>
        <v>#REF!</v>
      </c>
      <c r="C1511" s="9" t="e">
        <f>#REF!</f>
        <v>#REF!</v>
      </c>
      <c r="D1511" s="9" t="e">
        <f>ROUND(VLOOKUP(B1511,#REF!,10,0),0)</f>
        <v>#REF!</v>
      </c>
      <c r="E1511" s="9" t="e">
        <f>IF(ROUND(VLOOKUP(B1511,#REF!,10,0),0)&gt;=(VLOOKUP(B1511,'FLAT PASS SCORE'!A1511:G3509,7,0)),"PASS",IF(ABS(ROUND(VLOOKUP(B1511,#REF!,10,0),0)-(VLOOKUP(B1511,'FLAT PASS SCORE'!A1511:G3509,7,0)))&lt;=5,"RETAKE","FAIL"))</f>
        <v>#REF!</v>
      </c>
    </row>
    <row r="1512" spans="1:5" x14ac:dyDescent="0.25">
      <c r="A1512" s="9" t="e">
        <f>VLOOKUP(B1512,TC!A:C,3,0)</f>
        <v>#REF!</v>
      </c>
      <c r="B1512" s="9" t="e">
        <f>#REF!</f>
        <v>#REF!</v>
      </c>
      <c r="C1512" s="9" t="e">
        <f>#REF!</f>
        <v>#REF!</v>
      </c>
      <c r="D1512" s="9" t="e">
        <f>ROUND(VLOOKUP(B1512,#REF!,10,0),0)</f>
        <v>#REF!</v>
      </c>
      <c r="E1512" s="9" t="e">
        <f>IF(ROUND(VLOOKUP(B1512,#REF!,10,0),0)&gt;=(VLOOKUP(B1512,'FLAT PASS SCORE'!A1512:G3510,7,0)),"PASS",IF(ABS(ROUND(VLOOKUP(B1512,#REF!,10,0),0)-(VLOOKUP(B1512,'FLAT PASS SCORE'!A1512:G3510,7,0)))&lt;=5,"RETAKE","FAIL"))</f>
        <v>#REF!</v>
      </c>
    </row>
    <row r="1513" spans="1:5" x14ac:dyDescent="0.25">
      <c r="A1513" s="9" t="e">
        <f>VLOOKUP(B1513,TC!A:C,3,0)</f>
        <v>#REF!</v>
      </c>
      <c r="B1513" s="9" t="e">
        <f>#REF!</f>
        <v>#REF!</v>
      </c>
      <c r="C1513" s="9" t="e">
        <f>#REF!</f>
        <v>#REF!</v>
      </c>
      <c r="D1513" s="9" t="e">
        <f>ROUND(VLOOKUP(B1513,#REF!,10,0),0)</f>
        <v>#REF!</v>
      </c>
      <c r="E1513" s="9" t="e">
        <f>IF(ROUND(VLOOKUP(B1513,#REF!,10,0),0)&gt;=(VLOOKUP(B1513,'FLAT PASS SCORE'!A1513:G3511,7,0)),"PASS",IF(ABS(ROUND(VLOOKUP(B1513,#REF!,10,0),0)-(VLOOKUP(B1513,'FLAT PASS SCORE'!A1513:G3511,7,0)))&lt;=5,"RETAKE","FAIL"))</f>
        <v>#REF!</v>
      </c>
    </row>
    <row r="1514" spans="1:5" x14ac:dyDescent="0.25">
      <c r="A1514" s="9" t="e">
        <f>VLOOKUP(B1514,TC!A:C,3,0)</f>
        <v>#REF!</v>
      </c>
      <c r="B1514" s="9" t="e">
        <f>#REF!</f>
        <v>#REF!</v>
      </c>
      <c r="C1514" s="9" t="e">
        <f>#REF!</f>
        <v>#REF!</v>
      </c>
      <c r="D1514" s="9" t="e">
        <f>ROUND(VLOOKUP(B1514,#REF!,10,0),0)</f>
        <v>#REF!</v>
      </c>
      <c r="E1514" s="9" t="e">
        <f>IF(ROUND(VLOOKUP(B1514,#REF!,10,0),0)&gt;=(VLOOKUP(B1514,'FLAT PASS SCORE'!A1514:G3512,7,0)),"PASS",IF(ABS(ROUND(VLOOKUP(B1514,#REF!,10,0),0)-(VLOOKUP(B1514,'FLAT PASS SCORE'!A1514:G3512,7,0)))&lt;=5,"RETAKE","FAIL"))</f>
        <v>#REF!</v>
      </c>
    </row>
    <row r="1515" spans="1:5" x14ac:dyDescent="0.25">
      <c r="A1515" s="9" t="e">
        <f>VLOOKUP(B1515,TC!A:C,3,0)</f>
        <v>#REF!</v>
      </c>
      <c r="B1515" s="9" t="e">
        <f>#REF!</f>
        <v>#REF!</v>
      </c>
      <c r="C1515" s="9" t="e">
        <f>#REF!</f>
        <v>#REF!</v>
      </c>
      <c r="D1515" s="9" t="e">
        <f>ROUND(VLOOKUP(B1515,#REF!,10,0),0)</f>
        <v>#REF!</v>
      </c>
      <c r="E1515" s="9" t="e">
        <f>IF(ROUND(VLOOKUP(B1515,#REF!,10,0),0)&gt;=(VLOOKUP(B1515,'FLAT PASS SCORE'!A1515:G3513,7,0)),"PASS",IF(ABS(ROUND(VLOOKUP(B1515,#REF!,10,0),0)-(VLOOKUP(B1515,'FLAT PASS SCORE'!A1515:G3513,7,0)))&lt;=5,"RETAKE","FAIL"))</f>
        <v>#REF!</v>
      </c>
    </row>
    <row r="1516" spans="1:5" x14ac:dyDescent="0.25">
      <c r="A1516" s="9" t="e">
        <f>VLOOKUP(B1516,TC!A:C,3,0)</f>
        <v>#REF!</v>
      </c>
      <c r="B1516" s="9" t="e">
        <f>#REF!</f>
        <v>#REF!</v>
      </c>
      <c r="C1516" s="9" t="e">
        <f>#REF!</f>
        <v>#REF!</v>
      </c>
      <c r="D1516" s="9" t="e">
        <f>ROUND(VLOOKUP(B1516,#REF!,10,0),0)</f>
        <v>#REF!</v>
      </c>
      <c r="E1516" s="9" t="e">
        <f>IF(ROUND(VLOOKUP(B1516,#REF!,10,0),0)&gt;=(VLOOKUP(B1516,'FLAT PASS SCORE'!A1516:G3514,7,0)),"PASS",IF(ABS(ROUND(VLOOKUP(B1516,#REF!,10,0),0)-(VLOOKUP(B1516,'FLAT PASS SCORE'!A1516:G3514,7,0)))&lt;=5,"RETAKE","FAIL"))</f>
        <v>#REF!</v>
      </c>
    </row>
    <row r="1517" spans="1:5" x14ac:dyDescent="0.25">
      <c r="A1517" s="9" t="e">
        <f>VLOOKUP(B1517,TC!A:C,3,0)</f>
        <v>#REF!</v>
      </c>
      <c r="B1517" s="9" t="e">
        <f>#REF!</f>
        <v>#REF!</v>
      </c>
      <c r="C1517" s="9" t="e">
        <f>#REF!</f>
        <v>#REF!</v>
      </c>
      <c r="D1517" s="9" t="e">
        <f>ROUND(VLOOKUP(B1517,#REF!,10,0),0)</f>
        <v>#REF!</v>
      </c>
      <c r="E1517" s="9" t="e">
        <f>IF(ROUND(VLOOKUP(B1517,#REF!,10,0),0)&gt;=(VLOOKUP(B1517,'FLAT PASS SCORE'!A1517:G3515,7,0)),"PASS",IF(ABS(ROUND(VLOOKUP(B1517,#REF!,10,0),0)-(VLOOKUP(B1517,'FLAT PASS SCORE'!A1517:G3515,7,0)))&lt;=5,"RETAKE","FAIL"))</f>
        <v>#REF!</v>
      </c>
    </row>
    <row r="1518" spans="1:5" x14ac:dyDescent="0.25">
      <c r="A1518" s="9" t="e">
        <f>VLOOKUP(B1518,TC!A:C,3,0)</f>
        <v>#REF!</v>
      </c>
      <c r="B1518" s="9" t="e">
        <f>#REF!</f>
        <v>#REF!</v>
      </c>
      <c r="C1518" s="9" t="e">
        <f>#REF!</f>
        <v>#REF!</v>
      </c>
      <c r="D1518" s="9" t="e">
        <f>ROUND(VLOOKUP(B1518,#REF!,10,0),0)</f>
        <v>#REF!</v>
      </c>
      <c r="E1518" s="9" t="e">
        <f>IF(ROUND(VLOOKUP(B1518,#REF!,10,0),0)&gt;=(VLOOKUP(B1518,'FLAT PASS SCORE'!A1518:G3516,7,0)),"PASS",IF(ABS(ROUND(VLOOKUP(B1518,#REF!,10,0),0)-(VLOOKUP(B1518,'FLAT PASS SCORE'!A1518:G3516,7,0)))&lt;=5,"RETAKE","FAIL"))</f>
        <v>#REF!</v>
      </c>
    </row>
    <row r="1519" spans="1:5" x14ac:dyDescent="0.25">
      <c r="A1519" s="9" t="e">
        <f>VLOOKUP(B1519,TC!A:C,3,0)</f>
        <v>#REF!</v>
      </c>
      <c r="B1519" s="9" t="e">
        <f>#REF!</f>
        <v>#REF!</v>
      </c>
      <c r="C1519" s="9" t="e">
        <f>#REF!</f>
        <v>#REF!</v>
      </c>
      <c r="D1519" s="9" t="e">
        <f>ROUND(VLOOKUP(B1519,#REF!,10,0),0)</f>
        <v>#REF!</v>
      </c>
      <c r="E1519" s="9" t="e">
        <f>IF(ROUND(VLOOKUP(B1519,#REF!,10,0),0)&gt;=(VLOOKUP(B1519,'FLAT PASS SCORE'!A1519:G3517,7,0)),"PASS",IF(ABS(ROUND(VLOOKUP(B1519,#REF!,10,0),0)-(VLOOKUP(B1519,'FLAT PASS SCORE'!A1519:G3517,7,0)))&lt;=5,"RETAKE","FAIL"))</f>
        <v>#REF!</v>
      </c>
    </row>
    <row r="1520" spans="1:5" x14ac:dyDescent="0.25">
      <c r="A1520" s="9" t="e">
        <f>VLOOKUP(B1520,TC!A:C,3,0)</f>
        <v>#REF!</v>
      </c>
      <c r="B1520" s="9" t="e">
        <f>#REF!</f>
        <v>#REF!</v>
      </c>
      <c r="C1520" s="9" t="e">
        <f>#REF!</f>
        <v>#REF!</v>
      </c>
      <c r="D1520" s="9" t="e">
        <f>ROUND(VLOOKUP(B1520,#REF!,10,0),0)</f>
        <v>#REF!</v>
      </c>
      <c r="E1520" s="9" t="e">
        <f>IF(ROUND(VLOOKUP(B1520,#REF!,10,0),0)&gt;=(VLOOKUP(B1520,'FLAT PASS SCORE'!A1520:G3518,7,0)),"PASS",IF(ABS(ROUND(VLOOKUP(B1520,#REF!,10,0),0)-(VLOOKUP(B1520,'FLAT PASS SCORE'!A1520:G3518,7,0)))&lt;=5,"RETAKE","FAIL"))</f>
        <v>#REF!</v>
      </c>
    </row>
    <row r="1521" spans="1:5" x14ac:dyDescent="0.25">
      <c r="A1521" s="9" t="e">
        <f>VLOOKUP(B1521,TC!A:C,3,0)</f>
        <v>#REF!</v>
      </c>
      <c r="B1521" s="9" t="e">
        <f>#REF!</f>
        <v>#REF!</v>
      </c>
      <c r="C1521" s="9" t="e">
        <f>#REF!</f>
        <v>#REF!</v>
      </c>
      <c r="D1521" s="9" t="e">
        <f>ROUND(VLOOKUP(B1521,#REF!,10,0),0)</f>
        <v>#REF!</v>
      </c>
      <c r="E1521" s="9" t="e">
        <f>IF(ROUND(VLOOKUP(B1521,#REF!,10,0),0)&gt;=(VLOOKUP(B1521,'FLAT PASS SCORE'!A1521:G3519,7,0)),"PASS",IF(ABS(ROUND(VLOOKUP(B1521,#REF!,10,0),0)-(VLOOKUP(B1521,'FLAT PASS SCORE'!A1521:G3519,7,0)))&lt;=5,"RETAKE","FAIL"))</f>
        <v>#REF!</v>
      </c>
    </row>
    <row r="1522" spans="1:5" x14ac:dyDescent="0.25">
      <c r="A1522" s="9" t="e">
        <f>VLOOKUP(B1522,TC!A:C,3,0)</f>
        <v>#REF!</v>
      </c>
      <c r="B1522" s="9" t="e">
        <f>#REF!</f>
        <v>#REF!</v>
      </c>
      <c r="C1522" s="9" t="e">
        <f>#REF!</f>
        <v>#REF!</v>
      </c>
      <c r="D1522" s="9" t="e">
        <f>ROUND(VLOOKUP(B1522,#REF!,10,0),0)</f>
        <v>#REF!</v>
      </c>
      <c r="E1522" s="9" t="e">
        <f>IF(ROUND(VLOOKUP(B1522,#REF!,10,0),0)&gt;=(VLOOKUP(B1522,'FLAT PASS SCORE'!A1522:G3520,7,0)),"PASS",IF(ABS(ROUND(VLOOKUP(B1522,#REF!,10,0),0)-(VLOOKUP(B1522,'FLAT PASS SCORE'!A1522:G3520,7,0)))&lt;=5,"RETAKE","FAIL"))</f>
        <v>#REF!</v>
      </c>
    </row>
    <row r="1523" spans="1:5" x14ac:dyDescent="0.25">
      <c r="A1523" s="9" t="e">
        <f>VLOOKUP(B1523,TC!A:C,3,0)</f>
        <v>#REF!</v>
      </c>
      <c r="B1523" s="9" t="e">
        <f>#REF!</f>
        <v>#REF!</v>
      </c>
      <c r="C1523" s="9" t="e">
        <f>#REF!</f>
        <v>#REF!</v>
      </c>
      <c r="D1523" s="9" t="e">
        <f>ROUND(VLOOKUP(B1523,#REF!,10,0),0)</f>
        <v>#REF!</v>
      </c>
      <c r="E1523" s="9" t="e">
        <f>IF(ROUND(VLOOKUP(B1523,#REF!,10,0),0)&gt;=(VLOOKUP(B1523,'FLAT PASS SCORE'!A1523:G3521,7,0)),"PASS",IF(ABS(ROUND(VLOOKUP(B1523,#REF!,10,0),0)-(VLOOKUP(B1523,'FLAT PASS SCORE'!A1523:G3521,7,0)))&lt;=5,"RETAKE","FAIL"))</f>
        <v>#REF!</v>
      </c>
    </row>
    <row r="1524" spans="1:5" x14ac:dyDescent="0.25">
      <c r="A1524" s="9" t="e">
        <f>VLOOKUP(B1524,TC!A:C,3,0)</f>
        <v>#REF!</v>
      </c>
      <c r="B1524" s="9" t="e">
        <f>#REF!</f>
        <v>#REF!</v>
      </c>
      <c r="C1524" s="9" t="e">
        <f>#REF!</f>
        <v>#REF!</v>
      </c>
      <c r="D1524" s="9" t="e">
        <f>ROUND(VLOOKUP(B1524,#REF!,10,0),0)</f>
        <v>#REF!</v>
      </c>
      <c r="E1524" s="9" t="e">
        <f>IF(ROUND(VLOOKUP(B1524,#REF!,10,0),0)&gt;=(VLOOKUP(B1524,'FLAT PASS SCORE'!A1524:G3522,7,0)),"PASS",IF(ABS(ROUND(VLOOKUP(B1524,#REF!,10,0),0)-(VLOOKUP(B1524,'FLAT PASS SCORE'!A1524:G3522,7,0)))&lt;=5,"RETAKE","FAIL"))</f>
        <v>#REF!</v>
      </c>
    </row>
    <row r="1525" spans="1:5" x14ac:dyDescent="0.25">
      <c r="A1525" s="9" t="e">
        <f>VLOOKUP(B1525,TC!A:C,3,0)</f>
        <v>#REF!</v>
      </c>
      <c r="B1525" s="9" t="e">
        <f>#REF!</f>
        <v>#REF!</v>
      </c>
      <c r="C1525" s="9" t="e">
        <f>#REF!</f>
        <v>#REF!</v>
      </c>
      <c r="D1525" s="9" t="e">
        <f>ROUND(VLOOKUP(B1525,#REF!,10,0),0)</f>
        <v>#REF!</v>
      </c>
      <c r="E1525" s="9" t="e">
        <f>IF(ROUND(VLOOKUP(B1525,#REF!,10,0),0)&gt;=(VLOOKUP(B1525,'FLAT PASS SCORE'!A1525:G3523,7,0)),"PASS",IF(ABS(ROUND(VLOOKUP(B1525,#REF!,10,0),0)-(VLOOKUP(B1525,'FLAT PASS SCORE'!A1525:G3523,7,0)))&lt;=5,"RETAKE","FAIL"))</f>
        <v>#REF!</v>
      </c>
    </row>
    <row r="1526" spans="1:5" x14ac:dyDescent="0.25">
      <c r="A1526" s="9" t="e">
        <f>VLOOKUP(B1526,TC!A:C,3,0)</f>
        <v>#REF!</v>
      </c>
      <c r="B1526" s="9" t="e">
        <f>#REF!</f>
        <v>#REF!</v>
      </c>
      <c r="C1526" s="9" t="e">
        <f>#REF!</f>
        <v>#REF!</v>
      </c>
      <c r="D1526" s="9" t="e">
        <f>ROUND(VLOOKUP(B1526,#REF!,10,0),0)</f>
        <v>#REF!</v>
      </c>
      <c r="E1526" s="9" t="e">
        <f>IF(ROUND(VLOOKUP(B1526,#REF!,10,0),0)&gt;=(VLOOKUP(B1526,'FLAT PASS SCORE'!A1526:G3524,7,0)),"PASS",IF(ABS(ROUND(VLOOKUP(B1526,#REF!,10,0),0)-(VLOOKUP(B1526,'FLAT PASS SCORE'!A1526:G3524,7,0)))&lt;=5,"RETAKE","FAIL"))</f>
        <v>#REF!</v>
      </c>
    </row>
    <row r="1527" spans="1:5" x14ac:dyDescent="0.25">
      <c r="A1527" s="9" t="e">
        <f>VLOOKUP(B1527,TC!A:C,3,0)</f>
        <v>#REF!</v>
      </c>
      <c r="B1527" s="9" t="e">
        <f>#REF!</f>
        <v>#REF!</v>
      </c>
      <c r="C1527" s="9" t="e">
        <f>#REF!</f>
        <v>#REF!</v>
      </c>
      <c r="D1527" s="9" t="e">
        <f>ROUND(VLOOKUP(B1527,#REF!,10,0),0)</f>
        <v>#REF!</v>
      </c>
      <c r="E1527" s="9" t="e">
        <f>IF(ROUND(VLOOKUP(B1527,#REF!,10,0),0)&gt;=(VLOOKUP(B1527,'FLAT PASS SCORE'!A1527:G3525,7,0)),"PASS",IF(ABS(ROUND(VLOOKUP(B1527,#REF!,10,0),0)-(VLOOKUP(B1527,'FLAT PASS SCORE'!A1527:G3525,7,0)))&lt;=5,"RETAKE","FAIL"))</f>
        <v>#REF!</v>
      </c>
    </row>
    <row r="1528" spans="1:5" x14ac:dyDescent="0.25">
      <c r="A1528" s="9" t="e">
        <f>VLOOKUP(B1528,TC!A:C,3,0)</f>
        <v>#REF!</v>
      </c>
      <c r="B1528" s="9" t="e">
        <f>#REF!</f>
        <v>#REF!</v>
      </c>
      <c r="C1528" s="9" t="e">
        <f>#REF!</f>
        <v>#REF!</v>
      </c>
      <c r="D1528" s="9" t="e">
        <f>ROUND(VLOOKUP(B1528,#REF!,10,0),0)</f>
        <v>#REF!</v>
      </c>
      <c r="E1528" s="9" t="e">
        <f>IF(ROUND(VLOOKUP(B1528,#REF!,10,0),0)&gt;=(VLOOKUP(B1528,'FLAT PASS SCORE'!A1528:G3526,7,0)),"PASS",IF(ABS(ROUND(VLOOKUP(B1528,#REF!,10,0),0)-(VLOOKUP(B1528,'FLAT PASS SCORE'!A1528:G3526,7,0)))&lt;=5,"RETAKE","FAIL"))</f>
        <v>#REF!</v>
      </c>
    </row>
    <row r="1529" spans="1:5" x14ac:dyDescent="0.25">
      <c r="A1529" s="9" t="e">
        <f>VLOOKUP(B1529,TC!A:C,3,0)</f>
        <v>#REF!</v>
      </c>
      <c r="B1529" s="9" t="e">
        <f>#REF!</f>
        <v>#REF!</v>
      </c>
      <c r="C1529" s="9" t="e">
        <f>#REF!</f>
        <v>#REF!</v>
      </c>
      <c r="D1529" s="9" t="e">
        <f>ROUND(VLOOKUP(B1529,#REF!,10,0),0)</f>
        <v>#REF!</v>
      </c>
      <c r="E1529" s="9" t="e">
        <f>IF(ROUND(VLOOKUP(B1529,#REF!,10,0),0)&gt;=(VLOOKUP(B1529,'FLAT PASS SCORE'!A1529:G3527,7,0)),"PASS",IF(ABS(ROUND(VLOOKUP(B1529,#REF!,10,0),0)-(VLOOKUP(B1529,'FLAT PASS SCORE'!A1529:G3527,7,0)))&lt;=5,"RETAKE","FAIL"))</f>
        <v>#REF!</v>
      </c>
    </row>
    <row r="1530" spans="1:5" x14ac:dyDescent="0.25">
      <c r="A1530" s="9" t="e">
        <f>VLOOKUP(B1530,TC!A:C,3,0)</f>
        <v>#REF!</v>
      </c>
      <c r="B1530" s="9" t="e">
        <f>#REF!</f>
        <v>#REF!</v>
      </c>
      <c r="C1530" s="9" t="e">
        <f>#REF!</f>
        <v>#REF!</v>
      </c>
      <c r="D1530" s="9" t="e">
        <f>ROUND(VLOOKUP(B1530,#REF!,10,0),0)</f>
        <v>#REF!</v>
      </c>
      <c r="E1530" s="9" t="e">
        <f>IF(ROUND(VLOOKUP(B1530,#REF!,10,0),0)&gt;=(VLOOKUP(B1530,'FLAT PASS SCORE'!A1530:G3528,7,0)),"PASS",IF(ABS(ROUND(VLOOKUP(B1530,#REF!,10,0),0)-(VLOOKUP(B1530,'FLAT PASS SCORE'!A1530:G3528,7,0)))&lt;=5,"RETAKE","FAIL"))</f>
        <v>#REF!</v>
      </c>
    </row>
    <row r="1531" spans="1:5" x14ac:dyDescent="0.25">
      <c r="A1531" s="9" t="e">
        <f>VLOOKUP(B1531,TC!A:C,3,0)</f>
        <v>#REF!</v>
      </c>
      <c r="B1531" s="9" t="e">
        <f>#REF!</f>
        <v>#REF!</v>
      </c>
      <c r="C1531" s="9" t="e">
        <f>#REF!</f>
        <v>#REF!</v>
      </c>
      <c r="D1531" s="9" t="e">
        <f>ROUND(VLOOKUP(B1531,#REF!,10,0),0)</f>
        <v>#REF!</v>
      </c>
      <c r="E1531" s="9" t="e">
        <f>IF(ROUND(VLOOKUP(B1531,#REF!,10,0),0)&gt;=(VLOOKUP(B1531,'FLAT PASS SCORE'!A1531:G3529,7,0)),"PASS",IF(ABS(ROUND(VLOOKUP(B1531,#REF!,10,0),0)-(VLOOKUP(B1531,'FLAT PASS SCORE'!A1531:G3529,7,0)))&lt;=5,"RETAKE","FAIL"))</f>
        <v>#REF!</v>
      </c>
    </row>
    <row r="1532" spans="1:5" x14ac:dyDescent="0.25">
      <c r="A1532" s="9" t="e">
        <f>VLOOKUP(B1532,TC!A:C,3,0)</f>
        <v>#REF!</v>
      </c>
      <c r="B1532" s="9" t="e">
        <f>#REF!</f>
        <v>#REF!</v>
      </c>
      <c r="C1532" s="9" t="e">
        <f>#REF!</f>
        <v>#REF!</v>
      </c>
      <c r="D1532" s="9" t="e">
        <f>ROUND(VLOOKUP(B1532,#REF!,10,0),0)</f>
        <v>#REF!</v>
      </c>
      <c r="E1532" s="9" t="e">
        <f>IF(ROUND(VLOOKUP(B1532,#REF!,10,0),0)&gt;=(VLOOKUP(B1532,'FLAT PASS SCORE'!A1532:G3530,7,0)),"PASS",IF(ABS(ROUND(VLOOKUP(B1532,#REF!,10,0),0)-(VLOOKUP(B1532,'FLAT PASS SCORE'!A1532:G3530,7,0)))&lt;=5,"RETAKE","FAIL"))</f>
        <v>#REF!</v>
      </c>
    </row>
    <row r="1533" spans="1:5" x14ac:dyDescent="0.25">
      <c r="A1533" s="9" t="e">
        <f>VLOOKUP(B1533,TC!A:C,3,0)</f>
        <v>#REF!</v>
      </c>
      <c r="B1533" s="9" t="e">
        <f>#REF!</f>
        <v>#REF!</v>
      </c>
      <c r="C1533" s="9" t="e">
        <f>#REF!</f>
        <v>#REF!</v>
      </c>
      <c r="D1533" s="9" t="e">
        <f>ROUND(VLOOKUP(B1533,#REF!,10,0),0)</f>
        <v>#REF!</v>
      </c>
      <c r="E1533" s="9" t="e">
        <f>IF(ROUND(VLOOKUP(B1533,#REF!,10,0),0)&gt;=(VLOOKUP(B1533,'FLAT PASS SCORE'!A1533:G3531,7,0)),"PASS",IF(ABS(ROUND(VLOOKUP(B1533,#REF!,10,0),0)-(VLOOKUP(B1533,'FLAT PASS SCORE'!A1533:G3531,7,0)))&lt;=5,"RETAKE","FAIL"))</f>
        <v>#REF!</v>
      </c>
    </row>
    <row r="1534" spans="1:5" x14ac:dyDescent="0.25">
      <c r="A1534" s="9" t="e">
        <f>VLOOKUP(B1534,TC!A:C,3,0)</f>
        <v>#REF!</v>
      </c>
      <c r="B1534" s="9" t="e">
        <f>#REF!</f>
        <v>#REF!</v>
      </c>
      <c r="C1534" s="9" t="e">
        <f>#REF!</f>
        <v>#REF!</v>
      </c>
      <c r="D1534" s="9" t="e">
        <f>ROUND(VLOOKUP(B1534,#REF!,10,0),0)</f>
        <v>#REF!</v>
      </c>
      <c r="E1534" s="9" t="e">
        <f>IF(ROUND(VLOOKUP(B1534,#REF!,10,0),0)&gt;=(VLOOKUP(B1534,'FLAT PASS SCORE'!A1534:G3532,7,0)),"PASS",IF(ABS(ROUND(VLOOKUP(B1534,#REF!,10,0),0)-(VLOOKUP(B1534,'FLAT PASS SCORE'!A1534:G3532,7,0)))&lt;=5,"RETAKE","FAIL"))</f>
        <v>#REF!</v>
      </c>
    </row>
    <row r="1535" spans="1:5" x14ac:dyDescent="0.25">
      <c r="A1535" s="9" t="e">
        <f>VLOOKUP(B1535,TC!A:C,3,0)</f>
        <v>#REF!</v>
      </c>
      <c r="B1535" s="9" t="e">
        <f>#REF!</f>
        <v>#REF!</v>
      </c>
      <c r="C1535" s="9" t="e">
        <f>#REF!</f>
        <v>#REF!</v>
      </c>
      <c r="D1535" s="9" t="e">
        <f>ROUND(VLOOKUP(B1535,#REF!,10,0),0)</f>
        <v>#REF!</v>
      </c>
      <c r="E1535" s="9" t="e">
        <f>IF(ROUND(VLOOKUP(B1535,#REF!,10,0),0)&gt;=(VLOOKUP(B1535,'FLAT PASS SCORE'!A1535:G3533,7,0)),"PASS",IF(ABS(ROUND(VLOOKUP(B1535,#REF!,10,0),0)-(VLOOKUP(B1535,'FLAT PASS SCORE'!A1535:G3533,7,0)))&lt;=5,"RETAKE","FAIL"))</f>
        <v>#REF!</v>
      </c>
    </row>
    <row r="1536" spans="1:5" x14ac:dyDescent="0.25">
      <c r="A1536" s="9" t="e">
        <f>VLOOKUP(B1536,TC!A:C,3,0)</f>
        <v>#REF!</v>
      </c>
      <c r="B1536" s="9" t="e">
        <f>#REF!</f>
        <v>#REF!</v>
      </c>
      <c r="C1536" s="9" t="e">
        <f>#REF!</f>
        <v>#REF!</v>
      </c>
      <c r="D1536" s="9" t="e">
        <f>ROUND(VLOOKUP(B1536,#REF!,10,0),0)</f>
        <v>#REF!</v>
      </c>
      <c r="E1536" s="9" t="e">
        <f>IF(ROUND(VLOOKUP(B1536,#REF!,10,0),0)&gt;=(VLOOKUP(B1536,'FLAT PASS SCORE'!A1536:G3534,7,0)),"PASS",IF(ABS(ROUND(VLOOKUP(B1536,#REF!,10,0),0)-(VLOOKUP(B1536,'FLAT PASS SCORE'!A1536:G3534,7,0)))&lt;=5,"RETAKE","FAIL"))</f>
        <v>#REF!</v>
      </c>
    </row>
    <row r="1537" spans="1:5" x14ac:dyDescent="0.25">
      <c r="A1537" s="9" t="e">
        <f>VLOOKUP(B1537,TC!A:C,3,0)</f>
        <v>#REF!</v>
      </c>
      <c r="B1537" s="9" t="e">
        <f>#REF!</f>
        <v>#REF!</v>
      </c>
      <c r="C1537" s="9" t="e">
        <f>#REF!</f>
        <v>#REF!</v>
      </c>
      <c r="D1537" s="9" t="e">
        <f>ROUND(VLOOKUP(B1537,#REF!,10,0),0)</f>
        <v>#REF!</v>
      </c>
      <c r="E1537" s="9" t="e">
        <f>IF(ROUND(VLOOKUP(B1537,#REF!,10,0),0)&gt;=(VLOOKUP(B1537,'FLAT PASS SCORE'!A1537:G3535,7,0)),"PASS",IF(ABS(ROUND(VLOOKUP(B1537,#REF!,10,0),0)-(VLOOKUP(B1537,'FLAT PASS SCORE'!A1537:G3535,7,0)))&lt;=5,"RETAKE","FAIL"))</f>
        <v>#REF!</v>
      </c>
    </row>
    <row r="1538" spans="1:5" x14ac:dyDescent="0.25">
      <c r="A1538" s="9" t="e">
        <f>VLOOKUP(B1538,TC!A:C,3,0)</f>
        <v>#REF!</v>
      </c>
      <c r="B1538" s="9" t="e">
        <f>#REF!</f>
        <v>#REF!</v>
      </c>
      <c r="C1538" s="9" t="e">
        <f>#REF!</f>
        <v>#REF!</v>
      </c>
      <c r="D1538" s="9" t="e">
        <f>ROUND(VLOOKUP(B1538,#REF!,10,0),0)</f>
        <v>#REF!</v>
      </c>
      <c r="E1538" s="9" t="e">
        <f>IF(ROUND(VLOOKUP(B1538,#REF!,10,0),0)&gt;=(VLOOKUP(B1538,'FLAT PASS SCORE'!A1538:G3536,7,0)),"PASS",IF(ABS(ROUND(VLOOKUP(B1538,#REF!,10,0),0)-(VLOOKUP(B1538,'FLAT PASS SCORE'!A1538:G3536,7,0)))&lt;=5,"RETAKE","FAIL"))</f>
        <v>#REF!</v>
      </c>
    </row>
    <row r="1539" spans="1:5" x14ac:dyDescent="0.25">
      <c r="A1539" s="9" t="e">
        <f>VLOOKUP(B1539,TC!A:C,3,0)</f>
        <v>#REF!</v>
      </c>
      <c r="B1539" s="9" t="e">
        <f>#REF!</f>
        <v>#REF!</v>
      </c>
      <c r="C1539" s="9" t="e">
        <f>#REF!</f>
        <v>#REF!</v>
      </c>
      <c r="D1539" s="9" t="e">
        <f>ROUND(VLOOKUP(B1539,#REF!,10,0),0)</f>
        <v>#REF!</v>
      </c>
      <c r="E1539" s="9" t="e">
        <f>IF(ROUND(VLOOKUP(B1539,#REF!,10,0),0)&gt;=(VLOOKUP(B1539,'FLAT PASS SCORE'!A1539:G3537,7,0)),"PASS",IF(ABS(ROUND(VLOOKUP(B1539,#REF!,10,0),0)-(VLOOKUP(B1539,'FLAT PASS SCORE'!A1539:G3537,7,0)))&lt;=5,"RETAKE","FAIL"))</f>
        <v>#REF!</v>
      </c>
    </row>
    <row r="1540" spans="1:5" x14ac:dyDescent="0.25">
      <c r="A1540" s="9" t="e">
        <f>VLOOKUP(B1540,TC!A:C,3,0)</f>
        <v>#REF!</v>
      </c>
      <c r="B1540" s="9" t="e">
        <f>#REF!</f>
        <v>#REF!</v>
      </c>
      <c r="C1540" s="9" t="e">
        <f>#REF!</f>
        <v>#REF!</v>
      </c>
      <c r="D1540" s="9" t="e">
        <f>ROUND(VLOOKUP(B1540,#REF!,10,0),0)</f>
        <v>#REF!</v>
      </c>
      <c r="E1540" s="9" t="e">
        <f>IF(ROUND(VLOOKUP(B1540,#REF!,10,0),0)&gt;=(VLOOKUP(B1540,'FLAT PASS SCORE'!A1540:G3538,7,0)),"PASS",IF(ABS(ROUND(VLOOKUP(B1540,#REF!,10,0),0)-(VLOOKUP(B1540,'FLAT PASS SCORE'!A1540:G3538,7,0)))&lt;=5,"RETAKE","FAIL"))</f>
        <v>#REF!</v>
      </c>
    </row>
    <row r="1541" spans="1:5" x14ac:dyDescent="0.25">
      <c r="A1541" s="9" t="e">
        <f>VLOOKUP(B1541,TC!A:C,3,0)</f>
        <v>#REF!</v>
      </c>
      <c r="B1541" s="9" t="e">
        <f>#REF!</f>
        <v>#REF!</v>
      </c>
      <c r="C1541" s="9" t="e">
        <f>#REF!</f>
        <v>#REF!</v>
      </c>
      <c r="D1541" s="9" t="e">
        <f>ROUND(VLOOKUP(B1541,#REF!,10,0),0)</f>
        <v>#REF!</v>
      </c>
      <c r="E1541" s="9" t="e">
        <f>IF(ROUND(VLOOKUP(B1541,#REF!,10,0),0)&gt;=(VLOOKUP(B1541,'FLAT PASS SCORE'!A1541:G3539,7,0)),"PASS",IF(ABS(ROUND(VLOOKUP(B1541,#REF!,10,0),0)-(VLOOKUP(B1541,'FLAT PASS SCORE'!A1541:G3539,7,0)))&lt;=5,"RETAKE","FAIL"))</f>
        <v>#REF!</v>
      </c>
    </row>
    <row r="1542" spans="1:5" x14ac:dyDescent="0.25">
      <c r="A1542" s="9" t="e">
        <f>VLOOKUP(B1542,TC!A:C,3,0)</f>
        <v>#REF!</v>
      </c>
      <c r="B1542" s="9" t="e">
        <f>#REF!</f>
        <v>#REF!</v>
      </c>
      <c r="C1542" s="9" t="e">
        <f>#REF!</f>
        <v>#REF!</v>
      </c>
      <c r="D1542" s="9" t="e">
        <f>ROUND(VLOOKUP(B1542,#REF!,10,0),0)</f>
        <v>#REF!</v>
      </c>
      <c r="E1542" s="9" t="e">
        <f>IF(ROUND(VLOOKUP(B1542,#REF!,10,0),0)&gt;=(VLOOKUP(B1542,'FLAT PASS SCORE'!A1542:G3540,7,0)),"PASS",IF(ABS(ROUND(VLOOKUP(B1542,#REF!,10,0),0)-(VLOOKUP(B1542,'FLAT PASS SCORE'!A1542:G3540,7,0)))&lt;=5,"RETAKE","FAIL"))</f>
        <v>#REF!</v>
      </c>
    </row>
    <row r="1543" spans="1:5" x14ac:dyDescent="0.25">
      <c r="A1543" s="9" t="e">
        <f>VLOOKUP(B1543,TC!A:C,3,0)</f>
        <v>#REF!</v>
      </c>
      <c r="B1543" s="9" t="e">
        <f>#REF!</f>
        <v>#REF!</v>
      </c>
      <c r="C1543" s="9" t="e">
        <f>#REF!</f>
        <v>#REF!</v>
      </c>
      <c r="D1543" s="9" t="e">
        <f>ROUND(VLOOKUP(B1543,#REF!,10,0),0)</f>
        <v>#REF!</v>
      </c>
      <c r="E1543" s="9" t="e">
        <f>IF(ROUND(VLOOKUP(B1543,#REF!,10,0),0)&gt;=(VLOOKUP(B1543,'FLAT PASS SCORE'!A1543:G3541,7,0)),"PASS",IF(ABS(ROUND(VLOOKUP(B1543,#REF!,10,0),0)-(VLOOKUP(B1543,'FLAT PASS SCORE'!A1543:G3541,7,0)))&lt;=5,"RETAKE","FAIL"))</f>
        <v>#REF!</v>
      </c>
    </row>
    <row r="1544" spans="1:5" x14ac:dyDescent="0.25">
      <c r="A1544" s="9" t="e">
        <f>VLOOKUP(B1544,TC!A:C,3,0)</f>
        <v>#REF!</v>
      </c>
      <c r="B1544" s="9" t="e">
        <f>#REF!</f>
        <v>#REF!</v>
      </c>
      <c r="C1544" s="9" t="e">
        <f>#REF!</f>
        <v>#REF!</v>
      </c>
      <c r="D1544" s="9" t="e">
        <f>ROUND(VLOOKUP(B1544,#REF!,10,0),0)</f>
        <v>#REF!</v>
      </c>
      <c r="E1544" s="9" t="e">
        <f>IF(ROUND(VLOOKUP(B1544,#REF!,10,0),0)&gt;=(VLOOKUP(B1544,'FLAT PASS SCORE'!A1544:G3542,7,0)),"PASS",IF(ABS(ROUND(VLOOKUP(B1544,#REF!,10,0),0)-(VLOOKUP(B1544,'FLAT PASS SCORE'!A1544:G3542,7,0)))&lt;=5,"RETAKE","FAIL"))</f>
        <v>#REF!</v>
      </c>
    </row>
    <row r="1545" spans="1:5" x14ac:dyDescent="0.25">
      <c r="A1545" s="9" t="e">
        <f>VLOOKUP(B1545,TC!A:C,3,0)</f>
        <v>#REF!</v>
      </c>
      <c r="B1545" s="9" t="e">
        <f>#REF!</f>
        <v>#REF!</v>
      </c>
      <c r="C1545" s="9" t="e">
        <f>#REF!</f>
        <v>#REF!</v>
      </c>
      <c r="D1545" s="9" t="e">
        <f>ROUND(VLOOKUP(B1545,#REF!,10,0),0)</f>
        <v>#REF!</v>
      </c>
      <c r="E1545" s="9" t="e">
        <f>IF(ROUND(VLOOKUP(B1545,#REF!,10,0),0)&gt;=(VLOOKUP(B1545,'FLAT PASS SCORE'!A1545:G3543,7,0)),"PASS",IF(ABS(ROUND(VLOOKUP(B1545,#REF!,10,0),0)-(VLOOKUP(B1545,'FLAT PASS SCORE'!A1545:G3543,7,0)))&lt;=5,"RETAKE","FAIL"))</f>
        <v>#REF!</v>
      </c>
    </row>
    <row r="1546" spans="1:5" x14ac:dyDescent="0.25">
      <c r="A1546" s="9" t="e">
        <f>VLOOKUP(B1546,TC!A:C,3,0)</f>
        <v>#REF!</v>
      </c>
      <c r="B1546" s="9" t="e">
        <f>#REF!</f>
        <v>#REF!</v>
      </c>
      <c r="C1546" s="9" t="e">
        <f>#REF!</f>
        <v>#REF!</v>
      </c>
      <c r="D1546" s="9" t="e">
        <f>ROUND(VLOOKUP(B1546,#REF!,10,0),0)</f>
        <v>#REF!</v>
      </c>
      <c r="E1546" s="9" t="e">
        <f>IF(ROUND(VLOOKUP(B1546,#REF!,10,0),0)&gt;=(VLOOKUP(B1546,'FLAT PASS SCORE'!A1546:G3544,7,0)),"PASS",IF(ABS(ROUND(VLOOKUP(B1546,#REF!,10,0),0)-(VLOOKUP(B1546,'FLAT PASS SCORE'!A1546:G3544,7,0)))&lt;=5,"RETAKE","FAIL"))</f>
        <v>#REF!</v>
      </c>
    </row>
    <row r="1547" spans="1:5" x14ac:dyDescent="0.25">
      <c r="A1547" s="9" t="e">
        <f>VLOOKUP(B1547,TC!A:C,3,0)</f>
        <v>#REF!</v>
      </c>
      <c r="B1547" s="9" t="e">
        <f>#REF!</f>
        <v>#REF!</v>
      </c>
      <c r="C1547" s="9" t="e">
        <f>#REF!</f>
        <v>#REF!</v>
      </c>
      <c r="D1547" s="9" t="e">
        <f>ROUND(VLOOKUP(B1547,#REF!,10,0),0)</f>
        <v>#REF!</v>
      </c>
      <c r="E1547" s="9" t="e">
        <f>IF(ROUND(VLOOKUP(B1547,#REF!,10,0),0)&gt;=(VLOOKUP(B1547,'FLAT PASS SCORE'!A1547:G3545,7,0)),"PASS",IF(ABS(ROUND(VLOOKUP(B1547,#REF!,10,0),0)-(VLOOKUP(B1547,'FLAT PASS SCORE'!A1547:G3545,7,0)))&lt;=5,"RETAKE","FAIL"))</f>
        <v>#REF!</v>
      </c>
    </row>
    <row r="1548" spans="1:5" x14ac:dyDescent="0.25">
      <c r="A1548" s="9" t="e">
        <f>VLOOKUP(B1548,TC!A:C,3,0)</f>
        <v>#REF!</v>
      </c>
      <c r="B1548" s="9" t="e">
        <f>#REF!</f>
        <v>#REF!</v>
      </c>
      <c r="C1548" s="9" t="e">
        <f>#REF!</f>
        <v>#REF!</v>
      </c>
      <c r="D1548" s="9" t="e">
        <f>ROUND(VLOOKUP(B1548,#REF!,10,0),0)</f>
        <v>#REF!</v>
      </c>
      <c r="E1548" s="9" t="e">
        <f>IF(ROUND(VLOOKUP(B1548,#REF!,10,0),0)&gt;=(VLOOKUP(B1548,'FLAT PASS SCORE'!A1548:G3546,7,0)),"PASS",IF(ABS(ROUND(VLOOKUP(B1548,#REF!,10,0),0)-(VLOOKUP(B1548,'FLAT PASS SCORE'!A1548:G3546,7,0)))&lt;=5,"RETAKE","FAIL"))</f>
        <v>#REF!</v>
      </c>
    </row>
    <row r="1549" spans="1:5" x14ac:dyDescent="0.25">
      <c r="A1549" s="9" t="e">
        <f>VLOOKUP(B1549,TC!A:C,3,0)</f>
        <v>#REF!</v>
      </c>
      <c r="B1549" s="9" t="e">
        <f>#REF!</f>
        <v>#REF!</v>
      </c>
      <c r="C1549" s="9" t="e">
        <f>#REF!</f>
        <v>#REF!</v>
      </c>
      <c r="D1549" s="9" t="e">
        <f>ROUND(VLOOKUP(B1549,#REF!,10,0),0)</f>
        <v>#REF!</v>
      </c>
      <c r="E1549" s="9" t="e">
        <f>IF(ROUND(VLOOKUP(B1549,#REF!,10,0),0)&gt;=(VLOOKUP(B1549,'FLAT PASS SCORE'!A1549:G3547,7,0)),"PASS",IF(ABS(ROUND(VLOOKUP(B1549,#REF!,10,0),0)-(VLOOKUP(B1549,'FLAT PASS SCORE'!A1549:G3547,7,0)))&lt;=5,"RETAKE","FAIL"))</f>
        <v>#REF!</v>
      </c>
    </row>
    <row r="1550" spans="1:5" x14ac:dyDescent="0.25">
      <c r="A1550" s="9" t="e">
        <f>VLOOKUP(B1550,TC!A:C,3,0)</f>
        <v>#REF!</v>
      </c>
      <c r="B1550" s="9" t="e">
        <f>#REF!</f>
        <v>#REF!</v>
      </c>
      <c r="C1550" s="9" t="e">
        <f>#REF!</f>
        <v>#REF!</v>
      </c>
      <c r="D1550" s="9" t="e">
        <f>ROUND(VLOOKUP(B1550,#REF!,10,0),0)</f>
        <v>#REF!</v>
      </c>
      <c r="E1550" s="9" t="e">
        <f>IF(ROUND(VLOOKUP(B1550,#REF!,10,0),0)&gt;=(VLOOKUP(B1550,'FLAT PASS SCORE'!A1550:G3548,7,0)),"PASS",IF(ABS(ROUND(VLOOKUP(B1550,#REF!,10,0),0)-(VLOOKUP(B1550,'FLAT PASS SCORE'!A1550:G3548,7,0)))&lt;=5,"RETAKE","FAIL"))</f>
        <v>#REF!</v>
      </c>
    </row>
    <row r="1551" spans="1:5" x14ac:dyDescent="0.25">
      <c r="A1551" s="9" t="e">
        <f>VLOOKUP(B1551,TC!A:C,3,0)</f>
        <v>#REF!</v>
      </c>
      <c r="B1551" s="9" t="e">
        <f>#REF!</f>
        <v>#REF!</v>
      </c>
      <c r="C1551" s="9" t="e">
        <f>#REF!</f>
        <v>#REF!</v>
      </c>
      <c r="D1551" s="9" t="e">
        <f>ROUND(VLOOKUP(B1551,#REF!,10,0),0)</f>
        <v>#REF!</v>
      </c>
      <c r="E1551" s="9" t="e">
        <f>IF(ROUND(VLOOKUP(B1551,#REF!,10,0),0)&gt;=(VLOOKUP(B1551,'FLAT PASS SCORE'!A1551:G3549,7,0)),"PASS",IF(ABS(ROUND(VLOOKUP(B1551,#REF!,10,0),0)-(VLOOKUP(B1551,'FLAT PASS SCORE'!A1551:G3549,7,0)))&lt;=5,"RETAKE","FAIL"))</f>
        <v>#REF!</v>
      </c>
    </row>
    <row r="1552" spans="1:5" x14ac:dyDescent="0.25">
      <c r="A1552" s="9" t="e">
        <f>VLOOKUP(B1552,TC!A:C,3,0)</f>
        <v>#REF!</v>
      </c>
      <c r="B1552" s="9" t="e">
        <f>#REF!</f>
        <v>#REF!</v>
      </c>
      <c r="C1552" s="9" t="e">
        <f>#REF!</f>
        <v>#REF!</v>
      </c>
      <c r="D1552" s="9" t="e">
        <f>ROUND(VLOOKUP(B1552,#REF!,10,0),0)</f>
        <v>#REF!</v>
      </c>
      <c r="E1552" s="9" t="e">
        <f>IF(ROUND(VLOOKUP(B1552,#REF!,10,0),0)&gt;=(VLOOKUP(B1552,'FLAT PASS SCORE'!A1552:G3550,7,0)),"PASS",IF(ABS(ROUND(VLOOKUP(B1552,#REF!,10,0),0)-(VLOOKUP(B1552,'FLAT PASS SCORE'!A1552:G3550,7,0)))&lt;=5,"RETAKE","FAIL"))</f>
        <v>#REF!</v>
      </c>
    </row>
    <row r="1553" spans="1:5" x14ac:dyDescent="0.25">
      <c r="A1553" s="9" t="e">
        <f>VLOOKUP(B1553,TC!A:C,3,0)</f>
        <v>#REF!</v>
      </c>
      <c r="B1553" s="9" t="e">
        <f>#REF!</f>
        <v>#REF!</v>
      </c>
      <c r="C1553" s="9" t="e">
        <f>#REF!</f>
        <v>#REF!</v>
      </c>
      <c r="D1553" s="9" t="e">
        <f>ROUND(VLOOKUP(B1553,#REF!,10,0),0)</f>
        <v>#REF!</v>
      </c>
      <c r="E1553" s="9" t="e">
        <f>IF(ROUND(VLOOKUP(B1553,#REF!,10,0),0)&gt;=(VLOOKUP(B1553,'FLAT PASS SCORE'!A1553:G3551,7,0)),"PASS",IF(ABS(ROUND(VLOOKUP(B1553,#REF!,10,0),0)-(VLOOKUP(B1553,'FLAT PASS SCORE'!A1553:G3551,7,0)))&lt;=5,"RETAKE","FAIL"))</f>
        <v>#REF!</v>
      </c>
    </row>
    <row r="1554" spans="1:5" x14ac:dyDescent="0.25">
      <c r="A1554" s="9" t="e">
        <f>VLOOKUP(B1554,TC!A:C,3,0)</f>
        <v>#REF!</v>
      </c>
      <c r="B1554" s="9" t="e">
        <f>#REF!</f>
        <v>#REF!</v>
      </c>
      <c r="C1554" s="9" t="e">
        <f>#REF!</f>
        <v>#REF!</v>
      </c>
      <c r="D1554" s="9" t="e">
        <f>ROUND(VLOOKUP(B1554,#REF!,10,0),0)</f>
        <v>#REF!</v>
      </c>
      <c r="E1554" s="9" t="e">
        <f>IF(ROUND(VLOOKUP(B1554,#REF!,10,0),0)&gt;=(VLOOKUP(B1554,'FLAT PASS SCORE'!A1554:G3552,7,0)),"PASS",IF(ABS(ROUND(VLOOKUP(B1554,#REF!,10,0),0)-(VLOOKUP(B1554,'FLAT PASS SCORE'!A1554:G3552,7,0)))&lt;=5,"RETAKE","FAIL"))</f>
        <v>#REF!</v>
      </c>
    </row>
    <row r="1555" spans="1:5" x14ac:dyDescent="0.25">
      <c r="A1555" s="9" t="e">
        <f>VLOOKUP(B1555,TC!A:C,3,0)</f>
        <v>#REF!</v>
      </c>
      <c r="B1555" s="9" t="e">
        <f>#REF!</f>
        <v>#REF!</v>
      </c>
      <c r="C1555" s="9" t="e">
        <f>#REF!</f>
        <v>#REF!</v>
      </c>
      <c r="D1555" s="9" t="e">
        <f>ROUND(VLOOKUP(B1555,#REF!,10,0),0)</f>
        <v>#REF!</v>
      </c>
      <c r="E1555" s="9" t="e">
        <f>IF(ROUND(VLOOKUP(B1555,#REF!,10,0),0)&gt;=(VLOOKUP(B1555,'FLAT PASS SCORE'!A1555:G3553,7,0)),"PASS",IF(ABS(ROUND(VLOOKUP(B1555,#REF!,10,0),0)-(VLOOKUP(B1555,'FLAT PASS SCORE'!A1555:G3553,7,0)))&lt;=5,"RETAKE","FAIL"))</f>
        <v>#REF!</v>
      </c>
    </row>
    <row r="1556" spans="1:5" x14ac:dyDescent="0.25">
      <c r="A1556" s="9" t="e">
        <f>VLOOKUP(B1556,TC!A:C,3,0)</f>
        <v>#REF!</v>
      </c>
      <c r="B1556" s="9" t="e">
        <f>#REF!</f>
        <v>#REF!</v>
      </c>
      <c r="C1556" s="9" t="e">
        <f>#REF!</f>
        <v>#REF!</v>
      </c>
      <c r="D1556" s="9" t="e">
        <f>ROUND(VLOOKUP(B1556,#REF!,10,0),0)</f>
        <v>#REF!</v>
      </c>
      <c r="E1556" s="9" t="e">
        <f>IF(ROUND(VLOOKUP(B1556,#REF!,10,0),0)&gt;=(VLOOKUP(B1556,'FLAT PASS SCORE'!A1556:G3554,7,0)),"PASS",IF(ABS(ROUND(VLOOKUP(B1556,#REF!,10,0),0)-(VLOOKUP(B1556,'FLAT PASS SCORE'!A1556:G3554,7,0)))&lt;=5,"RETAKE","FAIL"))</f>
        <v>#REF!</v>
      </c>
    </row>
    <row r="1557" spans="1:5" x14ac:dyDescent="0.25">
      <c r="A1557" s="9" t="e">
        <f>VLOOKUP(B1557,TC!A:C,3,0)</f>
        <v>#REF!</v>
      </c>
      <c r="B1557" s="9" t="e">
        <f>#REF!</f>
        <v>#REF!</v>
      </c>
      <c r="C1557" s="9" t="e">
        <f>#REF!</f>
        <v>#REF!</v>
      </c>
      <c r="D1557" s="9" t="e">
        <f>ROUND(VLOOKUP(B1557,#REF!,10,0),0)</f>
        <v>#REF!</v>
      </c>
      <c r="E1557" s="9" t="e">
        <f>IF(ROUND(VLOOKUP(B1557,#REF!,10,0),0)&gt;=(VLOOKUP(B1557,'FLAT PASS SCORE'!A1557:G3555,7,0)),"PASS",IF(ABS(ROUND(VLOOKUP(B1557,#REF!,10,0),0)-(VLOOKUP(B1557,'FLAT PASS SCORE'!A1557:G3555,7,0)))&lt;=5,"RETAKE","FAIL"))</f>
        <v>#REF!</v>
      </c>
    </row>
    <row r="1558" spans="1:5" x14ac:dyDescent="0.25">
      <c r="A1558" s="9" t="e">
        <f>VLOOKUP(B1558,TC!A:C,3,0)</f>
        <v>#REF!</v>
      </c>
      <c r="B1558" s="9" t="e">
        <f>#REF!</f>
        <v>#REF!</v>
      </c>
      <c r="C1558" s="9" t="e">
        <f>#REF!</f>
        <v>#REF!</v>
      </c>
      <c r="D1558" s="9" t="e">
        <f>ROUND(VLOOKUP(B1558,#REF!,10,0),0)</f>
        <v>#REF!</v>
      </c>
      <c r="E1558" s="9" t="e">
        <f>IF(ROUND(VLOOKUP(B1558,#REF!,10,0),0)&gt;=(VLOOKUP(B1558,'FLAT PASS SCORE'!A1558:G3556,7,0)),"PASS",IF(ABS(ROUND(VLOOKUP(B1558,#REF!,10,0),0)-(VLOOKUP(B1558,'FLAT PASS SCORE'!A1558:G3556,7,0)))&lt;=5,"RETAKE","FAIL"))</f>
        <v>#REF!</v>
      </c>
    </row>
    <row r="1559" spans="1:5" x14ac:dyDescent="0.25">
      <c r="A1559" s="9" t="e">
        <f>VLOOKUP(B1559,TC!A:C,3,0)</f>
        <v>#REF!</v>
      </c>
      <c r="B1559" s="9" t="e">
        <f>#REF!</f>
        <v>#REF!</v>
      </c>
      <c r="C1559" s="9" t="e">
        <f>#REF!</f>
        <v>#REF!</v>
      </c>
      <c r="D1559" s="9" t="e">
        <f>ROUND(VLOOKUP(B1559,#REF!,10,0),0)</f>
        <v>#REF!</v>
      </c>
      <c r="E1559" s="9" t="e">
        <f>IF(ROUND(VLOOKUP(B1559,#REF!,10,0),0)&gt;=(VLOOKUP(B1559,'FLAT PASS SCORE'!A1559:G3557,7,0)),"PASS",IF(ABS(ROUND(VLOOKUP(B1559,#REF!,10,0),0)-(VLOOKUP(B1559,'FLAT PASS SCORE'!A1559:G3557,7,0)))&lt;=5,"RETAKE","FAIL"))</f>
        <v>#REF!</v>
      </c>
    </row>
    <row r="1560" spans="1:5" x14ac:dyDescent="0.25">
      <c r="A1560" s="9" t="e">
        <f>VLOOKUP(B1560,TC!A:C,3,0)</f>
        <v>#REF!</v>
      </c>
      <c r="B1560" s="9" t="e">
        <f>#REF!</f>
        <v>#REF!</v>
      </c>
      <c r="C1560" s="9" t="e">
        <f>#REF!</f>
        <v>#REF!</v>
      </c>
      <c r="D1560" s="9" t="e">
        <f>ROUND(VLOOKUP(B1560,#REF!,10,0),0)</f>
        <v>#REF!</v>
      </c>
      <c r="E1560" s="9" t="e">
        <f>IF(ROUND(VLOOKUP(B1560,#REF!,10,0),0)&gt;=(VLOOKUP(B1560,'FLAT PASS SCORE'!A1560:G3558,7,0)),"PASS",IF(ABS(ROUND(VLOOKUP(B1560,#REF!,10,0),0)-(VLOOKUP(B1560,'FLAT PASS SCORE'!A1560:G3558,7,0)))&lt;=5,"RETAKE","FAIL"))</f>
        <v>#REF!</v>
      </c>
    </row>
    <row r="1561" spans="1:5" x14ac:dyDescent="0.25">
      <c r="A1561" s="9" t="e">
        <f>VLOOKUP(B1561,TC!A:C,3,0)</f>
        <v>#REF!</v>
      </c>
      <c r="B1561" s="9" t="e">
        <f>#REF!</f>
        <v>#REF!</v>
      </c>
      <c r="C1561" s="9" t="e">
        <f>#REF!</f>
        <v>#REF!</v>
      </c>
      <c r="D1561" s="9" t="e">
        <f>ROUND(VLOOKUP(B1561,#REF!,10,0),0)</f>
        <v>#REF!</v>
      </c>
      <c r="E1561" s="9" t="e">
        <f>IF(ROUND(VLOOKUP(B1561,#REF!,10,0),0)&gt;=(VLOOKUP(B1561,'FLAT PASS SCORE'!A1561:G3559,7,0)),"PASS",IF(ABS(ROUND(VLOOKUP(B1561,#REF!,10,0),0)-(VLOOKUP(B1561,'FLAT PASS SCORE'!A1561:G3559,7,0)))&lt;=5,"RETAKE","FAIL"))</f>
        <v>#REF!</v>
      </c>
    </row>
    <row r="1562" spans="1:5" x14ac:dyDescent="0.25">
      <c r="A1562" s="9" t="e">
        <f>VLOOKUP(B1562,TC!A:C,3,0)</f>
        <v>#REF!</v>
      </c>
      <c r="B1562" s="9" t="e">
        <f>#REF!</f>
        <v>#REF!</v>
      </c>
      <c r="C1562" s="9" t="e">
        <f>#REF!</f>
        <v>#REF!</v>
      </c>
      <c r="D1562" s="9" t="e">
        <f>ROUND(VLOOKUP(B1562,#REF!,10,0),0)</f>
        <v>#REF!</v>
      </c>
      <c r="E1562" s="9" t="e">
        <f>IF(ROUND(VLOOKUP(B1562,#REF!,10,0),0)&gt;=(VLOOKUP(B1562,'FLAT PASS SCORE'!A1562:G3560,7,0)),"PASS",IF(ABS(ROUND(VLOOKUP(B1562,#REF!,10,0),0)-(VLOOKUP(B1562,'FLAT PASS SCORE'!A1562:G3560,7,0)))&lt;=5,"RETAKE","FAIL"))</f>
        <v>#REF!</v>
      </c>
    </row>
    <row r="1563" spans="1:5" x14ac:dyDescent="0.25">
      <c r="A1563" s="9" t="e">
        <f>VLOOKUP(B1563,TC!A:C,3,0)</f>
        <v>#REF!</v>
      </c>
      <c r="B1563" s="9" t="e">
        <f>#REF!</f>
        <v>#REF!</v>
      </c>
      <c r="C1563" s="9" t="e">
        <f>#REF!</f>
        <v>#REF!</v>
      </c>
      <c r="D1563" s="9" t="e">
        <f>ROUND(VLOOKUP(B1563,#REF!,10,0),0)</f>
        <v>#REF!</v>
      </c>
      <c r="E1563" s="9" t="e">
        <f>IF(ROUND(VLOOKUP(B1563,#REF!,10,0),0)&gt;=(VLOOKUP(B1563,'FLAT PASS SCORE'!A1563:G3561,7,0)),"PASS",IF(ABS(ROUND(VLOOKUP(B1563,#REF!,10,0),0)-(VLOOKUP(B1563,'FLAT PASS SCORE'!A1563:G3561,7,0)))&lt;=5,"RETAKE","FAIL"))</f>
        <v>#REF!</v>
      </c>
    </row>
    <row r="1564" spans="1:5" x14ac:dyDescent="0.25">
      <c r="A1564" s="9" t="e">
        <f>VLOOKUP(B1564,TC!A:C,3,0)</f>
        <v>#REF!</v>
      </c>
      <c r="B1564" s="9" t="e">
        <f>#REF!</f>
        <v>#REF!</v>
      </c>
      <c r="C1564" s="9" t="e">
        <f>#REF!</f>
        <v>#REF!</v>
      </c>
      <c r="D1564" s="9" t="e">
        <f>ROUND(VLOOKUP(B1564,#REF!,10,0),0)</f>
        <v>#REF!</v>
      </c>
      <c r="E1564" s="9" t="e">
        <f>IF(ROUND(VLOOKUP(B1564,#REF!,10,0),0)&gt;=(VLOOKUP(B1564,'FLAT PASS SCORE'!A1564:G3562,7,0)),"PASS",IF(ABS(ROUND(VLOOKUP(B1564,#REF!,10,0),0)-(VLOOKUP(B1564,'FLAT PASS SCORE'!A1564:G3562,7,0)))&lt;=5,"RETAKE","FAIL"))</f>
        <v>#REF!</v>
      </c>
    </row>
    <row r="1565" spans="1:5" x14ac:dyDescent="0.25">
      <c r="A1565" s="9" t="e">
        <f>VLOOKUP(B1565,TC!A:C,3,0)</f>
        <v>#REF!</v>
      </c>
      <c r="B1565" s="9" t="e">
        <f>#REF!</f>
        <v>#REF!</v>
      </c>
      <c r="C1565" s="9" t="e">
        <f>#REF!</f>
        <v>#REF!</v>
      </c>
      <c r="D1565" s="9" t="e">
        <f>ROUND(VLOOKUP(B1565,#REF!,10,0),0)</f>
        <v>#REF!</v>
      </c>
      <c r="E1565" s="9" t="e">
        <f>IF(ROUND(VLOOKUP(B1565,#REF!,10,0),0)&gt;=(VLOOKUP(B1565,'FLAT PASS SCORE'!A1565:G3563,7,0)),"PASS",IF(ABS(ROUND(VLOOKUP(B1565,#REF!,10,0),0)-(VLOOKUP(B1565,'FLAT PASS SCORE'!A1565:G3563,7,0)))&lt;=5,"RETAKE","FAIL"))</f>
        <v>#REF!</v>
      </c>
    </row>
    <row r="1566" spans="1:5" x14ac:dyDescent="0.25">
      <c r="A1566" s="9" t="e">
        <f>VLOOKUP(B1566,TC!A:C,3,0)</f>
        <v>#REF!</v>
      </c>
      <c r="B1566" s="9" t="e">
        <f>#REF!</f>
        <v>#REF!</v>
      </c>
      <c r="C1566" s="9" t="e">
        <f>#REF!</f>
        <v>#REF!</v>
      </c>
      <c r="D1566" s="9" t="e">
        <f>ROUND(VLOOKUP(B1566,#REF!,10,0),0)</f>
        <v>#REF!</v>
      </c>
      <c r="E1566" s="9" t="e">
        <f>IF(ROUND(VLOOKUP(B1566,#REF!,10,0),0)&gt;=(VLOOKUP(B1566,'FLAT PASS SCORE'!A1566:G3564,7,0)),"PASS",IF(ABS(ROUND(VLOOKUP(B1566,#REF!,10,0),0)-(VLOOKUP(B1566,'FLAT PASS SCORE'!A1566:G3564,7,0)))&lt;=5,"RETAKE","FAIL"))</f>
        <v>#REF!</v>
      </c>
    </row>
    <row r="1567" spans="1:5" x14ac:dyDescent="0.25">
      <c r="A1567" s="9" t="e">
        <f>VLOOKUP(B1567,TC!A:C,3,0)</f>
        <v>#REF!</v>
      </c>
      <c r="B1567" s="9" t="e">
        <f>#REF!</f>
        <v>#REF!</v>
      </c>
      <c r="C1567" s="9" t="e">
        <f>#REF!</f>
        <v>#REF!</v>
      </c>
      <c r="D1567" s="9" t="e">
        <f>ROUND(VLOOKUP(B1567,#REF!,10,0),0)</f>
        <v>#REF!</v>
      </c>
      <c r="E1567" s="9" t="e">
        <f>IF(ROUND(VLOOKUP(B1567,#REF!,10,0),0)&gt;=(VLOOKUP(B1567,'FLAT PASS SCORE'!A1567:G3565,7,0)),"PASS",IF(ABS(ROUND(VLOOKUP(B1567,#REF!,10,0),0)-(VLOOKUP(B1567,'FLAT PASS SCORE'!A1567:G3565,7,0)))&lt;=5,"RETAKE","FAIL"))</f>
        <v>#REF!</v>
      </c>
    </row>
    <row r="1568" spans="1:5" x14ac:dyDescent="0.25">
      <c r="A1568" s="9" t="e">
        <f>VLOOKUP(B1568,TC!A:C,3,0)</f>
        <v>#REF!</v>
      </c>
      <c r="B1568" s="9" t="e">
        <f>#REF!</f>
        <v>#REF!</v>
      </c>
      <c r="C1568" s="9" t="e">
        <f>#REF!</f>
        <v>#REF!</v>
      </c>
      <c r="D1568" s="9" t="e">
        <f>ROUND(VLOOKUP(B1568,#REF!,10,0),0)</f>
        <v>#REF!</v>
      </c>
      <c r="E1568" s="9" t="e">
        <f>IF(ROUND(VLOOKUP(B1568,#REF!,10,0),0)&gt;=(VLOOKUP(B1568,'FLAT PASS SCORE'!A1568:G3566,7,0)),"PASS",IF(ABS(ROUND(VLOOKUP(B1568,#REF!,10,0),0)-(VLOOKUP(B1568,'FLAT PASS SCORE'!A1568:G3566,7,0)))&lt;=5,"RETAKE","FAIL"))</f>
        <v>#REF!</v>
      </c>
    </row>
    <row r="1569" spans="1:5" x14ac:dyDescent="0.25">
      <c r="A1569" s="9" t="e">
        <f>VLOOKUP(B1569,TC!A:C,3,0)</f>
        <v>#REF!</v>
      </c>
      <c r="B1569" s="9" t="e">
        <f>#REF!</f>
        <v>#REF!</v>
      </c>
      <c r="C1569" s="9" t="e">
        <f>#REF!</f>
        <v>#REF!</v>
      </c>
      <c r="D1569" s="9" t="e">
        <f>ROUND(VLOOKUP(B1569,#REF!,10,0),0)</f>
        <v>#REF!</v>
      </c>
      <c r="E1569" s="9" t="e">
        <f>IF(ROUND(VLOOKUP(B1569,#REF!,10,0),0)&gt;=(VLOOKUP(B1569,'FLAT PASS SCORE'!A1569:G3567,7,0)),"PASS",IF(ABS(ROUND(VLOOKUP(B1569,#REF!,10,0),0)-(VLOOKUP(B1569,'FLAT PASS SCORE'!A1569:G3567,7,0)))&lt;=5,"RETAKE","FAIL"))</f>
        <v>#REF!</v>
      </c>
    </row>
    <row r="1570" spans="1:5" x14ac:dyDescent="0.25">
      <c r="A1570" s="9" t="e">
        <f>VLOOKUP(B1570,TC!A:C,3,0)</f>
        <v>#REF!</v>
      </c>
      <c r="B1570" s="9" t="e">
        <f>#REF!</f>
        <v>#REF!</v>
      </c>
      <c r="C1570" s="9" t="e">
        <f>#REF!</f>
        <v>#REF!</v>
      </c>
      <c r="D1570" s="9" t="e">
        <f>ROUND(VLOOKUP(B1570,#REF!,10,0),0)</f>
        <v>#REF!</v>
      </c>
      <c r="E1570" s="9" t="e">
        <f>IF(ROUND(VLOOKUP(B1570,#REF!,10,0),0)&gt;=(VLOOKUP(B1570,'FLAT PASS SCORE'!A1570:G3568,7,0)),"PASS",IF(ABS(ROUND(VLOOKUP(B1570,#REF!,10,0),0)-(VLOOKUP(B1570,'FLAT PASS SCORE'!A1570:G3568,7,0)))&lt;=5,"RETAKE","FAIL"))</f>
        <v>#REF!</v>
      </c>
    </row>
    <row r="1571" spans="1:5" x14ac:dyDescent="0.25">
      <c r="A1571" s="9" t="e">
        <f>VLOOKUP(B1571,TC!A:C,3,0)</f>
        <v>#REF!</v>
      </c>
      <c r="B1571" s="9" t="e">
        <f>#REF!</f>
        <v>#REF!</v>
      </c>
      <c r="C1571" s="9" t="e">
        <f>#REF!</f>
        <v>#REF!</v>
      </c>
      <c r="D1571" s="9" t="e">
        <f>ROUND(VLOOKUP(B1571,#REF!,10,0),0)</f>
        <v>#REF!</v>
      </c>
      <c r="E1571" s="9" t="e">
        <f>IF(ROUND(VLOOKUP(B1571,#REF!,10,0),0)&gt;=(VLOOKUP(B1571,'FLAT PASS SCORE'!A1571:G3569,7,0)),"PASS",IF(ABS(ROUND(VLOOKUP(B1571,#REF!,10,0),0)-(VLOOKUP(B1571,'FLAT PASS SCORE'!A1571:G3569,7,0)))&lt;=5,"RETAKE","FAIL"))</f>
        <v>#REF!</v>
      </c>
    </row>
    <row r="1572" spans="1:5" x14ac:dyDescent="0.25">
      <c r="A1572" s="9" t="e">
        <f>VLOOKUP(B1572,TC!A:C,3,0)</f>
        <v>#REF!</v>
      </c>
      <c r="B1572" s="9" t="e">
        <f>#REF!</f>
        <v>#REF!</v>
      </c>
      <c r="C1572" s="9" t="e">
        <f>#REF!</f>
        <v>#REF!</v>
      </c>
      <c r="D1572" s="9" t="e">
        <f>ROUND(VLOOKUP(B1572,#REF!,10,0),0)</f>
        <v>#REF!</v>
      </c>
      <c r="E1572" s="9" t="e">
        <f>IF(ROUND(VLOOKUP(B1572,#REF!,10,0),0)&gt;=(VLOOKUP(B1572,'FLAT PASS SCORE'!A1572:G3570,7,0)),"PASS",IF(ABS(ROUND(VLOOKUP(B1572,#REF!,10,0),0)-(VLOOKUP(B1572,'FLAT PASS SCORE'!A1572:G3570,7,0)))&lt;=5,"RETAKE","FAIL"))</f>
        <v>#REF!</v>
      </c>
    </row>
    <row r="1573" spans="1:5" x14ac:dyDescent="0.25">
      <c r="A1573" s="9" t="e">
        <f>VLOOKUP(B1573,TC!A:C,3,0)</f>
        <v>#REF!</v>
      </c>
      <c r="B1573" s="9" t="e">
        <f>#REF!</f>
        <v>#REF!</v>
      </c>
      <c r="C1573" s="9" t="e">
        <f>#REF!</f>
        <v>#REF!</v>
      </c>
      <c r="D1573" s="9" t="e">
        <f>ROUND(VLOOKUP(B1573,#REF!,10,0),0)</f>
        <v>#REF!</v>
      </c>
      <c r="E1573" s="9" t="e">
        <f>IF(ROUND(VLOOKUP(B1573,#REF!,10,0),0)&gt;=(VLOOKUP(B1573,'FLAT PASS SCORE'!A1573:G3571,7,0)),"PASS",IF(ABS(ROUND(VLOOKUP(B1573,#REF!,10,0),0)-(VLOOKUP(B1573,'FLAT PASS SCORE'!A1573:G3571,7,0)))&lt;=5,"RETAKE","FAIL"))</f>
        <v>#REF!</v>
      </c>
    </row>
    <row r="1574" spans="1:5" x14ac:dyDescent="0.25">
      <c r="A1574" s="9" t="e">
        <f>VLOOKUP(B1574,TC!A:C,3,0)</f>
        <v>#REF!</v>
      </c>
      <c r="B1574" s="9" t="e">
        <f>#REF!</f>
        <v>#REF!</v>
      </c>
      <c r="C1574" s="9" t="e">
        <f>#REF!</f>
        <v>#REF!</v>
      </c>
      <c r="D1574" s="9" t="e">
        <f>ROUND(VLOOKUP(B1574,#REF!,10,0),0)</f>
        <v>#REF!</v>
      </c>
      <c r="E1574" s="9" t="e">
        <f>IF(ROUND(VLOOKUP(B1574,#REF!,10,0),0)&gt;=(VLOOKUP(B1574,'FLAT PASS SCORE'!A1574:G3572,7,0)),"PASS",IF(ABS(ROUND(VLOOKUP(B1574,#REF!,10,0),0)-(VLOOKUP(B1574,'FLAT PASS SCORE'!A1574:G3572,7,0)))&lt;=5,"RETAKE","FAIL"))</f>
        <v>#REF!</v>
      </c>
    </row>
    <row r="1575" spans="1:5" x14ac:dyDescent="0.25">
      <c r="A1575" s="9" t="e">
        <f>VLOOKUP(B1575,TC!A:C,3,0)</f>
        <v>#REF!</v>
      </c>
      <c r="B1575" s="9" t="e">
        <f>#REF!</f>
        <v>#REF!</v>
      </c>
      <c r="C1575" s="9" t="e">
        <f>#REF!</f>
        <v>#REF!</v>
      </c>
      <c r="D1575" s="9" t="e">
        <f>ROUND(VLOOKUP(B1575,#REF!,10,0),0)</f>
        <v>#REF!</v>
      </c>
      <c r="E1575" s="9" t="e">
        <f>IF(ROUND(VLOOKUP(B1575,#REF!,10,0),0)&gt;=(VLOOKUP(B1575,'FLAT PASS SCORE'!A1575:G3573,7,0)),"PASS",IF(ABS(ROUND(VLOOKUP(B1575,#REF!,10,0),0)-(VLOOKUP(B1575,'FLAT PASS SCORE'!A1575:G3573,7,0)))&lt;=5,"RETAKE","FAIL"))</f>
        <v>#REF!</v>
      </c>
    </row>
    <row r="1576" spans="1:5" x14ac:dyDescent="0.25">
      <c r="A1576" s="9" t="e">
        <f>VLOOKUP(B1576,TC!A:C,3,0)</f>
        <v>#REF!</v>
      </c>
      <c r="B1576" s="9" t="e">
        <f>#REF!</f>
        <v>#REF!</v>
      </c>
      <c r="C1576" s="9" t="e">
        <f>#REF!</f>
        <v>#REF!</v>
      </c>
      <c r="D1576" s="9" t="e">
        <f>ROUND(VLOOKUP(B1576,#REF!,10,0),0)</f>
        <v>#REF!</v>
      </c>
      <c r="E1576" s="9" t="e">
        <f>IF(ROUND(VLOOKUP(B1576,#REF!,10,0),0)&gt;=(VLOOKUP(B1576,'FLAT PASS SCORE'!A1576:G3574,7,0)),"PASS",IF(ABS(ROUND(VLOOKUP(B1576,#REF!,10,0),0)-(VLOOKUP(B1576,'FLAT PASS SCORE'!A1576:G3574,7,0)))&lt;=5,"RETAKE","FAIL"))</f>
        <v>#REF!</v>
      </c>
    </row>
    <row r="1577" spans="1:5" x14ac:dyDescent="0.25">
      <c r="A1577" s="9" t="e">
        <f>VLOOKUP(B1577,TC!A:C,3,0)</f>
        <v>#REF!</v>
      </c>
      <c r="B1577" s="9" t="e">
        <f>#REF!</f>
        <v>#REF!</v>
      </c>
      <c r="C1577" s="9" t="e">
        <f>#REF!</f>
        <v>#REF!</v>
      </c>
      <c r="D1577" s="9" t="e">
        <f>ROUND(VLOOKUP(B1577,#REF!,10,0),0)</f>
        <v>#REF!</v>
      </c>
      <c r="E1577" s="9" t="e">
        <f>IF(ROUND(VLOOKUP(B1577,#REF!,10,0),0)&gt;=(VLOOKUP(B1577,'FLAT PASS SCORE'!A1577:G3575,7,0)),"PASS",IF(ABS(ROUND(VLOOKUP(B1577,#REF!,10,0),0)-(VLOOKUP(B1577,'FLAT PASS SCORE'!A1577:G3575,7,0)))&lt;=5,"RETAKE","FAIL"))</f>
        <v>#REF!</v>
      </c>
    </row>
    <row r="1578" spans="1:5" x14ac:dyDescent="0.25">
      <c r="A1578" s="9" t="e">
        <f>VLOOKUP(B1578,TC!A:C,3,0)</f>
        <v>#REF!</v>
      </c>
      <c r="B1578" s="9" t="e">
        <f>#REF!</f>
        <v>#REF!</v>
      </c>
      <c r="C1578" s="9" t="e">
        <f>#REF!</f>
        <v>#REF!</v>
      </c>
      <c r="D1578" s="9" t="e">
        <f>ROUND(VLOOKUP(B1578,#REF!,10,0),0)</f>
        <v>#REF!</v>
      </c>
      <c r="E1578" s="9" t="e">
        <f>IF(ROUND(VLOOKUP(B1578,#REF!,10,0),0)&gt;=(VLOOKUP(B1578,'FLAT PASS SCORE'!A1578:G3576,7,0)),"PASS",IF(ABS(ROUND(VLOOKUP(B1578,#REF!,10,0),0)-(VLOOKUP(B1578,'FLAT PASS SCORE'!A1578:G3576,7,0)))&lt;=5,"RETAKE","FAIL"))</f>
        <v>#REF!</v>
      </c>
    </row>
    <row r="1579" spans="1:5" x14ac:dyDescent="0.25">
      <c r="A1579" s="9" t="e">
        <f>VLOOKUP(B1579,TC!A:C,3,0)</f>
        <v>#REF!</v>
      </c>
      <c r="B1579" s="9" t="e">
        <f>#REF!</f>
        <v>#REF!</v>
      </c>
      <c r="C1579" s="9" t="e">
        <f>#REF!</f>
        <v>#REF!</v>
      </c>
      <c r="D1579" s="9" t="e">
        <f>ROUND(VLOOKUP(B1579,#REF!,10,0),0)</f>
        <v>#REF!</v>
      </c>
      <c r="E1579" s="9" t="e">
        <f>IF(ROUND(VLOOKUP(B1579,#REF!,10,0),0)&gt;=(VLOOKUP(B1579,'FLAT PASS SCORE'!A1579:G3577,7,0)),"PASS",IF(ABS(ROUND(VLOOKUP(B1579,#REF!,10,0),0)-(VLOOKUP(B1579,'FLAT PASS SCORE'!A1579:G3577,7,0)))&lt;=5,"RETAKE","FAIL"))</f>
        <v>#REF!</v>
      </c>
    </row>
    <row r="1580" spans="1:5" x14ac:dyDescent="0.25">
      <c r="A1580" s="9" t="e">
        <f>VLOOKUP(B1580,TC!A:C,3,0)</f>
        <v>#REF!</v>
      </c>
      <c r="B1580" s="9" t="e">
        <f>#REF!</f>
        <v>#REF!</v>
      </c>
      <c r="C1580" s="9" t="e">
        <f>#REF!</f>
        <v>#REF!</v>
      </c>
      <c r="D1580" s="9" t="e">
        <f>ROUND(VLOOKUP(B1580,#REF!,10,0),0)</f>
        <v>#REF!</v>
      </c>
      <c r="E1580" s="9" t="e">
        <f>IF(ROUND(VLOOKUP(B1580,#REF!,10,0),0)&gt;=(VLOOKUP(B1580,'FLAT PASS SCORE'!A1580:G3578,7,0)),"PASS",IF(ABS(ROUND(VLOOKUP(B1580,#REF!,10,0),0)-(VLOOKUP(B1580,'FLAT PASS SCORE'!A1580:G3578,7,0)))&lt;=5,"RETAKE","FAIL"))</f>
        <v>#REF!</v>
      </c>
    </row>
    <row r="1581" spans="1:5" x14ac:dyDescent="0.25">
      <c r="A1581" s="9" t="e">
        <f>VLOOKUP(B1581,TC!A:C,3,0)</f>
        <v>#REF!</v>
      </c>
      <c r="B1581" s="9" t="e">
        <f>#REF!</f>
        <v>#REF!</v>
      </c>
      <c r="C1581" s="9" t="e">
        <f>#REF!</f>
        <v>#REF!</v>
      </c>
      <c r="D1581" s="9" t="e">
        <f>ROUND(VLOOKUP(B1581,#REF!,10,0),0)</f>
        <v>#REF!</v>
      </c>
      <c r="E1581" s="9" t="e">
        <f>IF(ROUND(VLOOKUP(B1581,#REF!,10,0),0)&gt;=(VLOOKUP(B1581,'FLAT PASS SCORE'!A1581:G3579,7,0)),"PASS",IF(ABS(ROUND(VLOOKUP(B1581,#REF!,10,0),0)-(VLOOKUP(B1581,'FLAT PASS SCORE'!A1581:G3579,7,0)))&lt;=5,"RETAKE","FAIL"))</f>
        <v>#REF!</v>
      </c>
    </row>
    <row r="1582" spans="1:5" x14ac:dyDescent="0.25">
      <c r="A1582" s="9" t="e">
        <f>VLOOKUP(B1582,TC!A:C,3,0)</f>
        <v>#REF!</v>
      </c>
      <c r="B1582" s="9" t="e">
        <f>#REF!</f>
        <v>#REF!</v>
      </c>
      <c r="C1582" s="9" t="e">
        <f>#REF!</f>
        <v>#REF!</v>
      </c>
      <c r="D1582" s="9" t="e">
        <f>ROUND(VLOOKUP(B1582,#REF!,10,0),0)</f>
        <v>#REF!</v>
      </c>
      <c r="E1582" s="9" t="e">
        <f>IF(ROUND(VLOOKUP(B1582,#REF!,10,0),0)&gt;=(VLOOKUP(B1582,'FLAT PASS SCORE'!A1582:G3580,7,0)),"PASS",IF(ABS(ROUND(VLOOKUP(B1582,#REF!,10,0),0)-(VLOOKUP(B1582,'FLAT PASS SCORE'!A1582:G3580,7,0)))&lt;=5,"RETAKE","FAIL"))</f>
        <v>#REF!</v>
      </c>
    </row>
    <row r="1583" spans="1:5" x14ac:dyDescent="0.25">
      <c r="A1583" s="9" t="e">
        <f>VLOOKUP(B1583,TC!A:C,3,0)</f>
        <v>#REF!</v>
      </c>
      <c r="B1583" s="9" t="e">
        <f>#REF!</f>
        <v>#REF!</v>
      </c>
      <c r="C1583" s="9" t="e">
        <f>#REF!</f>
        <v>#REF!</v>
      </c>
      <c r="D1583" s="9" t="e">
        <f>ROUND(VLOOKUP(B1583,#REF!,10,0),0)</f>
        <v>#REF!</v>
      </c>
      <c r="E1583" s="9" t="e">
        <f>IF(ROUND(VLOOKUP(B1583,#REF!,10,0),0)&gt;=(VLOOKUP(B1583,'FLAT PASS SCORE'!A1583:G3581,7,0)),"PASS",IF(ABS(ROUND(VLOOKUP(B1583,#REF!,10,0),0)-(VLOOKUP(B1583,'FLAT PASS SCORE'!A1583:G3581,7,0)))&lt;=5,"RETAKE","FAIL"))</f>
        <v>#REF!</v>
      </c>
    </row>
    <row r="1584" spans="1:5" x14ac:dyDescent="0.25">
      <c r="A1584" s="9" t="e">
        <f>VLOOKUP(B1584,TC!A:C,3,0)</f>
        <v>#REF!</v>
      </c>
      <c r="B1584" s="9" t="e">
        <f>#REF!</f>
        <v>#REF!</v>
      </c>
      <c r="C1584" s="9" t="e">
        <f>#REF!</f>
        <v>#REF!</v>
      </c>
      <c r="D1584" s="9" t="e">
        <f>ROUND(VLOOKUP(B1584,#REF!,10,0),0)</f>
        <v>#REF!</v>
      </c>
      <c r="E1584" s="9" t="e">
        <f>IF(ROUND(VLOOKUP(B1584,#REF!,10,0),0)&gt;=(VLOOKUP(B1584,'FLAT PASS SCORE'!A1584:G3582,7,0)),"PASS",IF(ABS(ROUND(VLOOKUP(B1584,#REF!,10,0),0)-(VLOOKUP(B1584,'FLAT PASS SCORE'!A1584:G3582,7,0)))&lt;=5,"RETAKE","FAIL"))</f>
        <v>#REF!</v>
      </c>
    </row>
    <row r="1585" spans="1:5" x14ac:dyDescent="0.25">
      <c r="A1585" s="9" t="e">
        <f>VLOOKUP(B1585,TC!A:C,3,0)</f>
        <v>#REF!</v>
      </c>
      <c r="B1585" s="9" t="e">
        <f>#REF!</f>
        <v>#REF!</v>
      </c>
      <c r="C1585" s="9" t="e">
        <f>#REF!</f>
        <v>#REF!</v>
      </c>
      <c r="D1585" s="9" t="e">
        <f>ROUND(VLOOKUP(B1585,#REF!,10,0),0)</f>
        <v>#REF!</v>
      </c>
      <c r="E1585" s="9" t="e">
        <f>IF(ROUND(VLOOKUP(B1585,#REF!,10,0),0)&gt;=(VLOOKUP(B1585,'FLAT PASS SCORE'!A1585:G3583,7,0)),"PASS",IF(ABS(ROUND(VLOOKUP(B1585,#REF!,10,0),0)-(VLOOKUP(B1585,'FLAT PASS SCORE'!A1585:G3583,7,0)))&lt;=5,"RETAKE","FAIL"))</f>
        <v>#REF!</v>
      </c>
    </row>
    <row r="1586" spans="1:5" x14ac:dyDescent="0.25">
      <c r="A1586" s="9" t="e">
        <f>VLOOKUP(B1586,TC!A:C,3,0)</f>
        <v>#REF!</v>
      </c>
      <c r="B1586" s="9" t="e">
        <f>#REF!</f>
        <v>#REF!</v>
      </c>
      <c r="C1586" s="9" t="e">
        <f>#REF!</f>
        <v>#REF!</v>
      </c>
      <c r="D1586" s="9" t="e">
        <f>ROUND(VLOOKUP(B1586,#REF!,10,0),0)</f>
        <v>#REF!</v>
      </c>
      <c r="E1586" s="9" t="e">
        <f>IF(ROUND(VLOOKUP(B1586,#REF!,10,0),0)&gt;=(VLOOKUP(B1586,'FLAT PASS SCORE'!A1586:G3584,7,0)),"PASS",IF(ABS(ROUND(VLOOKUP(B1586,#REF!,10,0),0)-(VLOOKUP(B1586,'FLAT PASS SCORE'!A1586:G3584,7,0)))&lt;=5,"RETAKE","FAIL"))</f>
        <v>#REF!</v>
      </c>
    </row>
    <row r="1587" spans="1:5" x14ac:dyDescent="0.25">
      <c r="A1587" s="9" t="e">
        <f>VLOOKUP(B1587,TC!A:C,3,0)</f>
        <v>#REF!</v>
      </c>
      <c r="B1587" s="9" t="e">
        <f>#REF!</f>
        <v>#REF!</v>
      </c>
      <c r="C1587" s="9" t="e">
        <f>#REF!</f>
        <v>#REF!</v>
      </c>
      <c r="D1587" s="9" t="e">
        <f>ROUND(VLOOKUP(B1587,#REF!,10,0),0)</f>
        <v>#REF!</v>
      </c>
      <c r="E1587" s="9" t="e">
        <f>IF(ROUND(VLOOKUP(B1587,#REF!,10,0),0)&gt;=(VLOOKUP(B1587,'FLAT PASS SCORE'!A1587:G3585,7,0)),"PASS",IF(ABS(ROUND(VLOOKUP(B1587,#REF!,10,0),0)-(VLOOKUP(B1587,'FLAT PASS SCORE'!A1587:G3585,7,0)))&lt;=5,"RETAKE","FAIL"))</f>
        <v>#REF!</v>
      </c>
    </row>
    <row r="1588" spans="1:5" x14ac:dyDescent="0.25">
      <c r="A1588" s="9" t="e">
        <f>VLOOKUP(B1588,TC!A:C,3,0)</f>
        <v>#REF!</v>
      </c>
      <c r="B1588" s="9" t="e">
        <f>#REF!</f>
        <v>#REF!</v>
      </c>
      <c r="C1588" s="9" t="e">
        <f>#REF!</f>
        <v>#REF!</v>
      </c>
      <c r="D1588" s="9" t="e">
        <f>ROUND(VLOOKUP(B1588,#REF!,10,0),0)</f>
        <v>#REF!</v>
      </c>
      <c r="E1588" s="9" t="e">
        <f>IF(ROUND(VLOOKUP(B1588,#REF!,10,0),0)&gt;=(VLOOKUP(B1588,'FLAT PASS SCORE'!A1588:G3586,7,0)),"PASS",IF(ABS(ROUND(VLOOKUP(B1588,#REF!,10,0),0)-(VLOOKUP(B1588,'FLAT PASS SCORE'!A1588:G3586,7,0)))&lt;=5,"RETAKE","FAIL"))</f>
        <v>#REF!</v>
      </c>
    </row>
    <row r="1589" spans="1:5" x14ac:dyDescent="0.25">
      <c r="A1589" s="9" t="e">
        <f>VLOOKUP(B1589,TC!A:C,3,0)</f>
        <v>#REF!</v>
      </c>
      <c r="B1589" s="9" t="e">
        <f>#REF!</f>
        <v>#REF!</v>
      </c>
      <c r="C1589" s="9" t="e">
        <f>#REF!</f>
        <v>#REF!</v>
      </c>
      <c r="D1589" s="9" t="e">
        <f>ROUND(VLOOKUP(B1589,#REF!,10,0),0)</f>
        <v>#REF!</v>
      </c>
      <c r="E1589" s="9" t="e">
        <f>IF(ROUND(VLOOKUP(B1589,#REF!,10,0),0)&gt;=(VLOOKUP(B1589,'FLAT PASS SCORE'!A1589:G3587,7,0)),"PASS",IF(ABS(ROUND(VLOOKUP(B1589,#REF!,10,0),0)-(VLOOKUP(B1589,'FLAT PASS SCORE'!A1589:G3587,7,0)))&lt;=5,"RETAKE","FAIL"))</f>
        <v>#REF!</v>
      </c>
    </row>
    <row r="1590" spans="1:5" x14ac:dyDescent="0.25">
      <c r="A1590" s="9" t="e">
        <f>VLOOKUP(B1590,TC!A:C,3,0)</f>
        <v>#REF!</v>
      </c>
      <c r="B1590" s="9" t="e">
        <f>#REF!</f>
        <v>#REF!</v>
      </c>
      <c r="C1590" s="9" t="e">
        <f>#REF!</f>
        <v>#REF!</v>
      </c>
      <c r="D1590" s="9" t="e">
        <f>ROUND(VLOOKUP(B1590,#REF!,10,0),0)</f>
        <v>#REF!</v>
      </c>
      <c r="E1590" s="9" t="e">
        <f>IF(ROUND(VLOOKUP(B1590,#REF!,10,0),0)&gt;=(VLOOKUP(B1590,'FLAT PASS SCORE'!A1590:G3588,7,0)),"PASS",IF(ABS(ROUND(VLOOKUP(B1590,#REF!,10,0),0)-(VLOOKUP(B1590,'FLAT PASS SCORE'!A1590:G3588,7,0)))&lt;=5,"RETAKE","FAIL"))</f>
        <v>#REF!</v>
      </c>
    </row>
    <row r="1591" spans="1:5" x14ac:dyDescent="0.25">
      <c r="A1591" s="9" t="e">
        <f>VLOOKUP(B1591,TC!A:C,3,0)</f>
        <v>#REF!</v>
      </c>
      <c r="B1591" s="9" t="e">
        <f>#REF!</f>
        <v>#REF!</v>
      </c>
      <c r="C1591" s="9" t="e">
        <f>#REF!</f>
        <v>#REF!</v>
      </c>
      <c r="D1591" s="9" t="e">
        <f>ROUND(VLOOKUP(B1591,#REF!,10,0),0)</f>
        <v>#REF!</v>
      </c>
      <c r="E1591" s="9" t="e">
        <f>IF(ROUND(VLOOKUP(B1591,#REF!,10,0),0)&gt;=(VLOOKUP(B1591,'FLAT PASS SCORE'!A1591:G3589,7,0)),"PASS",IF(ABS(ROUND(VLOOKUP(B1591,#REF!,10,0),0)-(VLOOKUP(B1591,'FLAT PASS SCORE'!A1591:G3589,7,0)))&lt;=5,"RETAKE","FAIL"))</f>
        <v>#REF!</v>
      </c>
    </row>
    <row r="1592" spans="1:5" x14ac:dyDescent="0.25">
      <c r="A1592" s="9" t="e">
        <f>VLOOKUP(B1592,TC!A:C,3,0)</f>
        <v>#REF!</v>
      </c>
      <c r="B1592" s="9" t="e">
        <f>#REF!</f>
        <v>#REF!</v>
      </c>
      <c r="C1592" s="9" t="e">
        <f>#REF!</f>
        <v>#REF!</v>
      </c>
      <c r="D1592" s="9" t="e">
        <f>ROUND(VLOOKUP(B1592,#REF!,10,0),0)</f>
        <v>#REF!</v>
      </c>
      <c r="E1592" s="9" t="e">
        <f>IF(ROUND(VLOOKUP(B1592,#REF!,10,0),0)&gt;=(VLOOKUP(B1592,'FLAT PASS SCORE'!A1592:G3590,7,0)),"PASS",IF(ABS(ROUND(VLOOKUP(B1592,#REF!,10,0),0)-(VLOOKUP(B1592,'FLAT PASS SCORE'!A1592:G3590,7,0)))&lt;=5,"RETAKE","FAIL"))</f>
        <v>#REF!</v>
      </c>
    </row>
    <row r="1593" spans="1:5" x14ac:dyDescent="0.25">
      <c r="A1593" s="9" t="e">
        <f>VLOOKUP(B1593,TC!A:C,3,0)</f>
        <v>#REF!</v>
      </c>
      <c r="B1593" s="9" t="e">
        <f>#REF!</f>
        <v>#REF!</v>
      </c>
      <c r="C1593" s="9" t="e">
        <f>#REF!</f>
        <v>#REF!</v>
      </c>
      <c r="D1593" s="9" t="e">
        <f>ROUND(VLOOKUP(B1593,#REF!,10,0),0)</f>
        <v>#REF!</v>
      </c>
      <c r="E1593" s="9" t="e">
        <f>IF(ROUND(VLOOKUP(B1593,#REF!,10,0),0)&gt;=(VLOOKUP(B1593,'FLAT PASS SCORE'!A1593:G3591,7,0)),"PASS",IF(ABS(ROUND(VLOOKUP(B1593,#REF!,10,0),0)-(VLOOKUP(B1593,'FLAT PASS SCORE'!A1593:G3591,7,0)))&lt;=5,"RETAKE","FAIL"))</f>
        <v>#REF!</v>
      </c>
    </row>
    <row r="1594" spans="1:5" x14ac:dyDescent="0.25">
      <c r="A1594" s="9" t="e">
        <f>VLOOKUP(B1594,TC!A:C,3,0)</f>
        <v>#REF!</v>
      </c>
      <c r="B1594" s="9" t="e">
        <f>#REF!</f>
        <v>#REF!</v>
      </c>
      <c r="C1594" s="9" t="e">
        <f>#REF!</f>
        <v>#REF!</v>
      </c>
      <c r="D1594" s="9" t="e">
        <f>ROUND(VLOOKUP(B1594,#REF!,10,0),0)</f>
        <v>#REF!</v>
      </c>
      <c r="E1594" s="9" t="e">
        <f>IF(ROUND(VLOOKUP(B1594,#REF!,10,0),0)&gt;=(VLOOKUP(B1594,'FLAT PASS SCORE'!A1594:G3592,7,0)),"PASS",IF(ABS(ROUND(VLOOKUP(B1594,#REF!,10,0),0)-(VLOOKUP(B1594,'FLAT PASS SCORE'!A1594:G3592,7,0)))&lt;=5,"RETAKE","FAIL"))</f>
        <v>#REF!</v>
      </c>
    </row>
    <row r="1595" spans="1:5" x14ac:dyDescent="0.25">
      <c r="A1595" s="9" t="e">
        <f>VLOOKUP(B1595,TC!A:C,3,0)</f>
        <v>#REF!</v>
      </c>
      <c r="B1595" s="9" t="e">
        <f>#REF!</f>
        <v>#REF!</v>
      </c>
      <c r="C1595" s="9" t="e">
        <f>#REF!</f>
        <v>#REF!</v>
      </c>
      <c r="D1595" s="9" t="e">
        <f>ROUND(VLOOKUP(B1595,#REF!,10,0),0)</f>
        <v>#REF!</v>
      </c>
      <c r="E1595" s="9" t="e">
        <f>IF(ROUND(VLOOKUP(B1595,#REF!,10,0),0)&gt;=(VLOOKUP(B1595,'FLAT PASS SCORE'!A1595:G3593,7,0)),"PASS",IF(ABS(ROUND(VLOOKUP(B1595,#REF!,10,0),0)-(VLOOKUP(B1595,'FLAT PASS SCORE'!A1595:G3593,7,0)))&lt;=5,"RETAKE","FAIL"))</f>
        <v>#REF!</v>
      </c>
    </row>
    <row r="1596" spans="1:5" x14ac:dyDescent="0.25">
      <c r="A1596" s="9" t="e">
        <f>VLOOKUP(B1596,TC!A:C,3,0)</f>
        <v>#REF!</v>
      </c>
      <c r="B1596" s="9" t="e">
        <f>#REF!</f>
        <v>#REF!</v>
      </c>
      <c r="C1596" s="9" t="e">
        <f>#REF!</f>
        <v>#REF!</v>
      </c>
      <c r="D1596" s="9" t="e">
        <f>ROUND(VLOOKUP(B1596,#REF!,10,0),0)</f>
        <v>#REF!</v>
      </c>
      <c r="E1596" s="9" t="e">
        <f>IF(ROUND(VLOOKUP(B1596,#REF!,10,0),0)&gt;=(VLOOKUP(B1596,'FLAT PASS SCORE'!A1596:G3594,7,0)),"PASS",IF(ABS(ROUND(VLOOKUP(B1596,#REF!,10,0),0)-(VLOOKUP(B1596,'FLAT PASS SCORE'!A1596:G3594,7,0)))&lt;=5,"RETAKE","FAIL"))</f>
        <v>#REF!</v>
      </c>
    </row>
    <row r="1597" spans="1:5" x14ac:dyDescent="0.25">
      <c r="A1597" s="9" t="e">
        <f>VLOOKUP(B1597,TC!A:C,3,0)</f>
        <v>#REF!</v>
      </c>
      <c r="B1597" s="9" t="e">
        <f>#REF!</f>
        <v>#REF!</v>
      </c>
      <c r="C1597" s="9" t="e">
        <f>#REF!</f>
        <v>#REF!</v>
      </c>
      <c r="D1597" s="9" t="e">
        <f>ROUND(VLOOKUP(B1597,#REF!,10,0),0)</f>
        <v>#REF!</v>
      </c>
      <c r="E1597" s="9" t="e">
        <f>IF(ROUND(VLOOKUP(B1597,#REF!,10,0),0)&gt;=(VLOOKUP(B1597,'FLAT PASS SCORE'!A1597:G3595,7,0)),"PASS",IF(ABS(ROUND(VLOOKUP(B1597,#REF!,10,0),0)-(VLOOKUP(B1597,'FLAT PASS SCORE'!A1597:G3595,7,0)))&lt;=5,"RETAKE","FAIL"))</f>
        <v>#REF!</v>
      </c>
    </row>
    <row r="1598" spans="1:5" x14ac:dyDescent="0.25">
      <c r="A1598" s="9" t="e">
        <f>VLOOKUP(B1598,TC!A:C,3,0)</f>
        <v>#REF!</v>
      </c>
      <c r="B1598" s="9" t="e">
        <f>#REF!</f>
        <v>#REF!</v>
      </c>
      <c r="C1598" s="9" t="e">
        <f>#REF!</f>
        <v>#REF!</v>
      </c>
      <c r="D1598" s="9" t="e">
        <f>ROUND(VLOOKUP(B1598,#REF!,10,0),0)</f>
        <v>#REF!</v>
      </c>
      <c r="E1598" s="9" t="e">
        <f>IF(ROUND(VLOOKUP(B1598,#REF!,10,0),0)&gt;=(VLOOKUP(B1598,'FLAT PASS SCORE'!A1598:G3596,7,0)),"PASS",IF(ABS(ROUND(VLOOKUP(B1598,#REF!,10,0),0)-(VLOOKUP(B1598,'FLAT PASS SCORE'!A1598:G3596,7,0)))&lt;=5,"RETAKE","FAIL"))</f>
        <v>#REF!</v>
      </c>
    </row>
    <row r="1599" spans="1:5" x14ac:dyDescent="0.25">
      <c r="A1599" s="9" t="e">
        <f>VLOOKUP(B1599,TC!A:C,3,0)</f>
        <v>#REF!</v>
      </c>
      <c r="B1599" s="9" t="e">
        <f>#REF!</f>
        <v>#REF!</v>
      </c>
      <c r="C1599" s="9" t="e">
        <f>#REF!</f>
        <v>#REF!</v>
      </c>
      <c r="D1599" s="9" t="e">
        <f>ROUND(VLOOKUP(B1599,#REF!,10,0),0)</f>
        <v>#REF!</v>
      </c>
      <c r="E1599" s="9" t="e">
        <f>IF(ROUND(VLOOKUP(B1599,#REF!,10,0),0)&gt;=(VLOOKUP(B1599,'FLAT PASS SCORE'!A1599:G3597,7,0)),"PASS",IF(ABS(ROUND(VLOOKUP(B1599,#REF!,10,0),0)-(VLOOKUP(B1599,'FLAT PASS SCORE'!A1599:G3597,7,0)))&lt;=5,"RETAKE","FAIL"))</f>
        <v>#REF!</v>
      </c>
    </row>
    <row r="1600" spans="1:5" x14ac:dyDescent="0.25">
      <c r="A1600" s="9" t="e">
        <f>VLOOKUP(B1600,TC!A:C,3,0)</f>
        <v>#REF!</v>
      </c>
      <c r="B1600" s="9" t="e">
        <f>#REF!</f>
        <v>#REF!</v>
      </c>
      <c r="C1600" s="9" t="e">
        <f>#REF!</f>
        <v>#REF!</v>
      </c>
      <c r="D1600" s="9" t="e">
        <f>ROUND(VLOOKUP(B1600,#REF!,10,0),0)</f>
        <v>#REF!</v>
      </c>
      <c r="E1600" s="9" t="e">
        <f>IF(ROUND(VLOOKUP(B1600,#REF!,10,0),0)&gt;=(VLOOKUP(B1600,'FLAT PASS SCORE'!A1600:G3598,7,0)),"PASS",IF(ABS(ROUND(VLOOKUP(B1600,#REF!,10,0),0)-(VLOOKUP(B1600,'FLAT PASS SCORE'!A1600:G3598,7,0)))&lt;=5,"RETAKE","FAIL"))</f>
        <v>#REF!</v>
      </c>
    </row>
    <row r="1601" spans="1:5" x14ac:dyDescent="0.25">
      <c r="A1601" s="9" t="e">
        <f>VLOOKUP(B1601,TC!A:C,3,0)</f>
        <v>#REF!</v>
      </c>
      <c r="B1601" s="9" t="e">
        <f>#REF!</f>
        <v>#REF!</v>
      </c>
      <c r="C1601" s="9" t="e">
        <f>#REF!</f>
        <v>#REF!</v>
      </c>
      <c r="D1601" s="9" t="e">
        <f>ROUND(VLOOKUP(B1601,#REF!,10,0),0)</f>
        <v>#REF!</v>
      </c>
      <c r="E1601" s="9" t="e">
        <f>IF(ROUND(VLOOKUP(B1601,#REF!,10,0),0)&gt;=(VLOOKUP(B1601,'FLAT PASS SCORE'!A1601:G3599,7,0)),"PASS",IF(ABS(ROUND(VLOOKUP(B1601,#REF!,10,0),0)-(VLOOKUP(B1601,'FLAT PASS SCORE'!A1601:G3599,7,0)))&lt;=5,"RETAKE","FAIL"))</f>
        <v>#REF!</v>
      </c>
    </row>
    <row r="1602" spans="1:5" x14ac:dyDescent="0.25">
      <c r="A1602" s="9" t="e">
        <f>VLOOKUP(B1602,TC!A:C,3,0)</f>
        <v>#REF!</v>
      </c>
      <c r="B1602" s="9" t="e">
        <f>#REF!</f>
        <v>#REF!</v>
      </c>
      <c r="C1602" s="9" t="e">
        <f>#REF!</f>
        <v>#REF!</v>
      </c>
      <c r="D1602" s="9" t="e">
        <f>ROUND(VLOOKUP(B1602,#REF!,10,0),0)</f>
        <v>#REF!</v>
      </c>
      <c r="E1602" s="9" t="e">
        <f>IF(ROUND(VLOOKUP(B1602,#REF!,10,0),0)&gt;=(VLOOKUP(B1602,'FLAT PASS SCORE'!A1602:G3600,7,0)),"PASS",IF(ABS(ROUND(VLOOKUP(B1602,#REF!,10,0),0)-(VLOOKUP(B1602,'FLAT PASS SCORE'!A1602:G3600,7,0)))&lt;=5,"RETAKE","FAIL"))</f>
        <v>#REF!</v>
      </c>
    </row>
    <row r="1603" spans="1:5" x14ac:dyDescent="0.25">
      <c r="A1603" s="9" t="e">
        <f>VLOOKUP(B1603,TC!A:C,3,0)</f>
        <v>#REF!</v>
      </c>
      <c r="B1603" s="9" t="e">
        <f>#REF!</f>
        <v>#REF!</v>
      </c>
      <c r="C1603" s="9" t="e">
        <f>#REF!</f>
        <v>#REF!</v>
      </c>
      <c r="D1603" s="9" t="e">
        <f>ROUND(VLOOKUP(B1603,#REF!,10,0),0)</f>
        <v>#REF!</v>
      </c>
      <c r="E1603" s="9" t="e">
        <f>IF(ROUND(VLOOKUP(B1603,#REF!,10,0),0)&gt;=(VLOOKUP(B1603,'FLAT PASS SCORE'!A1603:G3601,7,0)),"PASS",IF(ABS(ROUND(VLOOKUP(B1603,#REF!,10,0),0)-(VLOOKUP(B1603,'FLAT PASS SCORE'!A1603:G3601,7,0)))&lt;=5,"RETAKE","FAIL"))</f>
        <v>#REF!</v>
      </c>
    </row>
    <row r="1604" spans="1:5" x14ac:dyDescent="0.25">
      <c r="A1604" s="9" t="e">
        <f>VLOOKUP(B1604,TC!A:C,3,0)</f>
        <v>#REF!</v>
      </c>
      <c r="B1604" s="9" t="e">
        <f>#REF!</f>
        <v>#REF!</v>
      </c>
      <c r="C1604" s="9" t="e">
        <f>#REF!</f>
        <v>#REF!</v>
      </c>
      <c r="D1604" s="9" t="e">
        <f>ROUND(VLOOKUP(B1604,#REF!,10,0),0)</f>
        <v>#REF!</v>
      </c>
      <c r="E1604" s="9" t="e">
        <f>IF(ROUND(VLOOKUP(B1604,#REF!,10,0),0)&gt;=(VLOOKUP(B1604,'FLAT PASS SCORE'!A1604:G3602,7,0)),"PASS",IF(ABS(ROUND(VLOOKUP(B1604,#REF!,10,0),0)-(VLOOKUP(B1604,'FLAT PASS SCORE'!A1604:G3602,7,0)))&lt;=5,"RETAKE","FAIL"))</f>
        <v>#REF!</v>
      </c>
    </row>
    <row r="1605" spans="1:5" x14ac:dyDescent="0.25">
      <c r="A1605" s="9" t="e">
        <f>VLOOKUP(B1605,TC!A:C,3,0)</f>
        <v>#REF!</v>
      </c>
      <c r="B1605" s="9" t="e">
        <f>#REF!</f>
        <v>#REF!</v>
      </c>
      <c r="C1605" s="9" t="e">
        <f>#REF!</f>
        <v>#REF!</v>
      </c>
      <c r="D1605" s="9" t="e">
        <f>ROUND(VLOOKUP(B1605,#REF!,10,0),0)</f>
        <v>#REF!</v>
      </c>
      <c r="E1605" s="9" t="e">
        <f>IF(ROUND(VLOOKUP(B1605,#REF!,10,0),0)&gt;=(VLOOKUP(B1605,'FLAT PASS SCORE'!A1605:G3603,7,0)),"PASS",IF(ABS(ROUND(VLOOKUP(B1605,#REF!,10,0),0)-(VLOOKUP(B1605,'FLAT PASS SCORE'!A1605:G3603,7,0)))&lt;=5,"RETAKE","FAIL"))</f>
        <v>#REF!</v>
      </c>
    </row>
    <row r="1606" spans="1:5" x14ac:dyDescent="0.25">
      <c r="A1606" s="9" t="e">
        <f>VLOOKUP(B1606,TC!A:C,3,0)</f>
        <v>#REF!</v>
      </c>
      <c r="B1606" s="9" t="e">
        <f>#REF!</f>
        <v>#REF!</v>
      </c>
      <c r="C1606" s="9" t="e">
        <f>#REF!</f>
        <v>#REF!</v>
      </c>
      <c r="D1606" s="9" t="e">
        <f>ROUND(VLOOKUP(B1606,#REF!,10,0),0)</f>
        <v>#REF!</v>
      </c>
      <c r="E1606" s="9" t="e">
        <f>IF(ROUND(VLOOKUP(B1606,#REF!,10,0),0)&gt;=(VLOOKUP(B1606,'FLAT PASS SCORE'!A1606:G3604,7,0)),"PASS",IF(ABS(ROUND(VLOOKUP(B1606,#REF!,10,0),0)-(VLOOKUP(B1606,'FLAT PASS SCORE'!A1606:G3604,7,0)))&lt;=5,"RETAKE","FAIL"))</f>
        <v>#REF!</v>
      </c>
    </row>
    <row r="1607" spans="1:5" x14ac:dyDescent="0.25">
      <c r="A1607" s="9" t="e">
        <f>VLOOKUP(B1607,TC!A:C,3,0)</f>
        <v>#REF!</v>
      </c>
      <c r="B1607" s="9" t="e">
        <f>#REF!</f>
        <v>#REF!</v>
      </c>
      <c r="C1607" s="9" t="e">
        <f>#REF!</f>
        <v>#REF!</v>
      </c>
      <c r="D1607" s="9" t="e">
        <f>ROUND(VLOOKUP(B1607,#REF!,10,0),0)</f>
        <v>#REF!</v>
      </c>
      <c r="E1607" s="9" t="e">
        <f>IF(ROUND(VLOOKUP(B1607,#REF!,10,0),0)&gt;=(VLOOKUP(B1607,'FLAT PASS SCORE'!A1607:G3605,7,0)),"PASS",IF(ABS(ROUND(VLOOKUP(B1607,#REF!,10,0),0)-(VLOOKUP(B1607,'FLAT PASS SCORE'!A1607:G3605,7,0)))&lt;=5,"RETAKE","FAIL"))</f>
        <v>#REF!</v>
      </c>
    </row>
    <row r="1608" spans="1:5" x14ac:dyDescent="0.25">
      <c r="A1608" s="9" t="e">
        <f>VLOOKUP(B1608,TC!A:C,3,0)</f>
        <v>#REF!</v>
      </c>
      <c r="B1608" s="9" t="e">
        <f>#REF!</f>
        <v>#REF!</v>
      </c>
      <c r="C1608" s="9" t="e">
        <f>#REF!</f>
        <v>#REF!</v>
      </c>
      <c r="D1608" s="9" t="e">
        <f>ROUND(VLOOKUP(B1608,#REF!,10,0),0)</f>
        <v>#REF!</v>
      </c>
      <c r="E1608" s="9" t="e">
        <f>IF(ROUND(VLOOKUP(B1608,#REF!,10,0),0)&gt;=(VLOOKUP(B1608,'FLAT PASS SCORE'!A1608:G3606,7,0)),"PASS",IF(ABS(ROUND(VLOOKUP(B1608,#REF!,10,0),0)-(VLOOKUP(B1608,'FLAT PASS SCORE'!A1608:G3606,7,0)))&lt;=5,"RETAKE","FAIL"))</f>
        <v>#REF!</v>
      </c>
    </row>
    <row r="1609" spans="1:5" x14ac:dyDescent="0.25">
      <c r="A1609" s="9" t="e">
        <f>VLOOKUP(B1609,TC!A:C,3,0)</f>
        <v>#REF!</v>
      </c>
      <c r="B1609" s="9" t="e">
        <f>#REF!</f>
        <v>#REF!</v>
      </c>
      <c r="C1609" s="9" t="e">
        <f>#REF!</f>
        <v>#REF!</v>
      </c>
      <c r="D1609" s="9" t="e">
        <f>ROUND(VLOOKUP(B1609,#REF!,10,0),0)</f>
        <v>#REF!</v>
      </c>
      <c r="E1609" s="9" t="e">
        <f>IF(ROUND(VLOOKUP(B1609,#REF!,10,0),0)&gt;=(VLOOKUP(B1609,'FLAT PASS SCORE'!A1609:G3607,7,0)),"PASS",IF(ABS(ROUND(VLOOKUP(B1609,#REF!,10,0),0)-(VLOOKUP(B1609,'FLAT PASS SCORE'!A1609:G3607,7,0)))&lt;=5,"RETAKE","FAIL"))</f>
        <v>#REF!</v>
      </c>
    </row>
    <row r="1610" spans="1:5" x14ac:dyDescent="0.25">
      <c r="A1610" s="9" t="e">
        <f>VLOOKUP(B1610,TC!A:C,3,0)</f>
        <v>#REF!</v>
      </c>
      <c r="B1610" s="9" t="e">
        <f>#REF!</f>
        <v>#REF!</v>
      </c>
      <c r="C1610" s="9" t="e">
        <f>#REF!</f>
        <v>#REF!</v>
      </c>
      <c r="D1610" s="9" t="e">
        <f>ROUND(VLOOKUP(B1610,#REF!,10,0),0)</f>
        <v>#REF!</v>
      </c>
      <c r="E1610" s="9" t="e">
        <f>IF(ROUND(VLOOKUP(B1610,#REF!,10,0),0)&gt;=(VLOOKUP(B1610,'FLAT PASS SCORE'!A1610:G3608,7,0)),"PASS",IF(ABS(ROUND(VLOOKUP(B1610,#REF!,10,0),0)-(VLOOKUP(B1610,'FLAT PASS SCORE'!A1610:G3608,7,0)))&lt;=5,"RETAKE","FAIL"))</f>
        <v>#REF!</v>
      </c>
    </row>
    <row r="1611" spans="1:5" x14ac:dyDescent="0.25">
      <c r="A1611" s="9" t="e">
        <f>VLOOKUP(B1611,TC!A:C,3,0)</f>
        <v>#REF!</v>
      </c>
      <c r="B1611" s="9" t="e">
        <f>#REF!</f>
        <v>#REF!</v>
      </c>
      <c r="C1611" s="9" t="e">
        <f>#REF!</f>
        <v>#REF!</v>
      </c>
      <c r="D1611" s="9" t="e">
        <f>ROUND(VLOOKUP(B1611,#REF!,10,0),0)</f>
        <v>#REF!</v>
      </c>
      <c r="E1611" s="9" t="e">
        <f>IF(ROUND(VLOOKUP(B1611,#REF!,10,0),0)&gt;=(VLOOKUP(B1611,'FLAT PASS SCORE'!A1611:G3609,7,0)),"PASS",IF(ABS(ROUND(VLOOKUP(B1611,#REF!,10,0),0)-(VLOOKUP(B1611,'FLAT PASS SCORE'!A1611:G3609,7,0)))&lt;=5,"RETAKE","FAIL"))</f>
        <v>#REF!</v>
      </c>
    </row>
    <row r="1612" spans="1:5" x14ac:dyDescent="0.25">
      <c r="A1612" s="9" t="e">
        <f>VLOOKUP(B1612,TC!A:C,3,0)</f>
        <v>#REF!</v>
      </c>
      <c r="B1612" s="9" t="e">
        <f>#REF!</f>
        <v>#REF!</v>
      </c>
      <c r="C1612" s="9" t="e">
        <f>#REF!</f>
        <v>#REF!</v>
      </c>
      <c r="D1612" s="9" t="e">
        <f>ROUND(VLOOKUP(B1612,#REF!,10,0),0)</f>
        <v>#REF!</v>
      </c>
      <c r="E1612" s="9" t="e">
        <f>IF(ROUND(VLOOKUP(B1612,#REF!,10,0),0)&gt;=(VLOOKUP(B1612,'FLAT PASS SCORE'!A1612:G3610,7,0)),"PASS",IF(ABS(ROUND(VLOOKUP(B1612,#REF!,10,0),0)-(VLOOKUP(B1612,'FLAT PASS SCORE'!A1612:G3610,7,0)))&lt;=5,"RETAKE","FAIL"))</f>
        <v>#REF!</v>
      </c>
    </row>
    <row r="1613" spans="1:5" x14ac:dyDescent="0.25">
      <c r="A1613" s="9" t="e">
        <f>VLOOKUP(B1613,TC!A:C,3,0)</f>
        <v>#REF!</v>
      </c>
      <c r="B1613" s="9" t="e">
        <f>#REF!</f>
        <v>#REF!</v>
      </c>
      <c r="C1613" s="9" t="e">
        <f>#REF!</f>
        <v>#REF!</v>
      </c>
      <c r="D1613" s="9" t="e">
        <f>ROUND(VLOOKUP(B1613,#REF!,10,0),0)</f>
        <v>#REF!</v>
      </c>
      <c r="E1613" s="9" t="e">
        <f>IF(ROUND(VLOOKUP(B1613,#REF!,10,0),0)&gt;=(VLOOKUP(B1613,'FLAT PASS SCORE'!A1613:G3611,7,0)),"PASS",IF(ABS(ROUND(VLOOKUP(B1613,#REF!,10,0),0)-(VLOOKUP(B1613,'FLAT PASS SCORE'!A1613:G3611,7,0)))&lt;=5,"RETAKE","FAIL"))</f>
        <v>#REF!</v>
      </c>
    </row>
    <row r="1614" spans="1:5" x14ac:dyDescent="0.25">
      <c r="A1614" s="9" t="e">
        <f>VLOOKUP(B1614,TC!A:C,3,0)</f>
        <v>#REF!</v>
      </c>
      <c r="B1614" s="9" t="e">
        <f>#REF!</f>
        <v>#REF!</v>
      </c>
      <c r="C1614" s="9" t="e">
        <f>#REF!</f>
        <v>#REF!</v>
      </c>
      <c r="D1614" s="9" t="e">
        <f>ROUND(VLOOKUP(B1614,#REF!,10,0),0)</f>
        <v>#REF!</v>
      </c>
      <c r="E1614" s="9" t="e">
        <f>IF(ROUND(VLOOKUP(B1614,#REF!,10,0),0)&gt;=(VLOOKUP(B1614,'FLAT PASS SCORE'!A1614:G3612,7,0)),"PASS",IF(ABS(ROUND(VLOOKUP(B1614,#REF!,10,0),0)-(VLOOKUP(B1614,'FLAT PASS SCORE'!A1614:G3612,7,0)))&lt;=5,"RETAKE","FAIL"))</f>
        <v>#REF!</v>
      </c>
    </row>
    <row r="1615" spans="1:5" x14ac:dyDescent="0.25">
      <c r="A1615" s="9" t="e">
        <f>VLOOKUP(B1615,TC!A:C,3,0)</f>
        <v>#REF!</v>
      </c>
      <c r="B1615" s="9" t="e">
        <f>#REF!</f>
        <v>#REF!</v>
      </c>
      <c r="C1615" s="9" t="e">
        <f>#REF!</f>
        <v>#REF!</v>
      </c>
      <c r="D1615" s="9" t="e">
        <f>ROUND(VLOOKUP(B1615,#REF!,10,0),0)</f>
        <v>#REF!</v>
      </c>
      <c r="E1615" s="9" t="e">
        <f>IF(ROUND(VLOOKUP(B1615,#REF!,10,0),0)&gt;=(VLOOKUP(B1615,'FLAT PASS SCORE'!A1615:G3613,7,0)),"PASS",IF(ABS(ROUND(VLOOKUP(B1615,#REF!,10,0),0)-(VLOOKUP(B1615,'FLAT PASS SCORE'!A1615:G3613,7,0)))&lt;=5,"RETAKE","FAIL"))</f>
        <v>#REF!</v>
      </c>
    </row>
    <row r="1616" spans="1:5" x14ac:dyDescent="0.25">
      <c r="A1616" s="9" t="e">
        <f>VLOOKUP(B1616,TC!A:C,3,0)</f>
        <v>#REF!</v>
      </c>
      <c r="B1616" s="9" t="e">
        <f>#REF!</f>
        <v>#REF!</v>
      </c>
      <c r="C1616" s="9" t="e">
        <f>#REF!</f>
        <v>#REF!</v>
      </c>
      <c r="D1616" s="9" t="e">
        <f>ROUND(VLOOKUP(B1616,#REF!,10,0),0)</f>
        <v>#REF!</v>
      </c>
      <c r="E1616" s="9" t="e">
        <f>IF(ROUND(VLOOKUP(B1616,#REF!,10,0),0)&gt;=(VLOOKUP(B1616,'FLAT PASS SCORE'!A1616:G3614,7,0)),"PASS",IF(ABS(ROUND(VLOOKUP(B1616,#REF!,10,0),0)-(VLOOKUP(B1616,'FLAT PASS SCORE'!A1616:G3614,7,0)))&lt;=5,"RETAKE","FAIL"))</f>
        <v>#REF!</v>
      </c>
    </row>
    <row r="1617" spans="1:5" x14ac:dyDescent="0.25">
      <c r="A1617" s="9" t="e">
        <f>VLOOKUP(B1617,TC!A:C,3,0)</f>
        <v>#REF!</v>
      </c>
      <c r="B1617" s="9" t="e">
        <f>#REF!</f>
        <v>#REF!</v>
      </c>
      <c r="C1617" s="9" t="e">
        <f>#REF!</f>
        <v>#REF!</v>
      </c>
      <c r="D1617" s="9" t="e">
        <f>ROUND(VLOOKUP(B1617,#REF!,10,0),0)</f>
        <v>#REF!</v>
      </c>
      <c r="E1617" s="9" t="e">
        <f>IF(ROUND(VLOOKUP(B1617,#REF!,10,0),0)&gt;=(VLOOKUP(B1617,'FLAT PASS SCORE'!A1617:G3615,7,0)),"PASS",IF(ABS(ROUND(VLOOKUP(B1617,#REF!,10,0),0)-(VLOOKUP(B1617,'FLAT PASS SCORE'!A1617:G3615,7,0)))&lt;=5,"RETAKE","FAIL"))</f>
        <v>#REF!</v>
      </c>
    </row>
    <row r="1618" spans="1:5" x14ac:dyDescent="0.25">
      <c r="A1618" s="9" t="e">
        <f>VLOOKUP(B1618,TC!A:C,3,0)</f>
        <v>#REF!</v>
      </c>
      <c r="B1618" s="9" t="e">
        <f>#REF!</f>
        <v>#REF!</v>
      </c>
      <c r="C1618" s="9" t="e">
        <f>#REF!</f>
        <v>#REF!</v>
      </c>
      <c r="D1618" s="9" t="e">
        <f>ROUND(VLOOKUP(B1618,#REF!,10,0),0)</f>
        <v>#REF!</v>
      </c>
      <c r="E1618" s="9" t="e">
        <f>IF(ROUND(VLOOKUP(B1618,#REF!,10,0),0)&gt;=(VLOOKUP(B1618,'FLAT PASS SCORE'!A1618:G3616,7,0)),"PASS",IF(ABS(ROUND(VLOOKUP(B1618,#REF!,10,0),0)-(VLOOKUP(B1618,'FLAT PASS SCORE'!A1618:G3616,7,0)))&lt;=5,"RETAKE","FAIL"))</f>
        <v>#REF!</v>
      </c>
    </row>
    <row r="1619" spans="1:5" x14ac:dyDescent="0.25">
      <c r="A1619" s="9" t="e">
        <f>VLOOKUP(B1619,TC!A:C,3,0)</f>
        <v>#REF!</v>
      </c>
      <c r="B1619" s="9" t="e">
        <f>#REF!</f>
        <v>#REF!</v>
      </c>
      <c r="C1619" s="9" t="e">
        <f>#REF!</f>
        <v>#REF!</v>
      </c>
      <c r="D1619" s="9" t="e">
        <f>ROUND(VLOOKUP(B1619,#REF!,10,0),0)</f>
        <v>#REF!</v>
      </c>
      <c r="E1619" s="9" t="e">
        <f>IF(ROUND(VLOOKUP(B1619,#REF!,10,0),0)&gt;=(VLOOKUP(B1619,'FLAT PASS SCORE'!A1619:G3617,7,0)),"PASS",IF(ABS(ROUND(VLOOKUP(B1619,#REF!,10,0),0)-(VLOOKUP(B1619,'FLAT PASS SCORE'!A1619:G3617,7,0)))&lt;=5,"RETAKE","FAIL"))</f>
        <v>#REF!</v>
      </c>
    </row>
    <row r="1620" spans="1:5" x14ac:dyDescent="0.25">
      <c r="A1620" s="9" t="e">
        <f>VLOOKUP(B1620,TC!A:C,3,0)</f>
        <v>#REF!</v>
      </c>
      <c r="B1620" s="9" t="e">
        <f>#REF!</f>
        <v>#REF!</v>
      </c>
      <c r="C1620" s="9" t="e">
        <f>#REF!</f>
        <v>#REF!</v>
      </c>
      <c r="D1620" s="9" t="e">
        <f>ROUND(VLOOKUP(B1620,#REF!,10,0),0)</f>
        <v>#REF!</v>
      </c>
      <c r="E1620" s="9" t="e">
        <f>IF(ROUND(VLOOKUP(B1620,#REF!,10,0),0)&gt;=(VLOOKUP(B1620,'FLAT PASS SCORE'!A1620:G3618,7,0)),"PASS",IF(ABS(ROUND(VLOOKUP(B1620,#REF!,10,0),0)-(VLOOKUP(B1620,'FLAT PASS SCORE'!A1620:G3618,7,0)))&lt;=5,"RETAKE","FAIL"))</f>
        <v>#REF!</v>
      </c>
    </row>
    <row r="1621" spans="1:5" x14ac:dyDescent="0.25">
      <c r="A1621" s="9" t="e">
        <f>VLOOKUP(B1621,TC!A:C,3,0)</f>
        <v>#REF!</v>
      </c>
      <c r="B1621" s="9" t="e">
        <f>#REF!</f>
        <v>#REF!</v>
      </c>
      <c r="C1621" s="9" t="e">
        <f>#REF!</f>
        <v>#REF!</v>
      </c>
      <c r="D1621" s="9" t="e">
        <f>ROUND(VLOOKUP(B1621,#REF!,10,0),0)</f>
        <v>#REF!</v>
      </c>
      <c r="E1621" s="9" t="e">
        <f>IF(ROUND(VLOOKUP(B1621,#REF!,10,0),0)&gt;=(VLOOKUP(B1621,'FLAT PASS SCORE'!A1621:G3619,7,0)),"PASS",IF(ABS(ROUND(VLOOKUP(B1621,#REF!,10,0),0)-(VLOOKUP(B1621,'FLAT PASS SCORE'!A1621:G3619,7,0)))&lt;=5,"RETAKE","FAIL"))</f>
        <v>#REF!</v>
      </c>
    </row>
    <row r="1622" spans="1:5" x14ac:dyDescent="0.25">
      <c r="A1622" s="9" t="e">
        <f>VLOOKUP(B1622,TC!A:C,3,0)</f>
        <v>#REF!</v>
      </c>
      <c r="B1622" s="9" t="e">
        <f>#REF!</f>
        <v>#REF!</v>
      </c>
      <c r="C1622" s="9" t="e">
        <f>#REF!</f>
        <v>#REF!</v>
      </c>
      <c r="D1622" s="9" t="e">
        <f>ROUND(VLOOKUP(B1622,#REF!,10,0),0)</f>
        <v>#REF!</v>
      </c>
      <c r="E1622" s="9" t="e">
        <f>IF(ROUND(VLOOKUP(B1622,#REF!,10,0),0)&gt;=(VLOOKUP(B1622,'FLAT PASS SCORE'!A1622:G3620,7,0)),"PASS",IF(ABS(ROUND(VLOOKUP(B1622,#REF!,10,0),0)-(VLOOKUP(B1622,'FLAT PASS SCORE'!A1622:G3620,7,0)))&lt;=5,"RETAKE","FAIL"))</f>
        <v>#REF!</v>
      </c>
    </row>
    <row r="1623" spans="1:5" x14ac:dyDescent="0.25">
      <c r="A1623" s="9" t="e">
        <f>VLOOKUP(B1623,TC!A:C,3,0)</f>
        <v>#REF!</v>
      </c>
      <c r="B1623" s="9" t="e">
        <f>#REF!</f>
        <v>#REF!</v>
      </c>
      <c r="C1623" s="9" t="e">
        <f>#REF!</f>
        <v>#REF!</v>
      </c>
      <c r="D1623" s="9" t="e">
        <f>ROUND(VLOOKUP(B1623,#REF!,10,0),0)</f>
        <v>#REF!</v>
      </c>
      <c r="E1623" s="9" t="e">
        <f>IF(ROUND(VLOOKUP(B1623,#REF!,10,0),0)&gt;=(VLOOKUP(B1623,'FLAT PASS SCORE'!A1623:G3621,7,0)),"PASS",IF(ABS(ROUND(VLOOKUP(B1623,#REF!,10,0),0)-(VLOOKUP(B1623,'FLAT PASS SCORE'!A1623:G3621,7,0)))&lt;=5,"RETAKE","FAIL"))</f>
        <v>#REF!</v>
      </c>
    </row>
    <row r="1624" spans="1:5" x14ac:dyDescent="0.25">
      <c r="A1624" s="9" t="e">
        <f>VLOOKUP(B1624,TC!A:C,3,0)</f>
        <v>#REF!</v>
      </c>
      <c r="B1624" s="9" t="e">
        <f>#REF!</f>
        <v>#REF!</v>
      </c>
      <c r="C1624" s="9" t="e">
        <f>#REF!</f>
        <v>#REF!</v>
      </c>
      <c r="D1624" s="9" t="e">
        <f>ROUND(VLOOKUP(B1624,#REF!,10,0),0)</f>
        <v>#REF!</v>
      </c>
      <c r="E1624" s="9" t="e">
        <f>IF(ROUND(VLOOKUP(B1624,#REF!,10,0),0)&gt;=(VLOOKUP(B1624,'FLAT PASS SCORE'!A1624:G3622,7,0)),"PASS",IF(ABS(ROUND(VLOOKUP(B1624,#REF!,10,0),0)-(VLOOKUP(B1624,'FLAT PASS SCORE'!A1624:G3622,7,0)))&lt;=5,"RETAKE","FAIL"))</f>
        <v>#REF!</v>
      </c>
    </row>
    <row r="1625" spans="1:5" x14ac:dyDescent="0.25">
      <c r="A1625" s="9" t="e">
        <f>VLOOKUP(B1625,TC!A:C,3,0)</f>
        <v>#REF!</v>
      </c>
      <c r="B1625" s="9" t="e">
        <f>#REF!</f>
        <v>#REF!</v>
      </c>
      <c r="C1625" s="9" t="e">
        <f>#REF!</f>
        <v>#REF!</v>
      </c>
      <c r="D1625" s="9" t="e">
        <f>ROUND(VLOOKUP(B1625,#REF!,10,0),0)</f>
        <v>#REF!</v>
      </c>
      <c r="E1625" s="9" t="e">
        <f>IF(ROUND(VLOOKUP(B1625,#REF!,10,0),0)&gt;=(VLOOKUP(B1625,'FLAT PASS SCORE'!A1625:G3623,7,0)),"PASS",IF(ABS(ROUND(VLOOKUP(B1625,#REF!,10,0),0)-(VLOOKUP(B1625,'FLAT PASS SCORE'!A1625:G3623,7,0)))&lt;=5,"RETAKE","FAIL"))</f>
        <v>#REF!</v>
      </c>
    </row>
    <row r="1626" spans="1:5" x14ac:dyDescent="0.25">
      <c r="A1626" s="9" t="e">
        <f>VLOOKUP(B1626,TC!A:C,3,0)</f>
        <v>#REF!</v>
      </c>
      <c r="B1626" s="9" t="e">
        <f>#REF!</f>
        <v>#REF!</v>
      </c>
      <c r="C1626" s="9" t="e">
        <f>#REF!</f>
        <v>#REF!</v>
      </c>
      <c r="D1626" s="9" t="e">
        <f>ROUND(VLOOKUP(B1626,#REF!,10,0),0)</f>
        <v>#REF!</v>
      </c>
      <c r="E1626" s="9" t="e">
        <f>IF(ROUND(VLOOKUP(B1626,#REF!,10,0),0)&gt;=(VLOOKUP(B1626,'FLAT PASS SCORE'!A1626:G3624,7,0)),"PASS",IF(ABS(ROUND(VLOOKUP(B1626,#REF!,10,0),0)-(VLOOKUP(B1626,'FLAT PASS SCORE'!A1626:G3624,7,0)))&lt;=5,"RETAKE","FAIL"))</f>
        <v>#REF!</v>
      </c>
    </row>
    <row r="1627" spans="1:5" x14ac:dyDescent="0.25">
      <c r="A1627" s="9" t="e">
        <f>VLOOKUP(B1627,TC!A:C,3,0)</f>
        <v>#REF!</v>
      </c>
      <c r="B1627" s="9" t="e">
        <f>#REF!</f>
        <v>#REF!</v>
      </c>
      <c r="C1627" s="9" t="e">
        <f>#REF!</f>
        <v>#REF!</v>
      </c>
      <c r="D1627" s="9" t="e">
        <f>ROUND(VLOOKUP(B1627,#REF!,10,0),0)</f>
        <v>#REF!</v>
      </c>
      <c r="E1627" s="9" t="e">
        <f>IF(ROUND(VLOOKUP(B1627,#REF!,10,0),0)&gt;=(VLOOKUP(B1627,'FLAT PASS SCORE'!A1627:G3625,7,0)),"PASS",IF(ABS(ROUND(VLOOKUP(B1627,#REF!,10,0),0)-(VLOOKUP(B1627,'FLAT PASS SCORE'!A1627:G3625,7,0)))&lt;=5,"RETAKE","FAIL"))</f>
        <v>#REF!</v>
      </c>
    </row>
    <row r="1628" spans="1:5" x14ac:dyDescent="0.25">
      <c r="A1628" s="9" t="e">
        <f>VLOOKUP(B1628,TC!A:C,3,0)</f>
        <v>#REF!</v>
      </c>
      <c r="B1628" s="9" t="e">
        <f>#REF!</f>
        <v>#REF!</v>
      </c>
      <c r="C1628" s="9" t="e">
        <f>#REF!</f>
        <v>#REF!</v>
      </c>
      <c r="D1628" s="9" t="e">
        <f>ROUND(VLOOKUP(B1628,#REF!,10,0),0)</f>
        <v>#REF!</v>
      </c>
      <c r="E1628" s="9" t="e">
        <f>IF(ROUND(VLOOKUP(B1628,#REF!,10,0),0)&gt;=(VLOOKUP(B1628,'FLAT PASS SCORE'!A1628:G3626,7,0)),"PASS",IF(ABS(ROUND(VLOOKUP(B1628,#REF!,10,0),0)-(VLOOKUP(B1628,'FLAT PASS SCORE'!A1628:G3626,7,0)))&lt;=5,"RETAKE","FAIL"))</f>
        <v>#REF!</v>
      </c>
    </row>
    <row r="1629" spans="1:5" x14ac:dyDescent="0.25">
      <c r="A1629" s="9" t="e">
        <f>VLOOKUP(B1629,TC!A:C,3,0)</f>
        <v>#REF!</v>
      </c>
      <c r="B1629" s="9" t="e">
        <f>#REF!</f>
        <v>#REF!</v>
      </c>
      <c r="C1629" s="9" t="e">
        <f>#REF!</f>
        <v>#REF!</v>
      </c>
      <c r="D1629" s="9" t="e">
        <f>ROUND(VLOOKUP(B1629,#REF!,10,0),0)</f>
        <v>#REF!</v>
      </c>
      <c r="E1629" s="9" t="e">
        <f>IF(ROUND(VLOOKUP(B1629,#REF!,10,0),0)&gt;=(VLOOKUP(B1629,'FLAT PASS SCORE'!A1629:G3627,7,0)),"PASS",IF(ABS(ROUND(VLOOKUP(B1629,#REF!,10,0),0)-(VLOOKUP(B1629,'FLAT PASS SCORE'!A1629:G3627,7,0)))&lt;=5,"RETAKE","FAIL"))</f>
        <v>#REF!</v>
      </c>
    </row>
    <row r="1630" spans="1:5" x14ac:dyDescent="0.25">
      <c r="A1630" s="9" t="e">
        <f>VLOOKUP(B1630,TC!A:C,3,0)</f>
        <v>#REF!</v>
      </c>
      <c r="B1630" s="9" t="e">
        <f>#REF!</f>
        <v>#REF!</v>
      </c>
      <c r="C1630" s="9" t="e">
        <f>#REF!</f>
        <v>#REF!</v>
      </c>
      <c r="D1630" s="9" t="e">
        <f>ROUND(VLOOKUP(B1630,#REF!,10,0),0)</f>
        <v>#REF!</v>
      </c>
      <c r="E1630" s="9" t="e">
        <f>IF(ROUND(VLOOKUP(B1630,#REF!,10,0),0)&gt;=(VLOOKUP(B1630,'FLAT PASS SCORE'!A1630:G3628,7,0)),"PASS",IF(ABS(ROUND(VLOOKUP(B1630,#REF!,10,0),0)-(VLOOKUP(B1630,'FLAT PASS SCORE'!A1630:G3628,7,0)))&lt;=5,"RETAKE","FAIL"))</f>
        <v>#REF!</v>
      </c>
    </row>
    <row r="1631" spans="1:5" x14ac:dyDescent="0.25">
      <c r="A1631" s="9" t="e">
        <f>VLOOKUP(B1631,TC!A:C,3,0)</f>
        <v>#REF!</v>
      </c>
      <c r="B1631" s="9" t="e">
        <f>#REF!</f>
        <v>#REF!</v>
      </c>
      <c r="C1631" s="9" t="e">
        <f>#REF!</f>
        <v>#REF!</v>
      </c>
      <c r="D1631" s="9" t="e">
        <f>ROUND(VLOOKUP(B1631,#REF!,10,0),0)</f>
        <v>#REF!</v>
      </c>
      <c r="E1631" s="9" t="e">
        <f>IF(ROUND(VLOOKUP(B1631,#REF!,10,0),0)&gt;=(VLOOKUP(B1631,'FLAT PASS SCORE'!A1631:G3629,7,0)),"PASS",IF(ABS(ROUND(VLOOKUP(B1631,#REF!,10,0),0)-(VLOOKUP(B1631,'FLAT PASS SCORE'!A1631:G3629,7,0)))&lt;=5,"RETAKE","FAIL"))</f>
        <v>#REF!</v>
      </c>
    </row>
    <row r="1632" spans="1:5" x14ac:dyDescent="0.25">
      <c r="A1632" s="9" t="e">
        <f>VLOOKUP(B1632,TC!A:C,3,0)</f>
        <v>#REF!</v>
      </c>
      <c r="B1632" s="9" t="e">
        <f>#REF!</f>
        <v>#REF!</v>
      </c>
      <c r="C1632" s="9" t="e">
        <f>#REF!</f>
        <v>#REF!</v>
      </c>
      <c r="D1632" s="9" t="e">
        <f>ROUND(VLOOKUP(B1632,#REF!,10,0),0)</f>
        <v>#REF!</v>
      </c>
      <c r="E1632" s="9" t="e">
        <f>IF(ROUND(VLOOKUP(B1632,#REF!,10,0),0)&gt;=(VLOOKUP(B1632,'FLAT PASS SCORE'!A1632:G3630,7,0)),"PASS",IF(ABS(ROUND(VLOOKUP(B1632,#REF!,10,0),0)-(VLOOKUP(B1632,'FLAT PASS SCORE'!A1632:G3630,7,0)))&lt;=5,"RETAKE","FAIL"))</f>
        <v>#REF!</v>
      </c>
    </row>
    <row r="1633" spans="1:5" x14ac:dyDescent="0.25">
      <c r="A1633" s="9" t="e">
        <f>VLOOKUP(B1633,TC!A:C,3,0)</f>
        <v>#REF!</v>
      </c>
      <c r="B1633" s="9" t="e">
        <f>#REF!</f>
        <v>#REF!</v>
      </c>
      <c r="C1633" s="9" t="e">
        <f>#REF!</f>
        <v>#REF!</v>
      </c>
      <c r="D1633" s="9" t="e">
        <f>ROUND(VLOOKUP(B1633,#REF!,10,0),0)</f>
        <v>#REF!</v>
      </c>
      <c r="E1633" s="9" t="e">
        <f>IF(ROUND(VLOOKUP(B1633,#REF!,10,0),0)&gt;=(VLOOKUP(B1633,'FLAT PASS SCORE'!A1633:G3631,7,0)),"PASS",IF(ABS(ROUND(VLOOKUP(B1633,#REF!,10,0),0)-(VLOOKUP(B1633,'FLAT PASS SCORE'!A1633:G3631,7,0)))&lt;=5,"RETAKE","FAIL"))</f>
        <v>#REF!</v>
      </c>
    </row>
    <row r="1634" spans="1:5" x14ac:dyDescent="0.25">
      <c r="A1634" s="9" t="e">
        <f>VLOOKUP(B1634,TC!A:C,3,0)</f>
        <v>#REF!</v>
      </c>
      <c r="B1634" s="9" t="e">
        <f>#REF!</f>
        <v>#REF!</v>
      </c>
      <c r="C1634" s="9" t="e">
        <f>#REF!</f>
        <v>#REF!</v>
      </c>
      <c r="D1634" s="9" t="e">
        <f>ROUND(VLOOKUP(B1634,#REF!,10,0),0)</f>
        <v>#REF!</v>
      </c>
      <c r="E1634" s="9" t="e">
        <f>IF(ROUND(VLOOKUP(B1634,#REF!,10,0),0)&gt;=(VLOOKUP(B1634,'FLAT PASS SCORE'!A1634:G3632,7,0)),"PASS",IF(ABS(ROUND(VLOOKUP(B1634,#REF!,10,0),0)-(VLOOKUP(B1634,'FLAT PASS SCORE'!A1634:G3632,7,0)))&lt;=5,"RETAKE","FAIL"))</f>
        <v>#REF!</v>
      </c>
    </row>
    <row r="1635" spans="1:5" x14ac:dyDescent="0.25">
      <c r="A1635" s="9" t="e">
        <f>VLOOKUP(B1635,TC!A:C,3,0)</f>
        <v>#REF!</v>
      </c>
      <c r="B1635" s="9" t="e">
        <f>#REF!</f>
        <v>#REF!</v>
      </c>
      <c r="C1635" s="9" t="e">
        <f>#REF!</f>
        <v>#REF!</v>
      </c>
      <c r="D1635" s="9" t="e">
        <f>ROUND(VLOOKUP(B1635,#REF!,10,0),0)</f>
        <v>#REF!</v>
      </c>
      <c r="E1635" s="9" t="e">
        <f>IF(ROUND(VLOOKUP(B1635,#REF!,10,0),0)&gt;=(VLOOKUP(B1635,'FLAT PASS SCORE'!A1635:G3633,7,0)),"PASS",IF(ABS(ROUND(VLOOKUP(B1635,#REF!,10,0),0)-(VLOOKUP(B1635,'FLAT PASS SCORE'!A1635:G3633,7,0)))&lt;=5,"RETAKE","FAIL"))</f>
        <v>#REF!</v>
      </c>
    </row>
    <row r="1636" spans="1:5" x14ac:dyDescent="0.25">
      <c r="A1636" s="9" t="e">
        <f>VLOOKUP(B1636,TC!A:C,3,0)</f>
        <v>#REF!</v>
      </c>
      <c r="B1636" s="9" t="e">
        <f>#REF!</f>
        <v>#REF!</v>
      </c>
      <c r="C1636" s="9" t="e">
        <f>#REF!</f>
        <v>#REF!</v>
      </c>
      <c r="D1636" s="9" t="e">
        <f>ROUND(VLOOKUP(B1636,#REF!,10,0),0)</f>
        <v>#REF!</v>
      </c>
      <c r="E1636" s="9" t="e">
        <f>IF(ROUND(VLOOKUP(B1636,#REF!,10,0),0)&gt;=(VLOOKUP(B1636,'FLAT PASS SCORE'!A1636:G3634,7,0)),"PASS",IF(ABS(ROUND(VLOOKUP(B1636,#REF!,10,0),0)-(VLOOKUP(B1636,'FLAT PASS SCORE'!A1636:G3634,7,0)))&lt;=5,"RETAKE","FAIL"))</f>
        <v>#REF!</v>
      </c>
    </row>
    <row r="1637" spans="1:5" x14ac:dyDescent="0.25">
      <c r="A1637" s="9" t="e">
        <f>VLOOKUP(B1637,TC!A:C,3,0)</f>
        <v>#REF!</v>
      </c>
      <c r="B1637" s="9" t="e">
        <f>#REF!</f>
        <v>#REF!</v>
      </c>
      <c r="C1637" s="9" t="e">
        <f>#REF!</f>
        <v>#REF!</v>
      </c>
      <c r="D1637" s="9" t="e">
        <f>ROUND(VLOOKUP(B1637,#REF!,10,0),0)</f>
        <v>#REF!</v>
      </c>
      <c r="E1637" s="9" t="e">
        <f>IF(ROUND(VLOOKUP(B1637,#REF!,10,0),0)&gt;=(VLOOKUP(B1637,'FLAT PASS SCORE'!A1637:G3635,7,0)),"PASS",IF(ABS(ROUND(VLOOKUP(B1637,#REF!,10,0),0)-(VLOOKUP(B1637,'FLAT PASS SCORE'!A1637:G3635,7,0)))&lt;=5,"RETAKE","FAIL"))</f>
        <v>#REF!</v>
      </c>
    </row>
    <row r="1638" spans="1:5" x14ac:dyDescent="0.25">
      <c r="A1638" s="9" t="e">
        <f>VLOOKUP(B1638,TC!A:C,3,0)</f>
        <v>#REF!</v>
      </c>
      <c r="B1638" s="9" t="e">
        <f>#REF!</f>
        <v>#REF!</v>
      </c>
      <c r="C1638" s="9" t="e">
        <f>#REF!</f>
        <v>#REF!</v>
      </c>
      <c r="D1638" s="9" t="e">
        <f>ROUND(VLOOKUP(B1638,#REF!,10,0),0)</f>
        <v>#REF!</v>
      </c>
      <c r="E1638" s="9" t="e">
        <f>IF(ROUND(VLOOKUP(B1638,#REF!,10,0),0)&gt;=(VLOOKUP(B1638,'FLAT PASS SCORE'!A1638:G3636,7,0)),"PASS",IF(ABS(ROUND(VLOOKUP(B1638,#REF!,10,0),0)-(VLOOKUP(B1638,'FLAT PASS SCORE'!A1638:G3636,7,0)))&lt;=5,"RETAKE","FAIL"))</f>
        <v>#REF!</v>
      </c>
    </row>
    <row r="1639" spans="1:5" x14ac:dyDescent="0.25">
      <c r="A1639" s="9" t="e">
        <f>VLOOKUP(B1639,TC!A:C,3,0)</f>
        <v>#REF!</v>
      </c>
      <c r="B1639" s="9" t="e">
        <f>#REF!</f>
        <v>#REF!</v>
      </c>
      <c r="C1639" s="9" t="e">
        <f>#REF!</f>
        <v>#REF!</v>
      </c>
      <c r="D1639" s="9" t="e">
        <f>ROUND(VLOOKUP(B1639,#REF!,10,0),0)</f>
        <v>#REF!</v>
      </c>
      <c r="E1639" s="9" t="e">
        <f>IF(ROUND(VLOOKUP(B1639,#REF!,10,0),0)&gt;=(VLOOKUP(B1639,'FLAT PASS SCORE'!A1639:G3637,7,0)),"PASS",IF(ABS(ROUND(VLOOKUP(B1639,#REF!,10,0),0)-(VLOOKUP(B1639,'FLAT PASS SCORE'!A1639:G3637,7,0)))&lt;=5,"RETAKE","FAIL"))</f>
        <v>#REF!</v>
      </c>
    </row>
    <row r="1640" spans="1:5" x14ac:dyDescent="0.25">
      <c r="A1640" s="9" t="e">
        <f>VLOOKUP(B1640,TC!A:C,3,0)</f>
        <v>#REF!</v>
      </c>
      <c r="B1640" s="9" t="e">
        <f>#REF!</f>
        <v>#REF!</v>
      </c>
      <c r="C1640" s="9" t="e">
        <f>#REF!</f>
        <v>#REF!</v>
      </c>
      <c r="D1640" s="9" t="e">
        <f>ROUND(VLOOKUP(B1640,#REF!,10,0),0)</f>
        <v>#REF!</v>
      </c>
      <c r="E1640" s="9" t="e">
        <f>IF(ROUND(VLOOKUP(B1640,#REF!,10,0),0)&gt;=(VLOOKUP(B1640,'FLAT PASS SCORE'!A1640:G3638,7,0)),"PASS",IF(ABS(ROUND(VLOOKUP(B1640,#REF!,10,0),0)-(VLOOKUP(B1640,'FLAT PASS SCORE'!A1640:G3638,7,0)))&lt;=5,"RETAKE","FAIL"))</f>
        <v>#REF!</v>
      </c>
    </row>
    <row r="1641" spans="1:5" x14ac:dyDescent="0.25">
      <c r="A1641" s="9" t="e">
        <f>VLOOKUP(B1641,TC!A:C,3,0)</f>
        <v>#REF!</v>
      </c>
      <c r="B1641" s="9" t="e">
        <f>#REF!</f>
        <v>#REF!</v>
      </c>
      <c r="C1641" s="9" t="e">
        <f>#REF!</f>
        <v>#REF!</v>
      </c>
      <c r="D1641" s="9" t="e">
        <f>ROUND(VLOOKUP(B1641,#REF!,10,0),0)</f>
        <v>#REF!</v>
      </c>
      <c r="E1641" s="9" t="e">
        <f>IF(ROUND(VLOOKUP(B1641,#REF!,10,0),0)&gt;=(VLOOKUP(B1641,'FLAT PASS SCORE'!A1641:G3639,7,0)),"PASS",IF(ABS(ROUND(VLOOKUP(B1641,#REF!,10,0),0)-(VLOOKUP(B1641,'FLAT PASS SCORE'!A1641:G3639,7,0)))&lt;=5,"RETAKE","FAIL"))</f>
        <v>#REF!</v>
      </c>
    </row>
    <row r="1642" spans="1:5" x14ac:dyDescent="0.25">
      <c r="A1642" s="9" t="e">
        <f>VLOOKUP(B1642,TC!A:C,3,0)</f>
        <v>#REF!</v>
      </c>
      <c r="B1642" s="9" t="e">
        <f>#REF!</f>
        <v>#REF!</v>
      </c>
      <c r="C1642" s="9" t="e">
        <f>#REF!</f>
        <v>#REF!</v>
      </c>
      <c r="D1642" s="9" t="e">
        <f>ROUND(VLOOKUP(B1642,#REF!,10,0),0)</f>
        <v>#REF!</v>
      </c>
      <c r="E1642" s="9" t="e">
        <f>IF(ROUND(VLOOKUP(B1642,#REF!,10,0),0)&gt;=(VLOOKUP(B1642,'FLAT PASS SCORE'!A1642:G3640,7,0)),"PASS",IF(ABS(ROUND(VLOOKUP(B1642,#REF!,10,0),0)-(VLOOKUP(B1642,'FLAT PASS SCORE'!A1642:G3640,7,0)))&lt;=5,"RETAKE","FAIL"))</f>
        <v>#REF!</v>
      </c>
    </row>
    <row r="1643" spans="1:5" x14ac:dyDescent="0.25">
      <c r="A1643" s="9" t="e">
        <f>VLOOKUP(B1643,TC!A:C,3,0)</f>
        <v>#REF!</v>
      </c>
      <c r="B1643" s="9" t="e">
        <f>#REF!</f>
        <v>#REF!</v>
      </c>
      <c r="C1643" s="9" t="e">
        <f>#REF!</f>
        <v>#REF!</v>
      </c>
      <c r="D1643" s="9" t="e">
        <f>ROUND(VLOOKUP(B1643,#REF!,10,0),0)</f>
        <v>#REF!</v>
      </c>
      <c r="E1643" s="9" t="e">
        <f>IF(ROUND(VLOOKUP(B1643,#REF!,10,0),0)&gt;=(VLOOKUP(B1643,'FLAT PASS SCORE'!A1643:G3641,7,0)),"PASS",IF(ABS(ROUND(VLOOKUP(B1643,#REF!,10,0),0)-(VLOOKUP(B1643,'FLAT PASS SCORE'!A1643:G3641,7,0)))&lt;=5,"RETAKE","FAIL"))</f>
        <v>#REF!</v>
      </c>
    </row>
    <row r="1644" spans="1:5" x14ac:dyDescent="0.25">
      <c r="A1644" s="9" t="e">
        <f>VLOOKUP(B1644,TC!A:C,3,0)</f>
        <v>#REF!</v>
      </c>
      <c r="B1644" s="9" t="e">
        <f>#REF!</f>
        <v>#REF!</v>
      </c>
      <c r="C1644" s="9" t="e">
        <f>#REF!</f>
        <v>#REF!</v>
      </c>
      <c r="D1644" s="9" t="e">
        <f>ROUND(VLOOKUP(B1644,#REF!,10,0),0)</f>
        <v>#REF!</v>
      </c>
      <c r="E1644" s="9" t="e">
        <f>IF(ROUND(VLOOKUP(B1644,#REF!,10,0),0)&gt;=(VLOOKUP(B1644,'FLAT PASS SCORE'!A1644:G3642,7,0)),"PASS",IF(ABS(ROUND(VLOOKUP(B1644,#REF!,10,0),0)-(VLOOKUP(B1644,'FLAT PASS SCORE'!A1644:G3642,7,0)))&lt;=5,"RETAKE","FAIL"))</f>
        <v>#REF!</v>
      </c>
    </row>
    <row r="1645" spans="1:5" x14ac:dyDescent="0.25">
      <c r="A1645" s="9" t="e">
        <f>VLOOKUP(B1645,TC!A:C,3,0)</f>
        <v>#REF!</v>
      </c>
      <c r="B1645" s="9" t="e">
        <f>#REF!</f>
        <v>#REF!</v>
      </c>
      <c r="C1645" s="9" t="e">
        <f>#REF!</f>
        <v>#REF!</v>
      </c>
      <c r="D1645" s="9" t="e">
        <f>ROUND(VLOOKUP(B1645,#REF!,10,0),0)</f>
        <v>#REF!</v>
      </c>
      <c r="E1645" s="9" t="e">
        <f>IF(ROUND(VLOOKUP(B1645,#REF!,10,0),0)&gt;=(VLOOKUP(B1645,'FLAT PASS SCORE'!A1645:G3643,7,0)),"PASS",IF(ABS(ROUND(VLOOKUP(B1645,#REF!,10,0),0)-(VLOOKUP(B1645,'FLAT PASS SCORE'!A1645:G3643,7,0)))&lt;=5,"RETAKE","FAIL"))</f>
        <v>#REF!</v>
      </c>
    </row>
    <row r="1646" spans="1:5" x14ac:dyDescent="0.25">
      <c r="A1646" s="9" t="e">
        <f>VLOOKUP(B1646,TC!A:C,3,0)</f>
        <v>#REF!</v>
      </c>
      <c r="B1646" s="9" t="e">
        <f>#REF!</f>
        <v>#REF!</v>
      </c>
      <c r="C1646" s="9" t="e">
        <f>#REF!</f>
        <v>#REF!</v>
      </c>
      <c r="D1646" s="9" t="e">
        <f>ROUND(VLOOKUP(B1646,#REF!,10,0),0)</f>
        <v>#REF!</v>
      </c>
      <c r="E1646" s="9" t="e">
        <f>IF(ROUND(VLOOKUP(B1646,#REF!,10,0),0)&gt;=(VLOOKUP(B1646,'FLAT PASS SCORE'!A1646:G3644,7,0)),"PASS",IF(ABS(ROUND(VLOOKUP(B1646,#REF!,10,0),0)-(VLOOKUP(B1646,'FLAT PASS SCORE'!A1646:G3644,7,0)))&lt;=5,"RETAKE","FAIL"))</f>
        <v>#REF!</v>
      </c>
    </row>
    <row r="1647" spans="1:5" x14ac:dyDescent="0.25">
      <c r="A1647" s="9" t="e">
        <f>VLOOKUP(B1647,TC!A:C,3,0)</f>
        <v>#REF!</v>
      </c>
      <c r="B1647" s="9" t="e">
        <f>#REF!</f>
        <v>#REF!</v>
      </c>
      <c r="C1647" s="9" t="e">
        <f>#REF!</f>
        <v>#REF!</v>
      </c>
      <c r="D1647" s="9" t="e">
        <f>ROUND(VLOOKUP(B1647,#REF!,10,0),0)</f>
        <v>#REF!</v>
      </c>
      <c r="E1647" s="9" t="e">
        <f>IF(ROUND(VLOOKUP(B1647,#REF!,10,0),0)&gt;=(VLOOKUP(B1647,'FLAT PASS SCORE'!A1647:G3645,7,0)),"PASS",IF(ABS(ROUND(VLOOKUP(B1647,#REF!,10,0),0)-(VLOOKUP(B1647,'FLAT PASS SCORE'!A1647:G3645,7,0)))&lt;=5,"RETAKE","FAIL"))</f>
        <v>#REF!</v>
      </c>
    </row>
    <row r="1648" spans="1:5" x14ac:dyDescent="0.25">
      <c r="A1648" s="9" t="e">
        <f>VLOOKUP(B1648,TC!A:C,3,0)</f>
        <v>#REF!</v>
      </c>
      <c r="B1648" s="9" t="e">
        <f>#REF!</f>
        <v>#REF!</v>
      </c>
      <c r="C1648" s="9" t="e">
        <f>#REF!</f>
        <v>#REF!</v>
      </c>
      <c r="D1648" s="9" t="e">
        <f>ROUND(VLOOKUP(B1648,#REF!,10,0),0)</f>
        <v>#REF!</v>
      </c>
      <c r="E1648" s="9" t="e">
        <f>IF(ROUND(VLOOKUP(B1648,#REF!,10,0),0)&gt;=(VLOOKUP(B1648,'FLAT PASS SCORE'!A1648:G3646,7,0)),"PASS",IF(ABS(ROUND(VLOOKUP(B1648,#REF!,10,0),0)-(VLOOKUP(B1648,'FLAT PASS SCORE'!A1648:G3646,7,0)))&lt;=5,"RETAKE","FAIL"))</f>
        <v>#REF!</v>
      </c>
    </row>
    <row r="1649" spans="1:5" x14ac:dyDescent="0.25">
      <c r="A1649" s="9" t="e">
        <f>VLOOKUP(B1649,TC!A:C,3,0)</f>
        <v>#REF!</v>
      </c>
      <c r="B1649" s="9" t="e">
        <f>#REF!</f>
        <v>#REF!</v>
      </c>
      <c r="C1649" s="9" t="e">
        <f>#REF!</f>
        <v>#REF!</v>
      </c>
      <c r="D1649" s="9" t="e">
        <f>ROUND(VLOOKUP(B1649,#REF!,10,0),0)</f>
        <v>#REF!</v>
      </c>
      <c r="E1649" s="9" t="e">
        <f>IF(ROUND(VLOOKUP(B1649,#REF!,10,0),0)&gt;=(VLOOKUP(B1649,'FLAT PASS SCORE'!A1649:G3647,7,0)),"PASS",IF(ABS(ROUND(VLOOKUP(B1649,#REF!,10,0),0)-(VLOOKUP(B1649,'FLAT PASS SCORE'!A1649:G3647,7,0)))&lt;=5,"RETAKE","FAIL"))</f>
        <v>#REF!</v>
      </c>
    </row>
    <row r="1650" spans="1:5" x14ac:dyDescent="0.25">
      <c r="A1650" s="9" t="e">
        <f>VLOOKUP(B1650,TC!A:C,3,0)</f>
        <v>#REF!</v>
      </c>
      <c r="B1650" s="9" t="e">
        <f>#REF!</f>
        <v>#REF!</v>
      </c>
      <c r="C1650" s="9" t="e">
        <f>#REF!</f>
        <v>#REF!</v>
      </c>
      <c r="D1650" s="9" t="e">
        <f>ROUND(VLOOKUP(B1650,#REF!,10,0),0)</f>
        <v>#REF!</v>
      </c>
      <c r="E1650" s="9" t="e">
        <f>IF(ROUND(VLOOKUP(B1650,#REF!,10,0),0)&gt;=(VLOOKUP(B1650,'FLAT PASS SCORE'!A1650:G3648,7,0)),"PASS",IF(ABS(ROUND(VLOOKUP(B1650,#REF!,10,0),0)-(VLOOKUP(B1650,'FLAT PASS SCORE'!A1650:G3648,7,0)))&lt;=5,"RETAKE","FAIL"))</f>
        <v>#REF!</v>
      </c>
    </row>
    <row r="1651" spans="1:5" x14ac:dyDescent="0.25">
      <c r="A1651" s="9" t="e">
        <f>VLOOKUP(B1651,TC!A:C,3,0)</f>
        <v>#REF!</v>
      </c>
      <c r="B1651" s="9" t="e">
        <f>#REF!</f>
        <v>#REF!</v>
      </c>
      <c r="C1651" s="9" t="e">
        <f>#REF!</f>
        <v>#REF!</v>
      </c>
      <c r="D1651" s="9" t="e">
        <f>ROUND(VLOOKUP(B1651,#REF!,10,0),0)</f>
        <v>#REF!</v>
      </c>
      <c r="E1651" s="9" t="e">
        <f>IF(ROUND(VLOOKUP(B1651,#REF!,10,0),0)&gt;=(VLOOKUP(B1651,'FLAT PASS SCORE'!A1651:G3649,7,0)),"PASS",IF(ABS(ROUND(VLOOKUP(B1651,#REF!,10,0),0)-(VLOOKUP(B1651,'FLAT PASS SCORE'!A1651:G3649,7,0)))&lt;=5,"RETAKE","FAIL"))</f>
        <v>#REF!</v>
      </c>
    </row>
    <row r="1652" spans="1:5" x14ac:dyDescent="0.25">
      <c r="A1652" s="9" t="e">
        <f>VLOOKUP(B1652,TC!A:C,3,0)</f>
        <v>#REF!</v>
      </c>
      <c r="B1652" s="9" t="e">
        <f>#REF!</f>
        <v>#REF!</v>
      </c>
      <c r="C1652" s="9" t="e">
        <f>#REF!</f>
        <v>#REF!</v>
      </c>
      <c r="D1652" s="9" t="e">
        <f>ROUND(VLOOKUP(B1652,#REF!,10,0),0)</f>
        <v>#REF!</v>
      </c>
      <c r="E1652" s="9" t="e">
        <f>IF(ROUND(VLOOKUP(B1652,#REF!,10,0),0)&gt;=(VLOOKUP(B1652,'FLAT PASS SCORE'!A1652:G3650,7,0)),"PASS",IF(ABS(ROUND(VLOOKUP(B1652,#REF!,10,0),0)-(VLOOKUP(B1652,'FLAT PASS SCORE'!A1652:G3650,7,0)))&lt;=5,"RETAKE","FAIL"))</f>
        <v>#REF!</v>
      </c>
    </row>
    <row r="1653" spans="1:5" x14ac:dyDescent="0.25">
      <c r="A1653" s="9" t="e">
        <f>VLOOKUP(B1653,TC!A:C,3,0)</f>
        <v>#REF!</v>
      </c>
      <c r="B1653" s="9" t="e">
        <f>#REF!</f>
        <v>#REF!</v>
      </c>
      <c r="C1653" s="9" t="e">
        <f>#REF!</f>
        <v>#REF!</v>
      </c>
      <c r="D1653" s="9" t="e">
        <f>ROUND(VLOOKUP(B1653,#REF!,10,0),0)</f>
        <v>#REF!</v>
      </c>
      <c r="E1653" s="9" t="e">
        <f>IF(ROUND(VLOOKUP(B1653,#REF!,10,0),0)&gt;=(VLOOKUP(B1653,'FLAT PASS SCORE'!A1653:G3651,7,0)),"PASS",IF(ABS(ROUND(VLOOKUP(B1653,#REF!,10,0),0)-(VLOOKUP(B1653,'FLAT PASS SCORE'!A1653:G3651,7,0)))&lt;=5,"RETAKE","FAIL"))</f>
        <v>#REF!</v>
      </c>
    </row>
    <row r="1654" spans="1:5" x14ac:dyDescent="0.25">
      <c r="A1654" s="9" t="e">
        <f>VLOOKUP(B1654,TC!A:C,3,0)</f>
        <v>#REF!</v>
      </c>
      <c r="B1654" s="9" t="e">
        <f>#REF!</f>
        <v>#REF!</v>
      </c>
      <c r="C1654" s="9" t="e">
        <f>#REF!</f>
        <v>#REF!</v>
      </c>
      <c r="D1654" s="9" t="e">
        <f>ROUND(VLOOKUP(B1654,#REF!,10,0),0)</f>
        <v>#REF!</v>
      </c>
      <c r="E1654" s="9" t="e">
        <f>IF(ROUND(VLOOKUP(B1654,#REF!,10,0),0)&gt;=(VLOOKUP(B1654,'FLAT PASS SCORE'!A1654:G3652,7,0)),"PASS",IF(ABS(ROUND(VLOOKUP(B1654,#REF!,10,0),0)-(VLOOKUP(B1654,'FLAT PASS SCORE'!A1654:G3652,7,0)))&lt;=5,"RETAKE","FAIL"))</f>
        <v>#REF!</v>
      </c>
    </row>
    <row r="1655" spans="1:5" x14ac:dyDescent="0.25">
      <c r="A1655" s="9" t="e">
        <f>VLOOKUP(B1655,TC!A:C,3,0)</f>
        <v>#REF!</v>
      </c>
      <c r="B1655" s="9" t="e">
        <f>#REF!</f>
        <v>#REF!</v>
      </c>
      <c r="C1655" s="9" t="e">
        <f>#REF!</f>
        <v>#REF!</v>
      </c>
      <c r="D1655" s="9" t="e">
        <f>ROUND(VLOOKUP(B1655,#REF!,10,0),0)</f>
        <v>#REF!</v>
      </c>
      <c r="E1655" s="9" t="e">
        <f>IF(ROUND(VLOOKUP(B1655,#REF!,10,0),0)&gt;=(VLOOKUP(B1655,'FLAT PASS SCORE'!A1655:G3653,7,0)),"PASS",IF(ABS(ROUND(VLOOKUP(B1655,#REF!,10,0),0)-(VLOOKUP(B1655,'FLAT PASS SCORE'!A1655:G3653,7,0)))&lt;=5,"RETAKE","FAIL"))</f>
        <v>#REF!</v>
      </c>
    </row>
    <row r="1656" spans="1:5" x14ac:dyDescent="0.25">
      <c r="A1656" s="9" t="e">
        <f>VLOOKUP(B1656,TC!A:C,3,0)</f>
        <v>#REF!</v>
      </c>
      <c r="B1656" s="9" t="e">
        <f>#REF!</f>
        <v>#REF!</v>
      </c>
      <c r="C1656" s="9" t="e">
        <f>#REF!</f>
        <v>#REF!</v>
      </c>
      <c r="D1656" s="9" t="e">
        <f>ROUND(VLOOKUP(B1656,#REF!,10,0),0)</f>
        <v>#REF!</v>
      </c>
      <c r="E1656" s="9" t="e">
        <f>IF(ROUND(VLOOKUP(B1656,#REF!,10,0),0)&gt;=(VLOOKUP(B1656,'FLAT PASS SCORE'!A1656:G3654,7,0)),"PASS",IF(ABS(ROUND(VLOOKUP(B1656,#REF!,10,0),0)-(VLOOKUP(B1656,'FLAT PASS SCORE'!A1656:G3654,7,0)))&lt;=5,"RETAKE","FAIL"))</f>
        <v>#REF!</v>
      </c>
    </row>
    <row r="1657" spans="1:5" x14ac:dyDescent="0.25">
      <c r="A1657" s="9" t="e">
        <f>VLOOKUP(B1657,TC!A:C,3,0)</f>
        <v>#REF!</v>
      </c>
      <c r="B1657" s="9" t="e">
        <f>#REF!</f>
        <v>#REF!</v>
      </c>
      <c r="C1657" s="9" t="e">
        <f>#REF!</f>
        <v>#REF!</v>
      </c>
      <c r="D1657" s="9" t="e">
        <f>ROUND(VLOOKUP(B1657,#REF!,10,0),0)</f>
        <v>#REF!</v>
      </c>
      <c r="E1657" s="9" t="e">
        <f>IF(ROUND(VLOOKUP(B1657,#REF!,10,0),0)&gt;=(VLOOKUP(B1657,'FLAT PASS SCORE'!A1657:G3655,7,0)),"PASS",IF(ABS(ROUND(VLOOKUP(B1657,#REF!,10,0),0)-(VLOOKUP(B1657,'FLAT PASS SCORE'!A1657:G3655,7,0)))&lt;=5,"RETAKE","FAIL"))</f>
        <v>#REF!</v>
      </c>
    </row>
    <row r="1658" spans="1:5" x14ac:dyDescent="0.25">
      <c r="A1658" s="9" t="e">
        <f>VLOOKUP(B1658,TC!A:C,3,0)</f>
        <v>#REF!</v>
      </c>
      <c r="B1658" s="9" t="e">
        <f>#REF!</f>
        <v>#REF!</v>
      </c>
      <c r="C1658" s="9" t="e">
        <f>#REF!</f>
        <v>#REF!</v>
      </c>
      <c r="D1658" s="9" t="e">
        <f>ROUND(VLOOKUP(B1658,#REF!,10,0),0)</f>
        <v>#REF!</v>
      </c>
      <c r="E1658" s="9" t="e">
        <f>IF(ROUND(VLOOKUP(B1658,#REF!,10,0),0)&gt;=(VLOOKUP(B1658,'FLAT PASS SCORE'!A1658:G3656,7,0)),"PASS",IF(ABS(ROUND(VLOOKUP(B1658,#REF!,10,0),0)-(VLOOKUP(B1658,'FLAT PASS SCORE'!A1658:G3656,7,0)))&lt;=5,"RETAKE","FAIL"))</f>
        <v>#REF!</v>
      </c>
    </row>
    <row r="1659" spans="1:5" x14ac:dyDescent="0.25">
      <c r="A1659" s="9" t="e">
        <f>VLOOKUP(B1659,TC!A:C,3,0)</f>
        <v>#REF!</v>
      </c>
      <c r="B1659" s="9" t="e">
        <f>#REF!</f>
        <v>#REF!</v>
      </c>
      <c r="C1659" s="9" t="e">
        <f>#REF!</f>
        <v>#REF!</v>
      </c>
      <c r="D1659" s="9" t="e">
        <f>ROUND(VLOOKUP(B1659,#REF!,10,0),0)</f>
        <v>#REF!</v>
      </c>
      <c r="E1659" s="9" t="e">
        <f>IF(ROUND(VLOOKUP(B1659,#REF!,10,0),0)&gt;=(VLOOKUP(B1659,'FLAT PASS SCORE'!A1659:G3657,7,0)),"PASS",IF(ABS(ROUND(VLOOKUP(B1659,#REF!,10,0),0)-(VLOOKUP(B1659,'FLAT PASS SCORE'!A1659:G3657,7,0)))&lt;=5,"RETAKE","FAIL"))</f>
        <v>#REF!</v>
      </c>
    </row>
    <row r="1660" spans="1:5" x14ac:dyDescent="0.25">
      <c r="A1660" s="9" t="e">
        <f>VLOOKUP(B1660,TC!A:C,3,0)</f>
        <v>#REF!</v>
      </c>
      <c r="B1660" s="9" t="e">
        <f>#REF!</f>
        <v>#REF!</v>
      </c>
      <c r="C1660" s="9" t="e">
        <f>#REF!</f>
        <v>#REF!</v>
      </c>
      <c r="D1660" s="9" t="e">
        <f>ROUND(VLOOKUP(B1660,#REF!,10,0),0)</f>
        <v>#REF!</v>
      </c>
      <c r="E1660" s="9" t="e">
        <f>IF(ROUND(VLOOKUP(B1660,#REF!,10,0),0)&gt;=(VLOOKUP(B1660,'FLAT PASS SCORE'!A1660:G3658,7,0)),"PASS",IF(ABS(ROUND(VLOOKUP(B1660,#REF!,10,0),0)-(VLOOKUP(B1660,'FLAT PASS SCORE'!A1660:G3658,7,0)))&lt;=5,"RETAKE","FAIL"))</f>
        <v>#REF!</v>
      </c>
    </row>
    <row r="1661" spans="1:5" x14ac:dyDescent="0.25">
      <c r="A1661" s="9" t="e">
        <f>VLOOKUP(B1661,TC!A:C,3,0)</f>
        <v>#REF!</v>
      </c>
      <c r="B1661" s="9" t="e">
        <f>#REF!</f>
        <v>#REF!</v>
      </c>
      <c r="C1661" s="9" t="e">
        <f>#REF!</f>
        <v>#REF!</v>
      </c>
      <c r="D1661" s="9" t="e">
        <f>ROUND(VLOOKUP(B1661,#REF!,10,0),0)</f>
        <v>#REF!</v>
      </c>
      <c r="E1661" s="9" t="e">
        <f>IF(ROUND(VLOOKUP(B1661,#REF!,10,0),0)&gt;=(VLOOKUP(B1661,'FLAT PASS SCORE'!A1661:G3659,7,0)),"PASS",IF(ABS(ROUND(VLOOKUP(B1661,#REF!,10,0),0)-(VLOOKUP(B1661,'FLAT PASS SCORE'!A1661:G3659,7,0)))&lt;=5,"RETAKE","FAIL"))</f>
        <v>#REF!</v>
      </c>
    </row>
    <row r="1662" spans="1:5" x14ac:dyDescent="0.25">
      <c r="A1662" s="9" t="e">
        <f>VLOOKUP(B1662,TC!A:C,3,0)</f>
        <v>#REF!</v>
      </c>
      <c r="B1662" s="9" t="e">
        <f>#REF!</f>
        <v>#REF!</v>
      </c>
      <c r="C1662" s="9" t="e">
        <f>#REF!</f>
        <v>#REF!</v>
      </c>
      <c r="D1662" s="9" t="e">
        <f>ROUND(VLOOKUP(B1662,#REF!,10,0),0)</f>
        <v>#REF!</v>
      </c>
      <c r="E1662" s="9" t="e">
        <f>IF(ROUND(VLOOKUP(B1662,#REF!,10,0),0)&gt;=(VLOOKUP(B1662,'FLAT PASS SCORE'!A1662:G3660,7,0)),"PASS",IF(ABS(ROUND(VLOOKUP(B1662,#REF!,10,0),0)-(VLOOKUP(B1662,'FLAT PASS SCORE'!A1662:G3660,7,0)))&lt;=5,"RETAKE","FAIL"))</f>
        <v>#REF!</v>
      </c>
    </row>
    <row r="1663" spans="1:5" x14ac:dyDescent="0.25">
      <c r="A1663" s="9" t="e">
        <f>VLOOKUP(B1663,TC!A:C,3,0)</f>
        <v>#REF!</v>
      </c>
      <c r="B1663" s="9" t="e">
        <f>#REF!</f>
        <v>#REF!</v>
      </c>
      <c r="C1663" s="9" t="e">
        <f>#REF!</f>
        <v>#REF!</v>
      </c>
      <c r="D1663" s="9" t="e">
        <f>ROUND(VLOOKUP(B1663,#REF!,10,0),0)</f>
        <v>#REF!</v>
      </c>
      <c r="E1663" s="9" t="e">
        <f>IF(ROUND(VLOOKUP(B1663,#REF!,10,0),0)&gt;=(VLOOKUP(B1663,'FLAT PASS SCORE'!A1663:G3661,7,0)),"PASS",IF(ABS(ROUND(VLOOKUP(B1663,#REF!,10,0),0)-(VLOOKUP(B1663,'FLAT PASS SCORE'!A1663:G3661,7,0)))&lt;=5,"RETAKE","FAIL"))</f>
        <v>#REF!</v>
      </c>
    </row>
    <row r="1664" spans="1:5" x14ac:dyDescent="0.25">
      <c r="A1664" s="9" t="e">
        <f>VLOOKUP(B1664,TC!A:C,3,0)</f>
        <v>#REF!</v>
      </c>
      <c r="B1664" s="9" t="e">
        <f>#REF!</f>
        <v>#REF!</v>
      </c>
      <c r="C1664" s="9" t="e">
        <f>#REF!</f>
        <v>#REF!</v>
      </c>
      <c r="D1664" s="9" t="e">
        <f>ROUND(VLOOKUP(B1664,#REF!,10,0),0)</f>
        <v>#REF!</v>
      </c>
      <c r="E1664" s="9" t="e">
        <f>IF(ROUND(VLOOKUP(B1664,#REF!,10,0),0)&gt;=(VLOOKUP(B1664,'FLAT PASS SCORE'!A1664:G3662,7,0)),"PASS",IF(ABS(ROUND(VLOOKUP(B1664,#REF!,10,0),0)-(VLOOKUP(B1664,'FLAT PASS SCORE'!A1664:G3662,7,0)))&lt;=5,"RETAKE","FAIL"))</f>
        <v>#REF!</v>
      </c>
    </row>
    <row r="1665" spans="1:5" x14ac:dyDescent="0.25">
      <c r="A1665" s="9" t="e">
        <f>VLOOKUP(B1665,TC!A:C,3,0)</f>
        <v>#REF!</v>
      </c>
      <c r="B1665" s="9" t="e">
        <f>#REF!</f>
        <v>#REF!</v>
      </c>
      <c r="C1665" s="9" t="e">
        <f>#REF!</f>
        <v>#REF!</v>
      </c>
      <c r="D1665" s="9" t="e">
        <f>ROUND(VLOOKUP(B1665,#REF!,10,0),0)</f>
        <v>#REF!</v>
      </c>
      <c r="E1665" s="9" t="e">
        <f>IF(ROUND(VLOOKUP(B1665,#REF!,10,0),0)&gt;=(VLOOKUP(B1665,'FLAT PASS SCORE'!A1665:G3663,7,0)),"PASS",IF(ABS(ROUND(VLOOKUP(B1665,#REF!,10,0),0)-(VLOOKUP(B1665,'FLAT PASS SCORE'!A1665:G3663,7,0)))&lt;=5,"RETAKE","FAIL"))</f>
        <v>#REF!</v>
      </c>
    </row>
    <row r="1666" spans="1:5" x14ac:dyDescent="0.25">
      <c r="A1666" s="9" t="e">
        <f>VLOOKUP(B1666,TC!A:C,3,0)</f>
        <v>#REF!</v>
      </c>
      <c r="B1666" s="9" t="e">
        <f>#REF!</f>
        <v>#REF!</v>
      </c>
      <c r="C1666" s="9" t="e">
        <f>#REF!</f>
        <v>#REF!</v>
      </c>
      <c r="D1666" s="9" t="e">
        <f>ROUND(VLOOKUP(B1666,#REF!,10,0),0)</f>
        <v>#REF!</v>
      </c>
      <c r="E1666" s="9" t="e">
        <f>IF(ROUND(VLOOKUP(B1666,#REF!,10,0),0)&gt;=(VLOOKUP(B1666,'FLAT PASS SCORE'!A1666:G3664,7,0)),"PASS",IF(ABS(ROUND(VLOOKUP(B1666,#REF!,10,0),0)-(VLOOKUP(B1666,'FLAT PASS SCORE'!A1666:G3664,7,0)))&lt;=5,"RETAKE","FAIL"))</f>
        <v>#REF!</v>
      </c>
    </row>
    <row r="1667" spans="1:5" x14ac:dyDescent="0.25">
      <c r="A1667" s="9" t="e">
        <f>VLOOKUP(B1667,TC!A:C,3,0)</f>
        <v>#REF!</v>
      </c>
      <c r="B1667" s="9" t="e">
        <f>#REF!</f>
        <v>#REF!</v>
      </c>
      <c r="C1667" s="9" t="e">
        <f>#REF!</f>
        <v>#REF!</v>
      </c>
      <c r="D1667" s="9" t="e">
        <f>ROUND(VLOOKUP(B1667,#REF!,10,0),0)</f>
        <v>#REF!</v>
      </c>
      <c r="E1667" s="9" t="e">
        <f>IF(ROUND(VLOOKUP(B1667,#REF!,10,0),0)&gt;=(VLOOKUP(B1667,'FLAT PASS SCORE'!A1667:G3665,7,0)),"PASS",IF(ABS(ROUND(VLOOKUP(B1667,#REF!,10,0),0)-(VLOOKUP(B1667,'FLAT PASS SCORE'!A1667:G3665,7,0)))&lt;=5,"RETAKE","FAIL"))</f>
        <v>#REF!</v>
      </c>
    </row>
    <row r="1668" spans="1:5" x14ac:dyDescent="0.25">
      <c r="A1668" s="9" t="e">
        <f>VLOOKUP(B1668,TC!A:C,3,0)</f>
        <v>#REF!</v>
      </c>
      <c r="B1668" s="9" t="e">
        <f>#REF!</f>
        <v>#REF!</v>
      </c>
      <c r="C1668" s="9" t="e">
        <f>#REF!</f>
        <v>#REF!</v>
      </c>
      <c r="D1668" s="9" t="e">
        <f>ROUND(VLOOKUP(B1668,#REF!,10,0),0)</f>
        <v>#REF!</v>
      </c>
      <c r="E1668" s="9" t="e">
        <f>IF(ROUND(VLOOKUP(B1668,#REF!,10,0),0)&gt;=(VLOOKUP(B1668,'FLAT PASS SCORE'!A1668:G3666,7,0)),"PASS",IF(ABS(ROUND(VLOOKUP(B1668,#REF!,10,0),0)-(VLOOKUP(B1668,'FLAT PASS SCORE'!A1668:G3666,7,0)))&lt;=5,"RETAKE","FAIL"))</f>
        <v>#REF!</v>
      </c>
    </row>
    <row r="1669" spans="1:5" x14ac:dyDescent="0.25">
      <c r="A1669" s="9" t="e">
        <f>VLOOKUP(B1669,TC!A:C,3,0)</f>
        <v>#REF!</v>
      </c>
      <c r="B1669" s="9" t="e">
        <f>#REF!</f>
        <v>#REF!</v>
      </c>
      <c r="C1669" s="9" t="e">
        <f>#REF!</f>
        <v>#REF!</v>
      </c>
      <c r="D1669" s="9" t="e">
        <f>ROUND(VLOOKUP(B1669,#REF!,10,0),0)</f>
        <v>#REF!</v>
      </c>
      <c r="E1669" s="9" t="e">
        <f>IF(ROUND(VLOOKUP(B1669,#REF!,10,0),0)&gt;=(VLOOKUP(B1669,'FLAT PASS SCORE'!A1669:G3667,7,0)),"PASS",IF(ABS(ROUND(VLOOKUP(B1669,#REF!,10,0),0)-(VLOOKUP(B1669,'FLAT PASS SCORE'!A1669:G3667,7,0)))&lt;=5,"RETAKE","FAIL"))</f>
        <v>#REF!</v>
      </c>
    </row>
    <row r="1670" spans="1:5" x14ac:dyDescent="0.25">
      <c r="A1670" s="9" t="e">
        <f>VLOOKUP(B1670,TC!A:C,3,0)</f>
        <v>#REF!</v>
      </c>
      <c r="B1670" s="9" t="e">
        <f>#REF!</f>
        <v>#REF!</v>
      </c>
      <c r="C1670" s="9" t="e">
        <f>#REF!</f>
        <v>#REF!</v>
      </c>
      <c r="D1670" s="9" t="e">
        <f>ROUND(VLOOKUP(B1670,#REF!,10,0),0)</f>
        <v>#REF!</v>
      </c>
      <c r="E1670" s="9" t="e">
        <f>IF(ROUND(VLOOKUP(B1670,#REF!,10,0),0)&gt;=(VLOOKUP(B1670,'FLAT PASS SCORE'!A1670:G3668,7,0)),"PASS",IF(ABS(ROUND(VLOOKUP(B1670,#REF!,10,0),0)-(VLOOKUP(B1670,'FLAT PASS SCORE'!A1670:G3668,7,0)))&lt;=5,"RETAKE","FAIL"))</f>
        <v>#REF!</v>
      </c>
    </row>
    <row r="1671" spans="1:5" x14ac:dyDescent="0.25">
      <c r="A1671" s="9" t="e">
        <f>VLOOKUP(B1671,TC!A:C,3,0)</f>
        <v>#REF!</v>
      </c>
      <c r="B1671" s="9" t="e">
        <f>#REF!</f>
        <v>#REF!</v>
      </c>
      <c r="C1671" s="9" t="e">
        <f>#REF!</f>
        <v>#REF!</v>
      </c>
      <c r="D1671" s="9" t="e">
        <f>ROUND(VLOOKUP(B1671,#REF!,10,0),0)</f>
        <v>#REF!</v>
      </c>
      <c r="E1671" s="9" t="e">
        <f>IF(ROUND(VLOOKUP(B1671,#REF!,10,0),0)&gt;=(VLOOKUP(B1671,'FLAT PASS SCORE'!A1671:G3669,7,0)),"PASS",IF(ABS(ROUND(VLOOKUP(B1671,#REF!,10,0),0)-(VLOOKUP(B1671,'FLAT PASS SCORE'!A1671:G3669,7,0)))&lt;=5,"RETAKE","FAIL"))</f>
        <v>#REF!</v>
      </c>
    </row>
    <row r="1672" spans="1:5" x14ac:dyDescent="0.25">
      <c r="A1672" s="9" t="e">
        <f>VLOOKUP(B1672,TC!A:C,3,0)</f>
        <v>#REF!</v>
      </c>
      <c r="B1672" s="9" t="e">
        <f>#REF!</f>
        <v>#REF!</v>
      </c>
      <c r="C1672" s="9" t="e">
        <f>#REF!</f>
        <v>#REF!</v>
      </c>
      <c r="D1672" s="9" t="e">
        <f>ROUND(VLOOKUP(B1672,#REF!,10,0),0)</f>
        <v>#REF!</v>
      </c>
      <c r="E1672" s="9" t="e">
        <f>IF(ROUND(VLOOKUP(B1672,#REF!,10,0),0)&gt;=(VLOOKUP(B1672,'FLAT PASS SCORE'!A1672:G3670,7,0)),"PASS",IF(ABS(ROUND(VLOOKUP(B1672,#REF!,10,0),0)-(VLOOKUP(B1672,'FLAT PASS SCORE'!A1672:G3670,7,0)))&lt;=5,"RETAKE","FAIL"))</f>
        <v>#REF!</v>
      </c>
    </row>
    <row r="1673" spans="1:5" x14ac:dyDescent="0.25">
      <c r="A1673" s="9" t="e">
        <f>VLOOKUP(B1673,TC!A:C,3,0)</f>
        <v>#REF!</v>
      </c>
      <c r="B1673" s="9" t="e">
        <f>#REF!</f>
        <v>#REF!</v>
      </c>
      <c r="C1673" s="9" t="e">
        <f>#REF!</f>
        <v>#REF!</v>
      </c>
      <c r="D1673" s="9" t="e">
        <f>ROUND(VLOOKUP(B1673,#REF!,10,0),0)</f>
        <v>#REF!</v>
      </c>
      <c r="E1673" s="9" t="e">
        <f>IF(ROUND(VLOOKUP(B1673,#REF!,10,0),0)&gt;=(VLOOKUP(B1673,'FLAT PASS SCORE'!A1673:G3671,7,0)),"PASS",IF(ABS(ROUND(VLOOKUP(B1673,#REF!,10,0),0)-(VLOOKUP(B1673,'FLAT PASS SCORE'!A1673:G3671,7,0)))&lt;=5,"RETAKE","FAIL"))</f>
        <v>#REF!</v>
      </c>
    </row>
    <row r="1674" spans="1:5" x14ac:dyDescent="0.25">
      <c r="A1674" s="9" t="e">
        <f>VLOOKUP(B1674,TC!A:C,3,0)</f>
        <v>#REF!</v>
      </c>
      <c r="B1674" s="9" t="e">
        <f>#REF!</f>
        <v>#REF!</v>
      </c>
      <c r="C1674" s="9" t="e">
        <f>#REF!</f>
        <v>#REF!</v>
      </c>
      <c r="D1674" s="9" t="e">
        <f>ROUND(VLOOKUP(B1674,#REF!,10,0),0)</f>
        <v>#REF!</v>
      </c>
      <c r="E1674" s="9" t="e">
        <f>IF(ROUND(VLOOKUP(B1674,#REF!,10,0),0)&gt;=(VLOOKUP(B1674,'FLAT PASS SCORE'!A1674:G3672,7,0)),"PASS",IF(ABS(ROUND(VLOOKUP(B1674,#REF!,10,0),0)-(VLOOKUP(B1674,'FLAT PASS SCORE'!A1674:G3672,7,0)))&lt;=5,"RETAKE","FAIL"))</f>
        <v>#REF!</v>
      </c>
    </row>
    <row r="1675" spans="1:5" x14ac:dyDescent="0.25">
      <c r="A1675" s="9" t="e">
        <f>VLOOKUP(B1675,TC!A:C,3,0)</f>
        <v>#REF!</v>
      </c>
      <c r="B1675" s="9" t="e">
        <f>#REF!</f>
        <v>#REF!</v>
      </c>
      <c r="C1675" s="9" t="e">
        <f>#REF!</f>
        <v>#REF!</v>
      </c>
      <c r="D1675" s="9" t="e">
        <f>ROUND(VLOOKUP(B1675,#REF!,10,0),0)</f>
        <v>#REF!</v>
      </c>
      <c r="E1675" s="9" t="e">
        <f>IF(ROUND(VLOOKUP(B1675,#REF!,10,0),0)&gt;=(VLOOKUP(B1675,'FLAT PASS SCORE'!A1675:G3673,7,0)),"PASS",IF(ABS(ROUND(VLOOKUP(B1675,#REF!,10,0),0)-(VLOOKUP(B1675,'FLAT PASS SCORE'!A1675:G3673,7,0)))&lt;=5,"RETAKE","FAIL"))</f>
        <v>#REF!</v>
      </c>
    </row>
    <row r="1676" spans="1:5" x14ac:dyDescent="0.25">
      <c r="A1676" s="9" t="e">
        <f>VLOOKUP(B1676,TC!A:C,3,0)</f>
        <v>#REF!</v>
      </c>
      <c r="B1676" s="9" t="e">
        <f>#REF!</f>
        <v>#REF!</v>
      </c>
      <c r="C1676" s="9" t="e">
        <f>#REF!</f>
        <v>#REF!</v>
      </c>
      <c r="D1676" s="9" t="e">
        <f>ROUND(VLOOKUP(B1676,#REF!,10,0),0)</f>
        <v>#REF!</v>
      </c>
      <c r="E1676" s="9" t="e">
        <f>IF(ROUND(VLOOKUP(B1676,#REF!,10,0),0)&gt;=(VLOOKUP(B1676,'FLAT PASS SCORE'!A1676:G3674,7,0)),"PASS",IF(ABS(ROUND(VLOOKUP(B1676,#REF!,10,0),0)-(VLOOKUP(B1676,'FLAT PASS SCORE'!A1676:G3674,7,0)))&lt;=5,"RETAKE","FAIL"))</f>
        <v>#REF!</v>
      </c>
    </row>
    <row r="1677" spans="1:5" x14ac:dyDescent="0.25">
      <c r="A1677" s="9" t="e">
        <f>VLOOKUP(B1677,TC!A:C,3,0)</f>
        <v>#REF!</v>
      </c>
      <c r="B1677" s="9" t="e">
        <f>#REF!</f>
        <v>#REF!</v>
      </c>
      <c r="C1677" s="9" t="e">
        <f>#REF!</f>
        <v>#REF!</v>
      </c>
      <c r="D1677" s="9" t="e">
        <f>ROUND(VLOOKUP(B1677,#REF!,10,0),0)</f>
        <v>#REF!</v>
      </c>
      <c r="E1677" s="9" t="e">
        <f>IF(ROUND(VLOOKUP(B1677,#REF!,10,0),0)&gt;=(VLOOKUP(B1677,'FLAT PASS SCORE'!A1677:G3675,7,0)),"PASS",IF(ABS(ROUND(VLOOKUP(B1677,#REF!,10,0),0)-(VLOOKUP(B1677,'FLAT PASS SCORE'!A1677:G3675,7,0)))&lt;=5,"RETAKE","FAIL"))</f>
        <v>#REF!</v>
      </c>
    </row>
    <row r="1678" spans="1:5" x14ac:dyDescent="0.25">
      <c r="A1678" s="9" t="e">
        <f>VLOOKUP(B1678,TC!A:C,3,0)</f>
        <v>#REF!</v>
      </c>
      <c r="B1678" s="9" t="e">
        <f>#REF!</f>
        <v>#REF!</v>
      </c>
      <c r="C1678" s="9" t="e">
        <f>#REF!</f>
        <v>#REF!</v>
      </c>
      <c r="D1678" s="9" t="e">
        <f>ROUND(VLOOKUP(B1678,#REF!,10,0),0)</f>
        <v>#REF!</v>
      </c>
      <c r="E1678" s="9" t="e">
        <f>IF(ROUND(VLOOKUP(B1678,#REF!,10,0),0)&gt;=(VLOOKUP(B1678,'FLAT PASS SCORE'!A1678:G3676,7,0)),"PASS",IF(ABS(ROUND(VLOOKUP(B1678,#REF!,10,0),0)-(VLOOKUP(B1678,'FLAT PASS SCORE'!A1678:G3676,7,0)))&lt;=5,"RETAKE","FAIL"))</f>
        <v>#REF!</v>
      </c>
    </row>
    <row r="1679" spans="1:5" x14ac:dyDescent="0.25">
      <c r="A1679" s="9" t="e">
        <f>VLOOKUP(B1679,TC!A:C,3,0)</f>
        <v>#REF!</v>
      </c>
      <c r="B1679" s="9" t="e">
        <f>#REF!</f>
        <v>#REF!</v>
      </c>
      <c r="C1679" s="9" t="e">
        <f>#REF!</f>
        <v>#REF!</v>
      </c>
      <c r="D1679" s="9" t="e">
        <f>ROUND(VLOOKUP(B1679,#REF!,10,0),0)</f>
        <v>#REF!</v>
      </c>
      <c r="E1679" s="9" t="e">
        <f>IF(ROUND(VLOOKUP(B1679,#REF!,10,0),0)&gt;=(VLOOKUP(B1679,'FLAT PASS SCORE'!A1679:G3677,7,0)),"PASS",IF(ABS(ROUND(VLOOKUP(B1679,#REF!,10,0),0)-(VLOOKUP(B1679,'FLAT PASS SCORE'!A1679:G3677,7,0)))&lt;=5,"RETAKE","FAIL"))</f>
        <v>#REF!</v>
      </c>
    </row>
    <row r="1680" spans="1:5" x14ac:dyDescent="0.25">
      <c r="A1680" s="9" t="e">
        <f>VLOOKUP(B1680,TC!A:C,3,0)</f>
        <v>#REF!</v>
      </c>
      <c r="B1680" s="9" t="e">
        <f>#REF!</f>
        <v>#REF!</v>
      </c>
      <c r="C1680" s="9" t="e">
        <f>#REF!</f>
        <v>#REF!</v>
      </c>
      <c r="D1680" s="9" t="e">
        <f>ROUND(VLOOKUP(B1680,#REF!,10,0),0)</f>
        <v>#REF!</v>
      </c>
      <c r="E1680" s="9" t="e">
        <f>IF(ROUND(VLOOKUP(B1680,#REF!,10,0),0)&gt;=(VLOOKUP(B1680,'FLAT PASS SCORE'!A1680:G3678,7,0)),"PASS",IF(ABS(ROUND(VLOOKUP(B1680,#REF!,10,0),0)-(VLOOKUP(B1680,'FLAT PASS SCORE'!A1680:G3678,7,0)))&lt;=5,"RETAKE","FAIL"))</f>
        <v>#REF!</v>
      </c>
    </row>
    <row r="1681" spans="1:5" x14ac:dyDescent="0.25">
      <c r="A1681" s="9" t="e">
        <f>VLOOKUP(B1681,TC!A:C,3,0)</f>
        <v>#REF!</v>
      </c>
      <c r="B1681" s="9" t="e">
        <f>#REF!</f>
        <v>#REF!</v>
      </c>
      <c r="C1681" s="9" t="e">
        <f>#REF!</f>
        <v>#REF!</v>
      </c>
      <c r="D1681" s="9" t="e">
        <f>ROUND(VLOOKUP(B1681,#REF!,10,0),0)</f>
        <v>#REF!</v>
      </c>
      <c r="E1681" s="9" t="e">
        <f>IF(ROUND(VLOOKUP(B1681,#REF!,10,0),0)&gt;=(VLOOKUP(B1681,'FLAT PASS SCORE'!A1681:G3679,7,0)),"PASS",IF(ABS(ROUND(VLOOKUP(B1681,#REF!,10,0),0)-(VLOOKUP(B1681,'FLAT PASS SCORE'!A1681:G3679,7,0)))&lt;=5,"RETAKE","FAIL"))</f>
        <v>#REF!</v>
      </c>
    </row>
    <row r="1682" spans="1:5" x14ac:dyDescent="0.25">
      <c r="A1682" s="9" t="e">
        <f>VLOOKUP(B1682,TC!A:C,3,0)</f>
        <v>#REF!</v>
      </c>
      <c r="B1682" s="9" t="e">
        <f>#REF!</f>
        <v>#REF!</v>
      </c>
      <c r="C1682" s="9" t="e">
        <f>#REF!</f>
        <v>#REF!</v>
      </c>
      <c r="D1682" s="9" t="e">
        <f>ROUND(VLOOKUP(B1682,#REF!,10,0),0)</f>
        <v>#REF!</v>
      </c>
      <c r="E1682" s="9" t="e">
        <f>IF(ROUND(VLOOKUP(B1682,#REF!,10,0),0)&gt;=(VLOOKUP(B1682,'FLAT PASS SCORE'!A1682:G3680,7,0)),"PASS",IF(ABS(ROUND(VLOOKUP(B1682,#REF!,10,0),0)-(VLOOKUP(B1682,'FLAT PASS SCORE'!A1682:G3680,7,0)))&lt;=5,"RETAKE","FAIL"))</f>
        <v>#REF!</v>
      </c>
    </row>
    <row r="1683" spans="1:5" x14ac:dyDescent="0.25">
      <c r="A1683" s="9" t="e">
        <f>VLOOKUP(B1683,TC!A:C,3,0)</f>
        <v>#REF!</v>
      </c>
      <c r="B1683" s="9" t="e">
        <f>#REF!</f>
        <v>#REF!</v>
      </c>
      <c r="C1683" s="9" t="e">
        <f>#REF!</f>
        <v>#REF!</v>
      </c>
      <c r="D1683" s="9" t="e">
        <f>ROUND(VLOOKUP(B1683,#REF!,10,0),0)</f>
        <v>#REF!</v>
      </c>
      <c r="E1683" s="9" t="e">
        <f>IF(ROUND(VLOOKUP(B1683,#REF!,10,0),0)&gt;=(VLOOKUP(B1683,'FLAT PASS SCORE'!A1683:G3681,7,0)),"PASS",IF(ABS(ROUND(VLOOKUP(B1683,#REF!,10,0),0)-(VLOOKUP(B1683,'FLAT PASS SCORE'!A1683:G3681,7,0)))&lt;=5,"RETAKE","FAIL"))</f>
        <v>#REF!</v>
      </c>
    </row>
    <row r="1684" spans="1:5" x14ac:dyDescent="0.25">
      <c r="A1684" s="9" t="e">
        <f>VLOOKUP(B1684,TC!A:C,3,0)</f>
        <v>#REF!</v>
      </c>
      <c r="B1684" s="9" t="e">
        <f>#REF!</f>
        <v>#REF!</v>
      </c>
      <c r="C1684" s="9" t="e">
        <f>#REF!</f>
        <v>#REF!</v>
      </c>
      <c r="D1684" s="9" t="e">
        <f>ROUND(VLOOKUP(B1684,#REF!,10,0),0)</f>
        <v>#REF!</v>
      </c>
      <c r="E1684" s="9" t="e">
        <f>IF(ROUND(VLOOKUP(B1684,#REF!,10,0),0)&gt;=(VLOOKUP(B1684,'FLAT PASS SCORE'!A1684:G3682,7,0)),"PASS",IF(ABS(ROUND(VLOOKUP(B1684,#REF!,10,0),0)-(VLOOKUP(B1684,'FLAT PASS SCORE'!A1684:G3682,7,0)))&lt;=5,"RETAKE","FAIL"))</f>
        <v>#REF!</v>
      </c>
    </row>
    <row r="1685" spans="1:5" x14ac:dyDescent="0.25">
      <c r="A1685" s="9" t="e">
        <f>VLOOKUP(B1685,TC!A:C,3,0)</f>
        <v>#REF!</v>
      </c>
      <c r="B1685" s="9" t="e">
        <f>#REF!</f>
        <v>#REF!</v>
      </c>
      <c r="C1685" s="9" t="e">
        <f>#REF!</f>
        <v>#REF!</v>
      </c>
      <c r="D1685" s="9" t="e">
        <f>ROUND(VLOOKUP(B1685,#REF!,10,0),0)</f>
        <v>#REF!</v>
      </c>
      <c r="E1685" s="9" t="e">
        <f>IF(ROUND(VLOOKUP(B1685,#REF!,10,0),0)&gt;=(VLOOKUP(B1685,'FLAT PASS SCORE'!A1685:G3683,7,0)),"PASS",IF(ABS(ROUND(VLOOKUP(B1685,#REF!,10,0),0)-(VLOOKUP(B1685,'FLAT PASS SCORE'!A1685:G3683,7,0)))&lt;=5,"RETAKE","FAIL"))</f>
        <v>#REF!</v>
      </c>
    </row>
    <row r="1686" spans="1:5" x14ac:dyDescent="0.25">
      <c r="A1686" s="9" t="e">
        <f>VLOOKUP(B1686,TC!A:C,3,0)</f>
        <v>#REF!</v>
      </c>
      <c r="B1686" s="9" t="e">
        <f>#REF!</f>
        <v>#REF!</v>
      </c>
      <c r="C1686" s="9" t="e">
        <f>#REF!</f>
        <v>#REF!</v>
      </c>
      <c r="D1686" s="9" t="e">
        <f>ROUND(VLOOKUP(B1686,#REF!,10,0),0)</f>
        <v>#REF!</v>
      </c>
      <c r="E1686" s="9" t="e">
        <f>IF(ROUND(VLOOKUP(B1686,#REF!,10,0),0)&gt;=(VLOOKUP(B1686,'FLAT PASS SCORE'!A1686:G3684,7,0)),"PASS",IF(ABS(ROUND(VLOOKUP(B1686,#REF!,10,0),0)-(VLOOKUP(B1686,'FLAT PASS SCORE'!A1686:G3684,7,0)))&lt;=5,"RETAKE","FAIL"))</f>
        <v>#REF!</v>
      </c>
    </row>
    <row r="1687" spans="1:5" x14ac:dyDescent="0.25">
      <c r="A1687" s="9" t="e">
        <f>VLOOKUP(B1687,TC!A:C,3,0)</f>
        <v>#REF!</v>
      </c>
      <c r="B1687" s="9" t="e">
        <f>#REF!</f>
        <v>#REF!</v>
      </c>
      <c r="C1687" s="9" t="e">
        <f>#REF!</f>
        <v>#REF!</v>
      </c>
      <c r="D1687" s="9" t="e">
        <f>ROUND(VLOOKUP(B1687,#REF!,10,0),0)</f>
        <v>#REF!</v>
      </c>
      <c r="E1687" s="9" t="e">
        <f>IF(ROUND(VLOOKUP(B1687,#REF!,10,0),0)&gt;=(VLOOKUP(B1687,'FLAT PASS SCORE'!A1687:G3685,7,0)),"PASS",IF(ABS(ROUND(VLOOKUP(B1687,#REF!,10,0),0)-(VLOOKUP(B1687,'FLAT PASS SCORE'!A1687:G3685,7,0)))&lt;=5,"RETAKE","FAIL"))</f>
        <v>#REF!</v>
      </c>
    </row>
    <row r="1688" spans="1:5" x14ac:dyDescent="0.25">
      <c r="A1688" s="9" t="e">
        <f>VLOOKUP(B1688,TC!A:C,3,0)</f>
        <v>#REF!</v>
      </c>
      <c r="B1688" s="9" t="e">
        <f>#REF!</f>
        <v>#REF!</v>
      </c>
      <c r="C1688" s="9" t="e">
        <f>#REF!</f>
        <v>#REF!</v>
      </c>
      <c r="D1688" s="9" t="e">
        <f>ROUND(VLOOKUP(B1688,#REF!,10,0),0)</f>
        <v>#REF!</v>
      </c>
      <c r="E1688" s="9" t="e">
        <f>IF(ROUND(VLOOKUP(B1688,#REF!,10,0),0)&gt;=(VLOOKUP(B1688,'FLAT PASS SCORE'!A1688:G3686,7,0)),"PASS",IF(ABS(ROUND(VLOOKUP(B1688,#REF!,10,0),0)-(VLOOKUP(B1688,'FLAT PASS SCORE'!A1688:G3686,7,0)))&lt;=5,"RETAKE","FAIL"))</f>
        <v>#REF!</v>
      </c>
    </row>
    <row r="1689" spans="1:5" x14ac:dyDescent="0.25">
      <c r="A1689" s="9" t="e">
        <f>VLOOKUP(B1689,TC!A:C,3,0)</f>
        <v>#REF!</v>
      </c>
      <c r="B1689" s="9" t="e">
        <f>#REF!</f>
        <v>#REF!</v>
      </c>
      <c r="C1689" s="9" t="e">
        <f>#REF!</f>
        <v>#REF!</v>
      </c>
      <c r="D1689" s="9" t="e">
        <f>ROUND(VLOOKUP(B1689,#REF!,10,0),0)</f>
        <v>#REF!</v>
      </c>
      <c r="E1689" s="9" t="e">
        <f>IF(ROUND(VLOOKUP(B1689,#REF!,10,0),0)&gt;=(VLOOKUP(B1689,'FLAT PASS SCORE'!A1689:G3687,7,0)),"PASS",IF(ABS(ROUND(VLOOKUP(B1689,#REF!,10,0),0)-(VLOOKUP(B1689,'FLAT PASS SCORE'!A1689:G3687,7,0)))&lt;=5,"RETAKE","FAIL"))</f>
        <v>#REF!</v>
      </c>
    </row>
    <row r="1690" spans="1:5" x14ac:dyDescent="0.25">
      <c r="A1690" s="9" t="e">
        <f>VLOOKUP(B1690,TC!A:C,3,0)</f>
        <v>#REF!</v>
      </c>
      <c r="B1690" s="9" t="e">
        <f>#REF!</f>
        <v>#REF!</v>
      </c>
      <c r="C1690" s="9" t="e">
        <f>#REF!</f>
        <v>#REF!</v>
      </c>
      <c r="D1690" s="9" t="e">
        <f>ROUND(VLOOKUP(B1690,#REF!,10,0),0)</f>
        <v>#REF!</v>
      </c>
      <c r="E1690" s="9" t="e">
        <f>IF(ROUND(VLOOKUP(B1690,#REF!,10,0),0)&gt;=(VLOOKUP(B1690,'FLAT PASS SCORE'!A1690:G3688,7,0)),"PASS",IF(ABS(ROUND(VLOOKUP(B1690,#REF!,10,0),0)-(VLOOKUP(B1690,'FLAT PASS SCORE'!A1690:G3688,7,0)))&lt;=5,"RETAKE","FAIL"))</f>
        <v>#REF!</v>
      </c>
    </row>
    <row r="1691" spans="1:5" x14ac:dyDescent="0.25">
      <c r="A1691" s="9" t="e">
        <f>VLOOKUP(B1691,TC!A:C,3,0)</f>
        <v>#REF!</v>
      </c>
      <c r="B1691" s="9" t="e">
        <f>#REF!</f>
        <v>#REF!</v>
      </c>
      <c r="C1691" s="9" t="e">
        <f>#REF!</f>
        <v>#REF!</v>
      </c>
      <c r="D1691" s="9" t="e">
        <f>ROUND(VLOOKUP(B1691,#REF!,10,0),0)</f>
        <v>#REF!</v>
      </c>
      <c r="E1691" s="9" t="e">
        <f>IF(ROUND(VLOOKUP(B1691,#REF!,10,0),0)&gt;=(VLOOKUP(B1691,'FLAT PASS SCORE'!A1691:G3689,7,0)),"PASS",IF(ABS(ROUND(VLOOKUP(B1691,#REF!,10,0),0)-(VLOOKUP(B1691,'FLAT PASS SCORE'!A1691:G3689,7,0)))&lt;=5,"RETAKE","FAIL"))</f>
        <v>#REF!</v>
      </c>
    </row>
    <row r="1692" spans="1:5" x14ac:dyDescent="0.25">
      <c r="A1692" s="9" t="e">
        <f>VLOOKUP(B1692,TC!A:C,3,0)</f>
        <v>#REF!</v>
      </c>
      <c r="B1692" s="9" t="e">
        <f>#REF!</f>
        <v>#REF!</v>
      </c>
      <c r="C1692" s="9" t="e">
        <f>#REF!</f>
        <v>#REF!</v>
      </c>
      <c r="D1692" s="9" t="e">
        <f>ROUND(VLOOKUP(B1692,#REF!,10,0),0)</f>
        <v>#REF!</v>
      </c>
      <c r="E1692" s="9" t="e">
        <f>IF(ROUND(VLOOKUP(B1692,#REF!,10,0),0)&gt;=(VLOOKUP(B1692,'FLAT PASS SCORE'!A1692:G3690,7,0)),"PASS",IF(ABS(ROUND(VLOOKUP(B1692,#REF!,10,0),0)-(VLOOKUP(B1692,'FLAT PASS SCORE'!A1692:G3690,7,0)))&lt;=5,"RETAKE","FAIL"))</f>
        <v>#REF!</v>
      </c>
    </row>
    <row r="1693" spans="1:5" x14ac:dyDescent="0.25">
      <c r="A1693" s="9" t="e">
        <f>VLOOKUP(B1693,TC!A:C,3,0)</f>
        <v>#REF!</v>
      </c>
      <c r="B1693" s="9" t="e">
        <f>#REF!</f>
        <v>#REF!</v>
      </c>
      <c r="C1693" s="9" t="e">
        <f>#REF!</f>
        <v>#REF!</v>
      </c>
      <c r="D1693" s="9" t="e">
        <f>ROUND(VLOOKUP(B1693,#REF!,10,0),0)</f>
        <v>#REF!</v>
      </c>
      <c r="E1693" s="9" t="e">
        <f>IF(ROUND(VLOOKUP(B1693,#REF!,10,0),0)&gt;=(VLOOKUP(B1693,'FLAT PASS SCORE'!A1693:G3691,7,0)),"PASS",IF(ABS(ROUND(VLOOKUP(B1693,#REF!,10,0),0)-(VLOOKUP(B1693,'FLAT PASS SCORE'!A1693:G3691,7,0)))&lt;=5,"RETAKE","FAIL"))</f>
        <v>#REF!</v>
      </c>
    </row>
    <row r="1694" spans="1:5" x14ac:dyDescent="0.25">
      <c r="A1694" s="9" t="e">
        <f>VLOOKUP(B1694,TC!A:C,3,0)</f>
        <v>#REF!</v>
      </c>
      <c r="B1694" s="9" t="e">
        <f>#REF!</f>
        <v>#REF!</v>
      </c>
      <c r="C1694" s="9" t="e">
        <f>#REF!</f>
        <v>#REF!</v>
      </c>
      <c r="D1694" s="9" t="e">
        <f>ROUND(VLOOKUP(B1694,#REF!,10,0),0)</f>
        <v>#REF!</v>
      </c>
      <c r="E1694" s="9" t="e">
        <f>IF(ROUND(VLOOKUP(B1694,#REF!,10,0),0)&gt;=(VLOOKUP(B1694,'FLAT PASS SCORE'!A1694:G3692,7,0)),"PASS",IF(ABS(ROUND(VLOOKUP(B1694,#REF!,10,0),0)-(VLOOKUP(B1694,'FLAT PASS SCORE'!A1694:G3692,7,0)))&lt;=5,"RETAKE","FAIL"))</f>
        <v>#REF!</v>
      </c>
    </row>
    <row r="1695" spans="1:5" x14ac:dyDescent="0.25">
      <c r="A1695" s="9" t="e">
        <f>VLOOKUP(B1695,TC!A:C,3,0)</f>
        <v>#REF!</v>
      </c>
      <c r="B1695" s="9" t="e">
        <f>#REF!</f>
        <v>#REF!</v>
      </c>
      <c r="C1695" s="9" t="e">
        <f>#REF!</f>
        <v>#REF!</v>
      </c>
      <c r="D1695" s="9" t="e">
        <f>ROUND(VLOOKUP(B1695,#REF!,10,0),0)</f>
        <v>#REF!</v>
      </c>
      <c r="E1695" s="9" t="e">
        <f>IF(ROUND(VLOOKUP(B1695,#REF!,10,0),0)&gt;=(VLOOKUP(B1695,'FLAT PASS SCORE'!A1695:G3693,7,0)),"PASS",IF(ABS(ROUND(VLOOKUP(B1695,#REF!,10,0),0)-(VLOOKUP(B1695,'FLAT PASS SCORE'!A1695:G3693,7,0)))&lt;=5,"RETAKE","FAIL"))</f>
        <v>#REF!</v>
      </c>
    </row>
    <row r="1696" spans="1:5" x14ac:dyDescent="0.25">
      <c r="A1696" s="9" t="e">
        <f>VLOOKUP(B1696,TC!A:C,3,0)</f>
        <v>#REF!</v>
      </c>
      <c r="B1696" s="9" t="e">
        <f>#REF!</f>
        <v>#REF!</v>
      </c>
      <c r="C1696" s="9" t="e">
        <f>#REF!</f>
        <v>#REF!</v>
      </c>
      <c r="D1696" s="9" t="e">
        <f>ROUND(VLOOKUP(B1696,#REF!,10,0),0)</f>
        <v>#REF!</v>
      </c>
      <c r="E1696" s="9" t="e">
        <f>IF(ROUND(VLOOKUP(B1696,#REF!,10,0),0)&gt;=(VLOOKUP(B1696,'FLAT PASS SCORE'!A1696:G3694,7,0)),"PASS",IF(ABS(ROUND(VLOOKUP(B1696,#REF!,10,0),0)-(VLOOKUP(B1696,'FLAT PASS SCORE'!A1696:G3694,7,0)))&lt;=5,"RETAKE","FAIL"))</f>
        <v>#REF!</v>
      </c>
    </row>
    <row r="1697" spans="1:5" x14ac:dyDescent="0.25">
      <c r="A1697" s="9" t="e">
        <f>VLOOKUP(B1697,TC!A:C,3,0)</f>
        <v>#REF!</v>
      </c>
      <c r="B1697" s="9" t="e">
        <f>#REF!</f>
        <v>#REF!</v>
      </c>
      <c r="C1697" s="9" t="e">
        <f>#REF!</f>
        <v>#REF!</v>
      </c>
      <c r="D1697" s="9" t="e">
        <f>ROUND(VLOOKUP(B1697,#REF!,10,0),0)</f>
        <v>#REF!</v>
      </c>
      <c r="E1697" s="9" t="e">
        <f>IF(ROUND(VLOOKUP(B1697,#REF!,10,0),0)&gt;=(VLOOKUP(B1697,'FLAT PASS SCORE'!A1697:G3695,7,0)),"PASS",IF(ABS(ROUND(VLOOKUP(B1697,#REF!,10,0),0)-(VLOOKUP(B1697,'FLAT PASS SCORE'!A1697:G3695,7,0)))&lt;=5,"RETAKE","FAIL"))</f>
        <v>#REF!</v>
      </c>
    </row>
    <row r="1698" spans="1:5" x14ac:dyDescent="0.25">
      <c r="A1698" s="9" t="e">
        <f>VLOOKUP(B1698,TC!A:C,3,0)</f>
        <v>#REF!</v>
      </c>
      <c r="B1698" s="9" t="e">
        <f>#REF!</f>
        <v>#REF!</v>
      </c>
      <c r="C1698" s="9" t="e">
        <f>#REF!</f>
        <v>#REF!</v>
      </c>
      <c r="D1698" s="9" t="e">
        <f>ROUND(VLOOKUP(B1698,#REF!,10,0),0)</f>
        <v>#REF!</v>
      </c>
      <c r="E1698" s="9" t="e">
        <f>IF(ROUND(VLOOKUP(B1698,#REF!,10,0),0)&gt;=(VLOOKUP(B1698,'FLAT PASS SCORE'!A1698:G3696,7,0)),"PASS",IF(ABS(ROUND(VLOOKUP(B1698,#REF!,10,0),0)-(VLOOKUP(B1698,'FLAT PASS SCORE'!A1698:G3696,7,0)))&lt;=5,"RETAKE","FAIL"))</f>
        <v>#REF!</v>
      </c>
    </row>
    <row r="1699" spans="1:5" x14ac:dyDescent="0.25">
      <c r="A1699" s="9" t="e">
        <f>VLOOKUP(B1699,TC!A:C,3,0)</f>
        <v>#REF!</v>
      </c>
      <c r="B1699" s="9" t="e">
        <f>#REF!</f>
        <v>#REF!</v>
      </c>
      <c r="C1699" s="9" t="e">
        <f>#REF!</f>
        <v>#REF!</v>
      </c>
      <c r="D1699" s="9" t="e">
        <f>ROUND(VLOOKUP(B1699,#REF!,10,0),0)</f>
        <v>#REF!</v>
      </c>
      <c r="E1699" s="9" t="e">
        <f>IF(ROUND(VLOOKUP(B1699,#REF!,10,0),0)&gt;=(VLOOKUP(B1699,'FLAT PASS SCORE'!A1699:G3697,7,0)),"PASS",IF(ABS(ROUND(VLOOKUP(B1699,#REF!,10,0),0)-(VLOOKUP(B1699,'FLAT PASS SCORE'!A1699:G3697,7,0)))&lt;=5,"RETAKE","FAIL"))</f>
        <v>#REF!</v>
      </c>
    </row>
    <row r="1700" spans="1:5" x14ac:dyDescent="0.25">
      <c r="A1700" s="9" t="e">
        <f>VLOOKUP(B1700,TC!A:C,3,0)</f>
        <v>#REF!</v>
      </c>
      <c r="B1700" s="9" t="e">
        <f>#REF!</f>
        <v>#REF!</v>
      </c>
      <c r="C1700" s="9" t="e">
        <f>#REF!</f>
        <v>#REF!</v>
      </c>
      <c r="D1700" s="9" t="e">
        <f>ROUND(VLOOKUP(B1700,#REF!,10,0),0)</f>
        <v>#REF!</v>
      </c>
      <c r="E1700" s="9" t="e">
        <f>IF(ROUND(VLOOKUP(B1700,#REF!,10,0),0)&gt;=(VLOOKUP(B1700,'FLAT PASS SCORE'!A1700:G3698,7,0)),"PASS",IF(ABS(ROUND(VLOOKUP(B1700,#REF!,10,0),0)-(VLOOKUP(B1700,'FLAT PASS SCORE'!A1700:G3698,7,0)))&lt;=5,"RETAKE","FAIL"))</f>
        <v>#REF!</v>
      </c>
    </row>
    <row r="1701" spans="1:5" x14ac:dyDescent="0.25">
      <c r="A1701" s="9" t="e">
        <f>VLOOKUP(B1701,TC!A:C,3,0)</f>
        <v>#REF!</v>
      </c>
      <c r="B1701" s="9" t="e">
        <f>#REF!</f>
        <v>#REF!</v>
      </c>
      <c r="C1701" s="9" t="e">
        <f>#REF!</f>
        <v>#REF!</v>
      </c>
      <c r="D1701" s="9" t="e">
        <f>ROUND(VLOOKUP(B1701,#REF!,10,0),0)</f>
        <v>#REF!</v>
      </c>
      <c r="E1701" s="9" t="e">
        <f>IF(ROUND(VLOOKUP(B1701,#REF!,10,0),0)&gt;=(VLOOKUP(B1701,'FLAT PASS SCORE'!A1701:G3699,7,0)),"PASS",IF(ABS(ROUND(VLOOKUP(B1701,#REF!,10,0),0)-(VLOOKUP(B1701,'FLAT PASS SCORE'!A1701:G3699,7,0)))&lt;=5,"RETAKE","FAIL"))</f>
        <v>#REF!</v>
      </c>
    </row>
    <row r="1702" spans="1:5" x14ac:dyDescent="0.25">
      <c r="A1702" s="9" t="e">
        <f>VLOOKUP(B1702,TC!A:C,3,0)</f>
        <v>#REF!</v>
      </c>
      <c r="B1702" s="9" t="e">
        <f>#REF!</f>
        <v>#REF!</v>
      </c>
      <c r="C1702" s="9" t="e">
        <f>#REF!</f>
        <v>#REF!</v>
      </c>
      <c r="D1702" s="9" t="e">
        <f>ROUND(VLOOKUP(B1702,#REF!,10,0),0)</f>
        <v>#REF!</v>
      </c>
      <c r="E1702" s="9" t="e">
        <f>IF(ROUND(VLOOKUP(B1702,#REF!,10,0),0)&gt;=(VLOOKUP(B1702,'FLAT PASS SCORE'!A1702:G3700,7,0)),"PASS",IF(ABS(ROUND(VLOOKUP(B1702,#REF!,10,0),0)-(VLOOKUP(B1702,'FLAT PASS SCORE'!A1702:G3700,7,0)))&lt;=5,"RETAKE","FAIL"))</f>
        <v>#REF!</v>
      </c>
    </row>
    <row r="1703" spans="1:5" x14ac:dyDescent="0.25">
      <c r="A1703" s="9" t="e">
        <f>VLOOKUP(B1703,TC!A:C,3,0)</f>
        <v>#REF!</v>
      </c>
      <c r="B1703" s="9" t="e">
        <f>#REF!</f>
        <v>#REF!</v>
      </c>
      <c r="C1703" s="9" t="e">
        <f>#REF!</f>
        <v>#REF!</v>
      </c>
      <c r="D1703" s="9" t="e">
        <f>ROUND(VLOOKUP(B1703,#REF!,10,0),0)</f>
        <v>#REF!</v>
      </c>
      <c r="E1703" s="9" t="e">
        <f>IF(ROUND(VLOOKUP(B1703,#REF!,10,0),0)&gt;=(VLOOKUP(B1703,'FLAT PASS SCORE'!A1703:G3701,7,0)),"PASS",IF(ABS(ROUND(VLOOKUP(B1703,#REF!,10,0),0)-(VLOOKUP(B1703,'FLAT PASS SCORE'!A1703:G3701,7,0)))&lt;=5,"RETAKE","FAIL"))</f>
        <v>#REF!</v>
      </c>
    </row>
    <row r="1704" spans="1:5" x14ac:dyDescent="0.25">
      <c r="A1704" s="9" t="e">
        <f>VLOOKUP(B1704,TC!A:C,3,0)</f>
        <v>#REF!</v>
      </c>
      <c r="B1704" s="9" t="e">
        <f>#REF!</f>
        <v>#REF!</v>
      </c>
      <c r="C1704" s="9" t="e">
        <f>#REF!</f>
        <v>#REF!</v>
      </c>
      <c r="D1704" s="9" t="e">
        <f>ROUND(VLOOKUP(B1704,#REF!,10,0),0)</f>
        <v>#REF!</v>
      </c>
      <c r="E1704" s="9" t="e">
        <f>IF(ROUND(VLOOKUP(B1704,#REF!,10,0),0)&gt;=(VLOOKUP(B1704,'FLAT PASS SCORE'!A1704:G3702,7,0)),"PASS",IF(ABS(ROUND(VLOOKUP(B1704,#REF!,10,0),0)-(VLOOKUP(B1704,'FLAT PASS SCORE'!A1704:G3702,7,0)))&lt;=5,"RETAKE","FAIL"))</f>
        <v>#REF!</v>
      </c>
    </row>
    <row r="1705" spans="1:5" x14ac:dyDescent="0.25">
      <c r="A1705" s="9" t="e">
        <f>VLOOKUP(B1705,TC!A:C,3,0)</f>
        <v>#REF!</v>
      </c>
      <c r="B1705" s="9" t="e">
        <f>#REF!</f>
        <v>#REF!</v>
      </c>
      <c r="C1705" s="9" t="e">
        <f>#REF!</f>
        <v>#REF!</v>
      </c>
      <c r="D1705" s="9" t="e">
        <f>ROUND(VLOOKUP(B1705,#REF!,10,0),0)</f>
        <v>#REF!</v>
      </c>
      <c r="E1705" s="9" t="e">
        <f>IF(ROUND(VLOOKUP(B1705,#REF!,10,0),0)&gt;=(VLOOKUP(B1705,'FLAT PASS SCORE'!A1705:G3703,7,0)),"PASS",IF(ABS(ROUND(VLOOKUP(B1705,#REF!,10,0),0)-(VLOOKUP(B1705,'FLAT PASS SCORE'!A1705:G3703,7,0)))&lt;=5,"RETAKE","FAIL"))</f>
        <v>#REF!</v>
      </c>
    </row>
    <row r="1706" spans="1:5" x14ac:dyDescent="0.25">
      <c r="A1706" s="9" t="e">
        <f>VLOOKUP(B1706,TC!A:C,3,0)</f>
        <v>#REF!</v>
      </c>
      <c r="B1706" s="9" t="e">
        <f>#REF!</f>
        <v>#REF!</v>
      </c>
      <c r="C1706" s="9" t="e">
        <f>#REF!</f>
        <v>#REF!</v>
      </c>
      <c r="D1706" s="9" t="e">
        <f>ROUND(VLOOKUP(B1706,#REF!,10,0),0)</f>
        <v>#REF!</v>
      </c>
      <c r="E1706" s="9" t="e">
        <f>IF(ROUND(VLOOKUP(B1706,#REF!,10,0),0)&gt;=(VLOOKUP(B1706,'FLAT PASS SCORE'!A1706:G3704,7,0)),"PASS",IF(ABS(ROUND(VLOOKUP(B1706,#REF!,10,0),0)-(VLOOKUP(B1706,'FLAT PASS SCORE'!A1706:G3704,7,0)))&lt;=5,"RETAKE","FAIL"))</f>
        <v>#REF!</v>
      </c>
    </row>
    <row r="1707" spans="1:5" x14ac:dyDescent="0.25">
      <c r="A1707" s="9" t="e">
        <f>VLOOKUP(B1707,TC!A:C,3,0)</f>
        <v>#REF!</v>
      </c>
      <c r="B1707" s="9" t="e">
        <f>#REF!</f>
        <v>#REF!</v>
      </c>
      <c r="C1707" s="9" t="e">
        <f>#REF!</f>
        <v>#REF!</v>
      </c>
      <c r="D1707" s="9" t="e">
        <f>ROUND(VLOOKUP(B1707,#REF!,10,0),0)</f>
        <v>#REF!</v>
      </c>
      <c r="E1707" s="9" t="e">
        <f>IF(ROUND(VLOOKUP(B1707,#REF!,10,0),0)&gt;=(VLOOKUP(B1707,'FLAT PASS SCORE'!A1707:G3705,7,0)),"PASS",IF(ABS(ROUND(VLOOKUP(B1707,#REF!,10,0),0)-(VLOOKUP(B1707,'FLAT PASS SCORE'!A1707:G3705,7,0)))&lt;=5,"RETAKE","FAIL"))</f>
        <v>#REF!</v>
      </c>
    </row>
    <row r="1708" spans="1:5" x14ac:dyDescent="0.25">
      <c r="A1708" s="9" t="e">
        <f>VLOOKUP(B1708,TC!A:C,3,0)</f>
        <v>#REF!</v>
      </c>
      <c r="B1708" s="9" t="e">
        <f>#REF!</f>
        <v>#REF!</v>
      </c>
      <c r="C1708" s="9" t="e">
        <f>#REF!</f>
        <v>#REF!</v>
      </c>
      <c r="D1708" s="9" t="e">
        <f>ROUND(VLOOKUP(B1708,#REF!,10,0),0)</f>
        <v>#REF!</v>
      </c>
      <c r="E1708" s="9" t="e">
        <f>IF(ROUND(VLOOKUP(B1708,#REF!,10,0),0)&gt;=(VLOOKUP(B1708,'FLAT PASS SCORE'!A1708:G3706,7,0)),"PASS",IF(ABS(ROUND(VLOOKUP(B1708,#REF!,10,0),0)-(VLOOKUP(B1708,'FLAT PASS SCORE'!A1708:G3706,7,0)))&lt;=5,"RETAKE","FAIL"))</f>
        <v>#REF!</v>
      </c>
    </row>
    <row r="1709" spans="1:5" x14ac:dyDescent="0.25">
      <c r="A1709" s="9" t="e">
        <f>VLOOKUP(B1709,TC!A:C,3,0)</f>
        <v>#REF!</v>
      </c>
      <c r="B1709" s="9" t="e">
        <f>#REF!</f>
        <v>#REF!</v>
      </c>
      <c r="C1709" s="9" t="e">
        <f>#REF!</f>
        <v>#REF!</v>
      </c>
      <c r="D1709" s="9" t="e">
        <f>ROUND(VLOOKUP(B1709,#REF!,10,0),0)</f>
        <v>#REF!</v>
      </c>
      <c r="E1709" s="9" t="e">
        <f>IF(ROUND(VLOOKUP(B1709,#REF!,10,0),0)&gt;=(VLOOKUP(B1709,'FLAT PASS SCORE'!A1709:G3707,7,0)),"PASS",IF(ABS(ROUND(VLOOKUP(B1709,#REF!,10,0),0)-(VLOOKUP(B1709,'FLAT PASS SCORE'!A1709:G3707,7,0)))&lt;=5,"RETAKE","FAIL"))</f>
        <v>#REF!</v>
      </c>
    </row>
    <row r="1710" spans="1:5" x14ac:dyDescent="0.25">
      <c r="A1710" s="9" t="e">
        <f>VLOOKUP(B1710,TC!A:C,3,0)</f>
        <v>#REF!</v>
      </c>
      <c r="B1710" s="9" t="e">
        <f>#REF!</f>
        <v>#REF!</v>
      </c>
      <c r="C1710" s="9" t="e">
        <f>#REF!</f>
        <v>#REF!</v>
      </c>
      <c r="D1710" s="9" t="e">
        <f>ROUND(VLOOKUP(B1710,#REF!,10,0),0)</f>
        <v>#REF!</v>
      </c>
      <c r="E1710" s="9" t="e">
        <f>IF(ROUND(VLOOKUP(B1710,#REF!,10,0),0)&gt;=(VLOOKUP(B1710,'FLAT PASS SCORE'!A1710:G3708,7,0)),"PASS",IF(ABS(ROUND(VLOOKUP(B1710,#REF!,10,0),0)-(VLOOKUP(B1710,'FLAT PASS SCORE'!A1710:G3708,7,0)))&lt;=5,"RETAKE","FAIL"))</f>
        <v>#REF!</v>
      </c>
    </row>
    <row r="1711" spans="1:5" x14ac:dyDescent="0.25">
      <c r="A1711" s="9" t="e">
        <f>VLOOKUP(B1711,TC!A:C,3,0)</f>
        <v>#REF!</v>
      </c>
      <c r="B1711" s="9" t="e">
        <f>#REF!</f>
        <v>#REF!</v>
      </c>
      <c r="C1711" s="9" t="e">
        <f>#REF!</f>
        <v>#REF!</v>
      </c>
      <c r="D1711" s="9" t="e">
        <f>ROUND(VLOOKUP(B1711,#REF!,10,0),0)</f>
        <v>#REF!</v>
      </c>
      <c r="E1711" s="9" t="e">
        <f>IF(ROUND(VLOOKUP(B1711,#REF!,10,0),0)&gt;=(VLOOKUP(B1711,'FLAT PASS SCORE'!A1711:G3709,7,0)),"PASS",IF(ABS(ROUND(VLOOKUP(B1711,#REF!,10,0),0)-(VLOOKUP(B1711,'FLAT PASS SCORE'!A1711:G3709,7,0)))&lt;=5,"RETAKE","FAIL"))</f>
        <v>#REF!</v>
      </c>
    </row>
    <row r="1712" spans="1:5" x14ac:dyDescent="0.25">
      <c r="A1712" s="9" t="e">
        <f>VLOOKUP(B1712,TC!A:C,3,0)</f>
        <v>#REF!</v>
      </c>
      <c r="B1712" s="9" t="e">
        <f>#REF!</f>
        <v>#REF!</v>
      </c>
      <c r="C1712" s="9" t="e">
        <f>#REF!</f>
        <v>#REF!</v>
      </c>
      <c r="D1712" s="9" t="e">
        <f>ROUND(VLOOKUP(B1712,#REF!,10,0),0)</f>
        <v>#REF!</v>
      </c>
      <c r="E1712" s="9" t="e">
        <f>IF(ROUND(VLOOKUP(B1712,#REF!,10,0),0)&gt;=(VLOOKUP(B1712,'FLAT PASS SCORE'!A1712:G3710,7,0)),"PASS",IF(ABS(ROUND(VLOOKUP(B1712,#REF!,10,0),0)-(VLOOKUP(B1712,'FLAT PASS SCORE'!A1712:G3710,7,0)))&lt;=5,"RETAKE","FAIL"))</f>
        <v>#REF!</v>
      </c>
    </row>
    <row r="1713" spans="1:5" x14ac:dyDescent="0.25">
      <c r="A1713" s="9" t="e">
        <f>VLOOKUP(B1713,TC!A:C,3,0)</f>
        <v>#REF!</v>
      </c>
      <c r="B1713" s="9" t="e">
        <f>#REF!</f>
        <v>#REF!</v>
      </c>
      <c r="C1713" s="9" t="e">
        <f>#REF!</f>
        <v>#REF!</v>
      </c>
      <c r="D1713" s="9" t="e">
        <f>ROUND(VLOOKUP(B1713,#REF!,10,0),0)</f>
        <v>#REF!</v>
      </c>
      <c r="E1713" s="9" t="e">
        <f>IF(ROUND(VLOOKUP(B1713,#REF!,10,0),0)&gt;=(VLOOKUP(B1713,'FLAT PASS SCORE'!A1713:G3711,7,0)),"PASS",IF(ABS(ROUND(VLOOKUP(B1713,#REF!,10,0),0)-(VLOOKUP(B1713,'FLAT PASS SCORE'!A1713:G3711,7,0)))&lt;=5,"RETAKE","FAIL"))</f>
        <v>#REF!</v>
      </c>
    </row>
    <row r="1714" spans="1:5" x14ac:dyDescent="0.25">
      <c r="A1714" s="9" t="e">
        <f>VLOOKUP(B1714,TC!A:C,3,0)</f>
        <v>#REF!</v>
      </c>
      <c r="B1714" s="9" t="e">
        <f>#REF!</f>
        <v>#REF!</v>
      </c>
      <c r="C1714" s="9" t="e">
        <f>#REF!</f>
        <v>#REF!</v>
      </c>
      <c r="D1714" s="9" t="e">
        <f>ROUND(VLOOKUP(B1714,#REF!,10,0),0)</f>
        <v>#REF!</v>
      </c>
      <c r="E1714" s="9" t="e">
        <f>IF(ROUND(VLOOKUP(B1714,#REF!,10,0),0)&gt;=(VLOOKUP(B1714,'FLAT PASS SCORE'!A1714:G3712,7,0)),"PASS",IF(ABS(ROUND(VLOOKUP(B1714,#REF!,10,0),0)-(VLOOKUP(B1714,'FLAT PASS SCORE'!A1714:G3712,7,0)))&lt;=5,"RETAKE","FAIL"))</f>
        <v>#REF!</v>
      </c>
    </row>
    <row r="1715" spans="1:5" x14ac:dyDescent="0.25">
      <c r="A1715" s="9" t="e">
        <f>VLOOKUP(B1715,TC!A:C,3,0)</f>
        <v>#REF!</v>
      </c>
      <c r="B1715" s="9" t="e">
        <f>#REF!</f>
        <v>#REF!</v>
      </c>
      <c r="C1715" s="9" t="e">
        <f>#REF!</f>
        <v>#REF!</v>
      </c>
      <c r="D1715" s="9" t="e">
        <f>ROUND(VLOOKUP(B1715,#REF!,10,0),0)</f>
        <v>#REF!</v>
      </c>
      <c r="E1715" s="9" t="e">
        <f>IF(ROUND(VLOOKUP(B1715,#REF!,10,0),0)&gt;=(VLOOKUP(B1715,'FLAT PASS SCORE'!A1715:G3713,7,0)),"PASS",IF(ABS(ROUND(VLOOKUP(B1715,#REF!,10,0),0)-(VLOOKUP(B1715,'FLAT PASS SCORE'!A1715:G3713,7,0)))&lt;=5,"RETAKE","FAIL"))</f>
        <v>#REF!</v>
      </c>
    </row>
    <row r="1716" spans="1:5" x14ac:dyDescent="0.25">
      <c r="A1716" s="9" t="e">
        <f>VLOOKUP(B1716,TC!A:C,3,0)</f>
        <v>#REF!</v>
      </c>
      <c r="B1716" s="9" t="e">
        <f>#REF!</f>
        <v>#REF!</v>
      </c>
      <c r="C1716" s="9" t="e">
        <f>#REF!</f>
        <v>#REF!</v>
      </c>
      <c r="D1716" s="9" t="e">
        <f>ROUND(VLOOKUP(B1716,#REF!,10,0),0)</f>
        <v>#REF!</v>
      </c>
      <c r="E1716" s="9" t="e">
        <f>IF(ROUND(VLOOKUP(B1716,#REF!,10,0),0)&gt;=(VLOOKUP(B1716,'FLAT PASS SCORE'!A1716:G3714,7,0)),"PASS",IF(ABS(ROUND(VLOOKUP(B1716,#REF!,10,0),0)-(VLOOKUP(B1716,'FLAT PASS SCORE'!A1716:G3714,7,0)))&lt;=5,"RETAKE","FAIL"))</f>
        <v>#REF!</v>
      </c>
    </row>
    <row r="1717" spans="1:5" x14ac:dyDescent="0.25">
      <c r="A1717" s="9" t="e">
        <f>VLOOKUP(B1717,TC!A:C,3,0)</f>
        <v>#REF!</v>
      </c>
      <c r="B1717" s="9" t="e">
        <f>#REF!</f>
        <v>#REF!</v>
      </c>
      <c r="C1717" s="9" t="e">
        <f>#REF!</f>
        <v>#REF!</v>
      </c>
      <c r="D1717" s="9" t="e">
        <f>ROUND(VLOOKUP(B1717,#REF!,10,0),0)</f>
        <v>#REF!</v>
      </c>
      <c r="E1717" s="9" t="e">
        <f>IF(ROUND(VLOOKUP(B1717,#REF!,10,0),0)&gt;=(VLOOKUP(B1717,'FLAT PASS SCORE'!A1717:G3715,7,0)),"PASS",IF(ABS(ROUND(VLOOKUP(B1717,#REF!,10,0),0)-(VLOOKUP(B1717,'FLAT PASS SCORE'!A1717:G3715,7,0)))&lt;=5,"RETAKE","FAIL"))</f>
        <v>#REF!</v>
      </c>
    </row>
    <row r="1718" spans="1:5" x14ac:dyDescent="0.25">
      <c r="A1718" s="9" t="e">
        <f>VLOOKUP(B1718,TC!A:C,3,0)</f>
        <v>#REF!</v>
      </c>
      <c r="B1718" s="9" t="e">
        <f>#REF!</f>
        <v>#REF!</v>
      </c>
      <c r="C1718" s="9" t="e">
        <f>#REF!</f>
        <v>#REF!</v>
      </c>
      <c r="D1718" s="9" t="e">
        <f>ROUND(VLOOKUP(B1718,#REF!,10,0),0)</f>
        <v>#REF!</v>
      </c>
      <c r="E1718" s="9" t="e">
        <f>IF(ROUND(VLOOKUP(B1718,#REF!,10,0),0)&gt;=(VLOOKUP(B1718,'FLAT PASS SCORE'!A1718:G3716,7,0)),"PASS",IF(ABS(ROUND(VLOOKUP(B1718,#REF!,10,0),0)-(VLOOKUP(B1718,'FLAT PASS SCORE'!A1718:G3716,7,0)))&lt;=5,"RETAKE","FAIL"))</f>
        <v>#REF!</v>
      </c>
    </row>
    <row r="1719" spans="1:5" x14ac:dyDescent="0.25">
      <c r="A1719" s="9" t="e">
        <f>VLOOKUP(B1719,TC!A:C,3,0)</f>
        <v>#REF!</v>
      </c>
      <c r="B1719" s="9" t="e">
        <f>#REF!</f>
        <v>#REF!</v>
      </c>
      <c r="C1719" s="9" t="e">
        <f>#REF!</f>
        <v>#REF!</v>
      </c>
      <c r="D1719" s="9" t="e">
        <f>ROUND(VLOOKUP(B1719,#REF!,10,0),0)</f>
        <v>#REF!</v>
      </c>
      <c r="E1719" s="9" t="e">
        <f>IF(ROUND(VLOOKUP(B1719,#REF!,10,0),0)&gt;=(VLOOKUP(B1719,'FLAT PASS SCORE'!A1719:G3717,7,0)),"PASS",IF(ABS(ROUND(VLOOKUP(B1719,#REF!,10,0),0)-(VLOOKUP(B1719,'FLAT PASS SCORE'!A1719:G3717,7,0)))&lt;=5,"RETAKE","FAIL"))</f>
        <v>#REF!</v>
      </c>
    </row>
    <row r="1720" spans="1:5" x14ac:dyDescent="0.25">
      <c r="A1720" s="9" t="e">
        <f>VLOOKUP(B1720,TC!A:C,3,0)</f>
        <v>#REF!</v>
      </c>
      <c r="B1720" s="9" t="e">
        <f>#REF!</f>
        <v>#REF!</v>
      </c>
      <c r="C1720" s="9" t="e">
        <f>#REF!</f>
        <v>#REF!</v>
      </c>
      <c r="D1720" s="9" t="e">
        <f>ROUND(VLOOKUP(B1720,#REF!,10,0),0)</f>
        <v>#REF!</v>
      </c>
      <c r="E1720" s="9" t="e">
        <f>IF(ROUND(VLOOKUP(B1720,#REF!,10,0),0)&gt;=(VLOOKUP(B1720,'FLAT PASS SCORE'!A1720:G3718,7,0)),"PASS",IF(ABS(ROUND(VLOOKUP(B1720,#REF!,10,0),0)-(VLOOKUP(B1720,'FLAT PASS SCORE'!A1720:G3718,7,0)))&lt;=5,"RETAKE","FAIL"))</f>
        <v>#REF!</v>
      </c>
    </row>
    <row r="1721" spans="1:5" x14ac:dyDescent="0.25">
      <c r="A1721" s="9" t="e">
        <f>VLOOKUP(B1721,TC!A:C,3,0)</f>
        <v>#REF!</v>
      </c>
      <c r="B1721" s="9" t="e">
        <f>#REF!</f>
        <v>#REF!</v>
      </c>
      <c r="C1721" s="9" t="e">
        <f>#REF!</f>
        <v>#REF!</v>
      </c>
      <c r="D1721" s="9" t="e">
        <f>ROUND(VLOOKUP(B1721,#REF!,10,0),0)</f>
        <v>#REF!</v>
      </c>
      <c r="E1721" s="9" t="e">
        <f>IF(ROUND(VLOOKUP(B1721,#REF!,10,0),0)&gt;=(VLOOKUP(B1721,'FLAT PASS SCORE'!A1721:G3719,7,0)),"PASS",IF(ABS(ROUND(VLOOKUP(B1721,#REF!,10,0),0)-(VLOOKUP(B1721,'FLAT PASS SCORE'!A1721:G3719,7,0)))&lt;=5,"RETAKE","FAIL"))</f>
        <v>#REF!</v>
      </c>
    </row>
    <row r="1722" spans="1:5" x14ac:dyDescent="0.25">
      <c r="A1722" s="9" t="e">
        <f>VLOOKUP(B1722,TC!A:C,3,0)</f>
        <v>#REF!</v>
      </c>
      <c r="B1722" s="9" t="e">
        <f>#REF!</f>
        <v>#REF!</v>
      </c>
      <c r="C1722" s="9" t="e">
        <f>#REF!</f>
        <v>#REF!</v>
      </c>
      <c r="D1722" s="9" t="e">
        <f>ROUND(VLOOKUP(B1722,#REF!,10,0),0)</f>
        <v>#REF!</v>
      </c>
      <c r="E1722" s="9" t="e">
        <f>IF(ROUND(VLOOKUP(B1722,#REF!,10,0),0)&gt;=(VLOOKUP(B1722,'FLAT PASS SCORE'!A1722:G3720,7,0)),"PASS",IF(ABS(ROUND(VLOOKUP(B1722,#REF!,10,0),0)-(VLOOKUP(B1722,'FLAT PASS SCORE'!A1722:G3720,7,0)))&lt;=5,"RETAKE","FAIL"))</f>
        <v>#REF!</v>
      </c>
    </row>
    <row r="1723" spans="1:5" x14ac:dyDescent="0.25">
      <c r="A1723" s="9" t="e">
        <f>VLOOKUP(B1723,TC!A:C,3,0)</f>
        <v>#REF!</v>
      </c>
      <c r="B1723" s="9" t="e">
        <f>#REF!</f>
        <v>#REF!</v>
      </c>
      <c r="C1723" s="9" t="e">
        <f>#REF!</f>
        <v>#REF!</v>
      </c>
      <c r="D1723" s="9" t="e">
        <f>ROUND(VLOOKUP(B1723,#REF!,10,0),0)</f>
        <v>#REF!</v>
      </c>
      <c r="E1723" s="9" t="e">
        <f>IF(ROUND(VLOOKUP(B1723,#REF!,10,0),0)&gt;=(VLOOKUP(B1723,'FLAT PASS SCORE'!A1723:G3721,7,0)),"PASS",IF(ABS(ROUND(VLOOKUP(B1723,#REF!,10,0),0)-(VLOOKUP(B1723,'FLAT PASS SCORE'!A1723:G3721,7,0)))&lt;=5,"RETAKE","FAIL"))</f>
        <v>#REF!</v>
      </c>
    </row>
    <row r="1724" spans="1:5" x14ac:dyDescent="0.25">
      <c r="A1724" s="9" t="e">
        <f>VLOOKUP(B1724,TC!A:C,3,0)</f>
        <v>#REF!</v>
      </c>
      <c r="B1724" s="9" t="e">
        <f>#REF!</f>
        <v>#REF!</v>
      </c>
      <c r="C1724" s="9" t="e">
        <f>#REF!</f>
        <v>#REF!</v>
      </c>
      <c r="D1724" s="9" t="e">
        <f>ROUND(VLOOKUP(B1724,#REF!,10,0),0)</f>
        <v>#REF!</v>
      </c>
      <c r="E1724" s="9" t="e">
        <f>IF(ROUND(VLOOKUP(B1724,#REF!,10,0),0)&gt;=(VLOOKUP(B1724,'FLAT PASS SCORE'!A1724:G3722,7,0)),"PASS",IF(ABS(ROUND(VLOOKUP(B1724,#REF!,10,0),0)-(VLOOKUP(B1724,'FLAT PASS SCORE'!A1724:G3722,7,0)))&lt;=5,"RETAKE","FAIL"))</f>
        <v>#REF!</v>
      </c>
    </row>
    <row r="1725" spans="1:5" x14ac:dyDescent="0.25">
      <c r="A1725" s="9" t="e">
        <f>VLOOKUP(B1725,TC!A:C,3,0)</f>
        <v>#REF!</v>
      </c>
      <c r="B1725" s="9" t="e">
        <f>#REF!</f>
        <v>#REF!</v>
      </c>
      <c r="C1725" s="9" t="e">
        <f>#REF!</f>
        <v>#REF!</v>
      </c>
      <c r="D1725" s="9" t="e">
        <f>ROUND(VLOOKUP(B1725,#REF!,10,0),0)</f>
        <v>#REF!</v>
      </c>
      <c r="E1725" s="9" t="e">
        <f>IF(ROUND(VLOOKUP(B1725,#REF!,10,0),0)&gt;=(VLOOKUP(B1725,'FLAT PASS SCORE'!A1725:G3723,7,0)),"PASS",IF(ABS(ROUND(VLOOKUP(B1725,#REF!,10,0),0)-(VLOOKUP(B1725,'FLAT PASS SCORE'!A1725:G3723,7,0)))&lt;=5,"RETAKE","FAIL"))</f>
        <v>#REF!</v>
      </c>
    </row>
    <row r="1726" spans="1:5" x14ac:dyDescent="0.25">
      <c r="A1726" s="9" t="e">
        <f>VLOOKUP(B1726,TC!A:C,3,0)</f>
        <v>#REF!</v>
      </c>
      <c r="B1726" s="9" t="e">
        <f>#REF!</f>
        <v>#REF!</v>
      </c>
      <c r="C1726" s="9" t="e">
        <f>#REF!</f>
        <v>#REF!</v>
      </c>
      <c r="D1726" s="9" t="e">
        <f>ROUND(VLOOKUP(B1726,#REF!,10,0),0)</f>
        <v>#REF!</v>
      </c>
      <c r="E1726" s="9" t="e">
        <f>IF(ROUND(VLOOKUP(B1726,#REF!,10,0),0)&gt;=(VLOOKUP(B1726,'FLAT PASS SCORE'!A1726:G3724,7,0)),"PASS",IF(ABS(ROUND(VLOOKUP(B1726,#REF!,10,0),0)-(VLOOKUP(B1726,'FLAT PASS SCORE'!A1726:G3724,7,0)))&lt;=5,"RETAKE","FAIL"))</f>
        <v>#REF!</v>
      </c>
    </row>
    <row r="1727" spans="1:5" x14ac:dyDescent="0.25">
      <c r="A1727" s="9" t="e">
        <f>VLOOKUP(B1727,TC!A:C,3,0)</f>
        <v>#REF!</v>
      </c>
      <c r="B1727" s="9" t="e">
        <f>#REF!</f>
        <v>#REF!</v>
      </c>
      <c r="C1727" s="9" t="e">
        <f>#REF!</f>
        <v>#REF!</v>
      </c>
      <c r="D1727" s="9" t="e">
        <f>ROUND(VLOOKUP(B1727,#REF!,10,0),0)</f>
        <v>#REF!</v>
      </c>
      <c r="E1727" s="9" t="e">
        <f>IF(ROUND(VLOOKUP(B1727,#REF!,10,0),0)&gt;=(VLOOKUP(B1727,'FLAT PASS SCORE'!A1727:G3725,7,0)),"PASS",IF(ABS(ROUND(VLOOKUP(B1727,#REF!,10,0),0)-(VLOOKUP(B1727,'FLAT PASS SCORE'!A1727:G3725,7,0)))&lt;=5,"RETAKE","FAIL"))</f>
        <v>#REF!</v>
      </c>
    </row>
    <row r="1728" spans="1:5" x14ac:dyDescent="0.25">
      <c r="A1728" s="9" t="e">
        <f>VLOOKUP(B1728,TC!A:C,3,0)</f>
        <v>#REF!</v>
      </c>
      <c r="B1728" s="9" t="e">
        <f>#REF!</f>
        <v>#REF!</v>
      </c>
      <c r="C1728" s="9" t="e">
        <f>#REF!</f>
        <v>#REF!</v>
      </c>
      <c r="D1728" s="9" t="e">
        <f>ROUND(VLOOKUP(B1728,#REF!,10,0),0)</f>
        <v>#REF!</v>
      </c>
      <c r="E1728" s="9" t="e">
        <f>IF(ROUND(VLOOKUP(B1728,#REF!,10,0),0)&gt;=(VLOOKUP(B1728,'FLAT PASS SCORE'!A1728:G3726,7,0)),"PASS",IF(ABS(ROUND(VLOOKUP(B1728,#REF!,10,0),0)-(VLOOKUP(B1728,'FLAT PASS SCORE'!A1728:G3726,7,0)))&lt;=5,"RETAKE","FAIL"))</f>
        <v>#REF!</v>
      </c>
    </row>
    <row r="1729" spans="1:5" x14ac:dyDescent="0.25">
      <c r="A1729" s="9" t="e">
        <f>VLOOKUP(B1729,TC!A:C,3,0)</f>
        <v>#REF!</v>
      </c>
      <c r="B1729" s="9" t="e">
        <f>#REF!</f>
        <v>#REF!</v>
      </c>
      <c r="C1729" s="9" t="e">
        <f>#REF!</f>
        <v>#REF!</v>
      </c>
      <c r="D1729" s="9" t="e">
        <f>ROUND(VLOOKUP(B1729,#REF!,10,0),0)</f>
        <v>#REF!</v>
      </c>
      <c r="E1729" s="9" t="e">
        <f>IF(ROUND(VLOOKUP(B1729,#REF!,10,0),0)&gt;=(VLOOKUP(B1729,'FLAT PASS SCORE'!A1729:G3727,7,0)),"PASS",IF(ABS(ROUND(VLOOKUP(B1729,#REF!,10,0),0)-(VLOOKUP(B1729,'FLAT PASS SCORE'!A1729:G3727,7,0)))&lt;=5,"RETAKE","FAIL"))</f>
        <v>#REF!</v>
      </c>
    </row>
    <row r="1730" spans="1:5" x14ac:dyDescent="0.25">
      <c r="A1730" s="9" t="e">
        <f>VLOOKUP(B1730,TC!A:C,3,0)</f>
        <v>#REF!</v>
      </c>
      <c r="B1730" s="9" t="e">
        <f>#REF!</f>
        <v>#REF!</v>
      </c>
      <c r="C1730" s="9" t="e">
        <f>#REF!</f>
        <v>#REF!</v>
      </c>
      <c r="D1730" s="9" t="e">
        <f>ROUND(VLOOKUP(B1730,#REF!,10,0),0)</f>
        <v>#REF!</v>
      </c>
      <c r="E1730" s="9" t="e">
        <f>IF(ROUND(VLOOKUP(B1730,#REF!,10,0),0)&gt;=(VLOOKUP(B1730,'FLAT PASS SCORE'!A1730:G3728,7,0)),"PASS",IF(ABS(ROUND(VLOOKUP(B1730,#REF!,10,0),0)-(VLOOKUP(B1730,'FLAT PASS SCORE'!A1730:G3728,7,0)))&lt;=5,"RETAKE","FAIL"))</f>
        <v>#REF!</v>
      </c>
    </row>
    <row r="1731" spans="1:5" x14ac:dyDescent="0.25">
      <c r="A1731" s="9" t="e">
        <f>VLOOKUP(B1731,TC!A:C,3,0)</f>
        <v>#REF!</v>
      </c>
      <c r="B1731" s="9" t="e">
        <f>#REF!</f>
        <v>#REF!</v>
      </c>
      <c r="C1731" s="9" t="e">
        <f>#REF!</f>
        <v>#REF!</v>
      </c>
      <c r="D1731" s="9" t="e">
        <f>ROUND(VLOOKUP(B1731,#REF!,10,0),0)</f>
        <v>#REF!</v>
      </c>
      <c r="E1731" s="9" t="e">
        <f>IF(ROUND(VLOOKUP(B1731,#REF!,10,0),0)&gt;=(VLOOKUP(B1731,'FLAT PASS SCORE'!A1731:G3729,7,0)),"PASS",IF(ABS(ROUND(VLOOKUP(B1731,#REF!,10,0),0)-(VLOOKUP(B1731,'FLAT PASS SCORE'!A1731:G3729,7,0)))&lt;=5,"RETAKE","FAIL"))</f>
        <v>#REF!</v>
      </c>
    </row>
    <row r="1732" spans="1:5" x14ac:dyDescent="0.25">
      <c r="A1732" s="9" t="e">
        <f>VLOOKUP(B1732,TC!A:C,3,0)</f>
        <v>#REF!</v>
      </c>
      <c r="B1732" s="9" t="e">
        <f>#REF!</f>
        <v>#REF!</v>
      </c>
      <c r="C1732" s="9" t="e">
        <f>#REF!</f>
        <v>#REF!</v>
      </c>
      <c r="D1732" s="9" t="e">
        <f>ROUND(VLOOKUP(B1732,#REF!,10,0),0)</f>
        <v>#REF!</v>
      </c>
      <c r="E1732" s="9" t="e">
        <f>IF(ROUND(VLOOKUP(B1732,#REF!,10,0),0)&gt;=(VLOOKUP(B1732,'FLAT PASS SCORE'!A1732:G3730,7,0)),"PASS",IF(ABS(ROUND(VLOOKUP(B1732,#REF!,10,0),0)-(VLOOKUP(B1732,'FLAT PASS SCORE'!A1732:G3730,7,0)))&lt;=5,"RETAKE","FAIL"))</f>
        <v>#REF!</v>
      </c>
    </row>
    <row r="1733" spans="1:5" x14ac:dyDescent="0.25">
      <c r="A1733" s="9" t="e">
        <f>VLOOKUP(B1733,TC!A:C,3,0)</f>
        <v>#REF!</v>
      </c>
      <c r="B1733" s="9" t="e">
        <f>#REF!</f>
        <v>#REF!</v>
      </c>
      <c r="C1733" s="9" t="e">
        <f>#REF!</f>
        <v>#REF!</v>
      </c>
      <c r="D1733" s="9" t="e">
        <f>ROUND(VLOOKUP(B1733,#REF!,10,0),0)</f>
        <v>#REF!</v>
      </c>
      <c r="E1733" s="9" t="e">
        <f>IF(ROUND(VLOOKUP(B1733,#REF!,10,0),0)&gt;=(VLOOKUP(B1733,'FLAT PASS SCORE'!A1733:G3731,7,0)),"PASS",IF(ABS(ROUND(VLOOKUP(B1733,#REF!,10,0),0)-(VLOOKUP(B1733,'FLAT PASS SCORE'!A1733:G3731,7,0)))&lt;=5,"RETAKE","FAIL"))</f>
        <v>#REF!</v>
      </c>
    </row>
    <row r="1734" spans="1:5" x14ac:dyDescent="0.25">
      <c r="A1734" s="9" t="e">
        <f>VLOOKUP(B1734,TC!A:C,3,0)</f>
        <v>#REF!</v>
      </c>
      <c r="B1734" s="9" t="e">
        <f>#REF!</f>
        <v>#REF!</v>
      </c>
      <c r="C1734" s="9" t="e">
        <f>#REF!</f>
        <v>#REF!</v>
      </c>
      <c r="D1734" s="9" t="e">
        <f>ROUND(VLOOKUP(B1734,#REF!,10,0),0)</f>
        <v>#REF!</v>
      </c>
      <c r="E1734" s="9" t="e">
        <f>IF(ROUND(VLOOKUP(B1734,#REF!,10,0),0)&gt;=(VLOOKUP(B1734,'FLAT PASS SCORE'!A1734:G3732,7,0)),"PASS",IF(ABS(ROUND(VLOOKUP(B1734,#REF!,10,0),0)-(VLOOKUP(B1734,'FLAT PASS SCORE'!A1734:G3732,7,0)))&lt;=5,"RETAKE","FAIL"))</f>
        <v>#REF!</v>
      </c>
    </row>
    <row r="1735" spans="1:5" x14ac:dyDescent="0.25">
      <c r="A1735" s="9" t="e">
        <f>VLOOKUP(B1735,TC!A:C,3,0)</f>
        <v>#REF!</v>
      </c>
      <c r="B1735" s="9" t="e">
        <f>#REF!</f>
        <v>#REF!</v>
      </c>
      <c r="C1735" s="9" t="e">
        <f>#REF!</f>
        <v>#REF!</v>
      </c>
      <c r="D1735" s="9" t="e">
        <f>ROUND(VLOOKUP(B1735,#REF!,10,0),0)</f>
        <v>#REF!</v>
      </c>
      <c r="E1735" s="9" t="e">
        <f>IF(ROUND(VLOOKUP(B1735,#REF!,10,0),0)&gt;=(VLOOKUP(B1735,'FLAT PASS SCORE'!A1735:G3733,7,0)),"PASS",IF(ABS(ROUND(VLOOKUP(B1735,#REF!,10,0),0)-(VLOOKUP(B1735,'FLAT PASS SCORE'!A1735:G3733,7,0)))&lt;=5,"RETAKE","FAIL"))</f>
        <v>#REF!</v>
      </c>
    </row>
    <row r="1736" spans="1:5" x14ac:dyDescent="0.25">
      <c r="A1736" s="9" t="e">
        <f>VLOOKUP(B1736,TC!A:C,3,0)</f>
        <v>#REF!</v>
      </c>
      <c r="B1736" s="9" t="e">
        <f>#REF!</f>
        <v>#REF!</v>
      </c>
      <c r="C1736" s="9" t="e">
        <f>#REF!</f>
        <v>#REF!</v>
      </c>
      <c r="D1736" s="9" t="e">
        <f>ROUND(VLOOKUP(B1736,#REF!,10,0),0)</f>
        <v>#REF!</v>
      </c>
      <c r="E1736" s="9" t="e">
        <f>IF(ROUND(VLOOKUP(B1736,#REF!,10,0),0)&gt;=(VLOOKUP(B1736,'FLAT PASS SCORE'!A1736:G3734,7,0)),"PASS",IF(ABS(ROUND(VLOOKUP(B1736,#REF!,10,0),0)-(VLOOKUP(B1736,'FLAT PASS SCORE'!A1736:G3734,7,0)))&lt;=5,"RETAKE","FAIL"))</f>
        <v>#REF!</v>
      </c>
    </row>
    <row r="1737" spans="1:5" x14ac:dyDescent="0.25">
      <c r="A1737" s="9" t="e">
        <f>VLOOKUP(B1737,TC!A:C,3,0)</f>
        <v>#REF!</v>
      </c>
      <c r="B1737" s="9" t="e">
        <f>#REF!</f>
        <v>#REF!</v>
      </c>
      <c r="C1737" s="9" t="e">
        <f>#REF!</f>
        <v>#REF!</v>
      </c>
      <c r="D1737" s="9" t="e">
        <f>ROUND(VLOOKUP(B1737,#REF!,10,0),0)</f>
        <v>#REF!</v>
      </c>
      <c r="E1737" s="9" t="e">
        <f>IF(ROUND(VLOOKUP(B1737,#REF!,10,0),0)&gt;=(VLOOKUP(B1737,'FLAT PASS SCORE'!A1737:G3735,7,0)),"PASS",IF(ABS(ROUND(VLOOKUP(B1737,#REF!,10,0),0)-(VLOOKUP(B1737,'FLAT PASS SCORE'!A1737:G3735,7,0)))&lt;=5,"RETAKE","FAIL"))</f>
        <v>#REF!</v>
      </c>
    </row>
    <row r="1738" spans="1:5" x14ac:dyDescent="0.25">
      <c r="A1738" s="9" t="e">
        <f>VLOOKUP(B1738,TC!A:C,3,0)</f>
        <v>#REF!</v>
      </c>
      <c r="B1738" s="9" t="e">
        <f>#REF!</f>
        <v>#REF!</v>
      </c>
      <c r="C1738" s="9" t="e">
        <f>#REF!</f>
        <v>#REF!</v>
      </c>
      <c r="D1738" s="9" t="e">
        <f>ROUND(VLOOKUP(B1738,#REF!,10,0),0)</f>
        <v>#REF!</v>
      </c>
      <c r="E1738" s="9" t="e">
        <f>IF(ROUND(VLOOKUP(B1738,#REF!,10,0),0)&gt;=(VLOOKUP(B1738,'FLAT PASS SCORE'!A1738:G3736,7,0)),"PASS",IF(ABS(ROUND(VLOOKUP(B1738,#REF!,10,0),0)-(VLOOKUP(B1738,'FLAT PASS SCORE'!A1738:G3736,7,0)))&lt;=5,"RETAKE","FAIL"))</f>
        <v>#REF!</v>
      </c>
    </row>
    <row r="1739" spans="1:5" x14ac:dyDescent="0.25">
      <c r="A1739" s="9" t="e">
        <f>VLOOKUP(B1739,TC!A:C,3,0)</f>
        <v>#REF!</v>
      </c>
      <c r="B1739" s="9" t="e">
        <f>#REF!</f>
        <v>#REF!</v>
      </c>
      <c r="C1739" s="9" t="e">
        <f>#REF!</f>
        <v>#REF!</v>
      </c>
      <c r="D1739" s="9" t="e">
        <f>ROUND(VLOOKUP(B1739,#REF!,10,0),0)</f>
        <v>#REF!</v>
      </c>
      <c r="E1739" s="9" t="e">
        <f>IF(ROUND(VLOOKUP(B1739,#REF!,10,0),0)&gt;=(VLOOKUP(B1739,'FLAT PASS SCORE'!A1739:G3737,7,0)),"PASS",IF(ABS(ROUND(VLOOKUP(B1739,#REF!,10,0),0)-(VLOOKUP(B1739,'FLAT PASS SCORE'!A1739:G3737,7,0)))&lt;=5,"RETAKE","FAIL"))</f>
        <v>#REF!</v>
      </c>
    </row>
    <row r="1740" spans="1:5" x14ac:dyDescent="0.25">
      <c r="A1740" s="9" t="e">
        <f>VLOOKUP(B1740,TC!A:C,3,0)</f>
        <v>#REF!</v>
      </c>
      <c r="B1740" s="9" t="e">
        <f>#REF!</f>
        <v>#REF!</v>
      </c>
      <c r="C1740" s="9" t="e">
        <f>#REF!</f>
        <v>#REF!</v>
      </c>
      <c r="D1740" s="9" t="e">
        <f>ROUND(VLOOKUP(B1740,#REF!,10,0),0)</f>
        <v>#REF!</v>
      </c>
      <c r="E1740" s="9" t="e">
        <f>IF(ROUND(VLOOKUP(B1740,#REF!,10,0),0)&gt;=(VLOOKUP(B1740,'FLAT PASS SCORE'!A1740:G3738,7,0)),"PASS",IF(ABS(ROUND(VLOOKUP(B1740,#REF!,10,0),0)-(VLOOKUP(B1740,'FLAT PASS SCORE'!A1740:G3738,7,0)))&lt;=5,"RETAKE","FAIL"))</f>
        <v>#REF!</v>
      </c>
    </row>
    <row r="1741" spans="1:5" x14ac:dyDescent="0.25">
      <c r="A1741" s="9" t="e">
        <f>VLOOKUP(B1741,TC!A:C,3,0)</f>
        <v>#REF!</v>
      </c>
      <c r="B1741" s="9" t="e">
        <f>#REF!</f>
        <v>#REF!</v>
      </c>
      <c r="C1741" s="9" t="e">
        <f>#REF!</f>
        <v>#REF!</v>
      </c>
      <c r="D1741" s="9" t="e">
        <f>ROUND(VLOOKUP(B1741,#REF!,10,0),0)</f>
        <v>#REF!</v>
      </c>
      <c r="E1741" s="9" t="e">
        <f>IF(ROUND(VLOOKUP(B1741,#REF!,10,0),0)&gt;=(VLOOKUP(B1741,'FLAT PASS SCORE'!A1741:G3739,7,0)),"PASS",IF(ABS(ROUND(VLOOKUP(B1741,#REF!,10,0),0)-(VLOOKUP(B1741,'FLAT PASS SCORE'!A1741:G3739,7,0)))&lt;=5,"RETAKE","FAIL"))</f>
        <v>#REF!</v>
      </c>
    </row>
    <row r="1742" spans="1:5" x14ac:dyDescent="0.25">
      <c r="A1742" s="9" t="e">
        <f>VLOOKUP(B1742,TC!A:C,3,0)</f>
        <v>#REF!</v>
      </c>
      <c r="B1742" s="9" t="e">
        <f>#REF!</f>
        <v>#REF!</v>
      </c>
      <c r="C1742" s="9" t="e">
        <f>#REF!</f>
        <v>#REF!</v>
      </c>
      <c r="D1742" s="9" t="e">
        <f>ROUND(VLOOKUP(B1742,#REF!,10,0),0)</f>
        <v>#REF!</v>
      </c>
      <c r="E1742" s="9" t="e">
        <f>IF(ROUND(VLOOKUP(B1742,#REF!,10,0),0)&gt;=(VLOOKUP(B1742,'FLAT PASS SCORE'!A1742:G3740,7,0)),"PASS",IF(ABS(ROUND(VLOOKUP(B1742,#REF!,10,0),0)-(VLOOKUP(B1742,'FLAT PASS SCORE'!A1742:G3740,7,0)))&lt;=5,"RETAKE","FAIL"))</f>
        <v>#REF!</v>
      </c>
    </row>
    <row r="1743" spans="1:5" x14ac:dyDescent="0.25">
      <c r="A1743" s="9" t="e">
        <f>VLOOKUP(B1743,TC!A:C,3,0)</f>
        <v>#REF!</v>
      </c>
      <c r="B1743" s="9" t="e">
        <f>#REF!</f>
        <v>#REF!</v>
      </c>
      <c r="C1743" s="9" t="e">
        <f>#REF!</f>
        <v>#REF!</v>
      </c>
      <c r="D1743" s="9" t="e">
        <f>ROUND(VLOOKUP(B1743,#REF!,10,0),0)</f>
        <v>#REF!</v>
      </c>
      <c r="E1743" s="9" t="e">
        <f>IF(ROUND(VLOOKUP(B1743,#REF!,10,0),0)&gt;=(VLOOKUP(B1743,'FLAT PASS SCORE'!A1743:G3741,7,0)),"PASS",IF(ABS(ROUND(VLOOKUP(B1743,#REF!,10,0),0)-(VLOOKUP(B1743,'FLAT PASS SCORE'!A1743:G3741,7,0)))&lt;=5,"RETAKE","FAIL"))</f>
        <v>#REF!</v>
      </c>
    </row>
    <row r="1744" spans="1:5" x14ac:dyDescent="0.25">
      <c r="A1744" s="9" t="e">
        <f>VLOOKUP(B1744,TC!A:C,3,0)</f>
        <v>#REF!</v>
      </c>
      <c r="B1744" s="9" t="e">
        <f>#REF!</f>
        <v>#REF!</v>
      </c>
      <c r="C1744" s="9" t="e">
        <f>#REF!</f>
        <v>#REF!</v>
      </c>
      <c r="D1744" s="9" t="e">
        <f>ROUND(VLOOKUP(B1744,#REF!,10,0),0)</f>
        <v>#REF!</v>
      </c>
      <c r="E1744" s="9" t="e">
        <f>IF(ROUND(VLOOKUP(B1744,#REF!,10,0),0)&gt;=(VLOOKUP(B1744,'FLAT PASS SCORE'!A1744:G3742,7,0)),"PASS",IF(ABS(ROUND(VLOOKUP(B1744,#REF!,10,0),0)-(VLOOKUP(B1744,'FLAT PASS SCORE'!A1744:G3742,7,0)))&lt;=5,"RETAKE","FAIL"))</f>
        <v>#REF!</v>
      </c>
    </row>
    <row r="1745" spans="1:5" x14ac:dyDescent="0.25">
      <c r="A1745" s="9" t="e">
        <f>VLOOKUP(B1745,TC!A:C,3,0)</f>
        <v>#REF!</v>
      </c>
      <c r="B1745" s="9" t="e">
        <f>#REF!</f>
        <v>#REF!</v>
      </c>
      <c r="C1745" s="9" t="e">
        <f>#REF!</f>
        <v>#REF!</v>
      </c>
      <c r="D1745" s="9" t="e">
        <f>ROUND(VLOOKUP(B1745,#REF!,10,0),0)</f>
        <v>#REF!</v>
      </c>
      <c r="E1745" s="9" t="e">
        <f>IF(ROUND(VLOOKUP(B1745,#REF!,10,0),0)&gt;=(VLOOKUP(B1745,'FLAT PASS SCORE'!A1745:G3743,7,0)),"PASS",IF(ABS(ROUND(VLOOKUP(B1745,#REF!,10,0),0)-(VLOOKUP(B1745,'FLAT PASS SCORE'!A1745:G3743,7,0)))&lt;=5,"RETAKE","FAIL"))</f>
        <v>#REF!</v>
      </c>
    </row>
    <row r="1746" spans="1:5" x14ac:dyDescent="0.25">
      <c r="A1746" s="9" t="e">
        <f>VLOOKUP(B1746,TC!A:C,3,0)</f>
        <v>#REF!</v>
      </c>
      <c r="B1746" s="9" t="e">
        <f>#REF!</f>
        <v>#REF!</v>
      </c>
      <c r="C1746" s="9" t="e">
        <f>#REF!</f>
        <v>#REF!</v>
      </c>
      <c r="D1746" s="9" t="e">
        <f>ROUND(VLOOKUP(B1746,#REF!,10,0),0)</f>
        <v>#REF!</v>
      </c>
      <c r="E1746" s="9" t="e">
        <f>IF(ROUND(VLOOKUP(B1746,#REF!,10,0),0)&gt;=(VLOOKUP(B1746,'FLAT PASS SCORE'!A1746:G3744,7,0)),"PASS",IF(ABS(ROUND(VLOOKUP(B1746,#REF!,10,0),0)-(VLOOKUP(B1746,'FLAT PASS SCORE'!A1746:G3744,7,0)))&lt;=5,"RETAKE","FAIL"))</f>
        <v>#REF!</v>
      </c>
    </row>
    <row r="1747" spans="1:5" x14ac:dyDescent="0.25">
      <c r="A1747" s="9" t="e">
        <f>VLOOKUP(B1747,TC!A:C,3,0)</f>
        <v>#REF!</v>
      </c>
      <c r="B1747" s="9" t="e">
        <f>#REF!</f>
        <v>#REF!</v>
      </c>
      <c r="C1747" s="9" t="e">
        <f>#REF!</f>
        <v>#REF!</v>
      </c>
      <c r="D1747" s="9" t="e">
        <f>ROUND(VLOOKUP(B1747,#REF!,10,0),0)</f>
        <v>#REF!</v>
      </c>
      <c r="E1747" s="9" t="e">
        <f>IF(ROUND(VLOOKUP(B1747,#REF!,10,0),0)&gt;=(VLOOKUP(B1747,'FLAT PASS SCORE'!A1747:G3745,7,0)),"PASS",IF(ABS(ROUND(VLOOKUP(B1747,#REF!,10,0),0)-(VLOOKUP(B1747,'FLAT PASS SCORE'!A1747:G3745,7,0)))&lt;=5,"RETAKE","FAIL"))</f>
        <v>#REF!</v>
      </c>
    </row>
    <row r="1748" spans="1:5" x14ac:dyDescent="0.25">
      <c r="A1748" s="9" t="e">
        <f>VLOOKUP(B1748,TC!A:C,3,0)</f>
        <v>#REF!</v>
      </c>
      <c r="B1748" s="9" t="e">
        <f>#REF!</f>
        <v>#REF!</v>
      </c>
      <c r="C1748" s="9" t="e">
        <f>#REF!</f>
        <v>#REF!</v>
      </c>
      <c r="D1748" s="9" t="e">
        <f>ROUND(VLOOKUP(B1748,#REF!,10,0),0)</f>
        <v>#REF!</v>
      </c>
      <c r="E1748" s="9" t="e">
        <f>IF(ROUND(VLOOKUP(B1748,#REF!,10,0),0)&gt;=(VLOOKUP(B1748,'FLAT PASS SCORE'!A1748:G3746,7,0)),"PASS",IF(ABS(ROUND(VLOOKUP(B1748,#REF!,10,0),0)-(VLOOKUP(B1748,'FLAT PASS SCORE'!A1748:G3746,7,0)))&lt;=5,"RETAKE","FAIL"))</f>
        <v>#REF!</v>
      </c>
    </row>
    <row r="1749" spans="1:5" x14ac:dyDescent="0.25">
      <c r="A1749" s="9" t="e">
        <f>VLOOKUP(B1749,TC!A:C,3,0)</f>
        <v>#REF!</v>
      </c>
      <c r="B1749" s="9" t="e">
        <f>#REF!</f>
        <v>#REF!</v>
      </c>
      <c r="C1749" s="9" t="e">
        <f>#REF!</f>
        <v>#REF!</v>
      </c>
      <c r="D1749" s="9" t="e">
        <f>ROUND(VLOOKUP(B1749,#REF!,10,0),0)</f>
        <v>#REF!</v>
      </c>
      <c r="E1749" s="9" t="e">
        <f>IF(ROUND(VLOOKUP(B1749,#REF!,10,0),0)&gt;=(VLOOKUP(B1749,'FLAT PASS SCORE'!A1749:G3747,7,0)),"PASS",IF(ABS(ROUND(VLOOKUP(B1749,#REF!,10,0),0)-(VLOOKUP(B1749,'FLAT PASS SCORE'!A1749:G3747,7,0)))&lt;=5,"RETAKE","FAIL"))</f>
        <v>#REF!</v>
      </c>
    </row>
    <row r="1750" spans="1:5" x14ac:dyDescent="0.25">
      <c r="A1750" s="9" t="e">
        <f>VLOOKUP(B1750,TC!A:C,3,0)</f>
        <v>#REF!</v>
      </c>
      <c r="B1750" s="9" t="e">
        <f>#REF!</f>
        <v>#REF!</v>
      </c>
      <c r="C1750" s="9" t="e">
        <f>#REF!</f>
        <v>#REF!</v>
      </c>
      <c r="D1750" s="9" t="e">
        <f>ROUND(VLOOKUP(B1750,#REF!,10,0),0)</f>
        <v>#REF!</v>
      </c>
      <c r="E1750" s="9" t="e">
        <f>IF(ROUND(VLOOKUP(B1750,#REF!,10,0),0)&gt;=(VLOOKUP(B1750,'FLAT PASS SCORE'!A1750:G3748,7,0)),"PASS",IF(ABS(ROUND(VLOOKUP(B1750,#REF!,10,0),0)-(VLOOKUP(B1750,'FLAT PASS SCORE'!A1750:G3748,7,0)))&lt;=5,"RETAKE","FAIL"))</f>
        <v>#REF!</v>
      </c>
    </row>
    <row r="1751" spans="1:5" x14ac:dyDescent="0.25">
      <c r="A1751" s="9" t="e">
        <f>VLOOKUP(B1751,TC!A:C,3,0)</f>
        <v>#REF!</v>
      </c>
      <c r="B1751" s="9" t="e">
        <f>#REF!</f>
        <v>#REF!</v>
      </c>
      <c r="C1751" s="9" t="e">
        <f>#REF!</f>
        <v>#REF!</v>
      </c>
      <c r="D1751" s="9" t="e">
        <f>ROUND(VLOOKUP(B1751,#REF!,10,0),0)</f>
        <v>#REF!</v>
      </c>
      <c r="E1751" s="9" t="e">
        <f>IF(ROUND(VLOOKUP(B1751,#REF!,10,0),0)&gt;=(VLOOKUP(B1751,'FLAT PASS SCORE'!A1751:G3749,7,0)),"PASS",IF(ABS(ROUND(VLOOKUP(B1751,#REF!,10,0),0)-(VLOOKUP(B1751,'FLAT PASS SCORE'!A1751:G3749,7,0)))&lt;=5,"RETAKE","FAIL"))</f>
        <v>#REF!</v>
      </c>
    </row>
    <row r="1752" spans="1:5" x14ac:dyDescent="0.25">
      <c r="A1752" s="9" t="e">
        <f>VLOOKUP(B1752,TC!A:C,3,0)</f>
        <v>#REF!</v>
      </c>
      <c r="B1752" s="9" t="e">
        <f>#REF!</f>
        <v>#REF!</v>
      </c>
      <c r="C1752" s="9" t="e">
        <f>#REF!</f>
        <v>#REF!</v>
      </c>
      <c r="D1752" s="9" t="e">
        <f>ROUND(VLOOKUP(B1752,#REF!,10,0),0)</f>
        <v>#REF!</v>
      </c>
      <c r="E1752" s="9" t="e">
        <f>IF(ROUND(VLOOKUP(B1752,#REF!,10,0),0)&gt;=(VLOOKUP(B1752,'FLAT PASS SCORE'!A1752:G3750,7,0)),"PASS",IF(ABS(ROUND(VLOOKUP(B1752,#REF!,10,0),0)-(VLOOKUP(B1752,'FLAT PASS SCORE'!A1752:G3750,7,0)))&lt;=5,"RETAKE","FAIL"))</f>
        <v>#REF!</v>
      </c>
    </row>
    <row r="1753" spans="1:5" x14ac:dyDescent="0.25">
      <c r="A1753" s="9" t="e">
        <f>VLOOKUP(B1753,TC!A:C,3,0)</f>
        <v>#REF!</v>
      </c>
      <c r="B1753" s="9" t="e">
        <f>#REF!</f>
        <v>#REF!</v>
      </c>
      <c r="C1753" s="9" t="e">
        <f>#REF!</f>
        <v>#REF!</v>
      </c>
      <c r="D1753" s="9" t="e">
        <f>ROUND(VLOOKUP(B1753,#REF!,10,0),0)</f>
        <v>#REF!</v>
      </c>
      <c r="E1753" s="9" t="e">
        <f>IF(ROUND(VLOOKUP(B1753,#REF!,10,0),0)&gt;=(VLOOKUP(B1753,'FLAT PASS SCORE'!A1753:G3751,7,0)),"PASS",IF(ABS(ROUND(VLOOKUP(B1753,#REF!,10,0),0)-(VLOOKUP(B1753,'FLAT PASS SCORE'!A1753:G3751,7,0)))&lt;=5,"RETAKE","FAIL"))</f>
        <v>#REF!</v>
      </c>
    </row>
    <row r="1754" spans="1:5" x14ac:dyDescent="0.25">
      <c r="A1754" s="9" t="e">
        <f>VLOOKUP(B1754,TC!A:C,3,0)</f>
        <v>#REF!</v>
      </c>
      <c r="B1754" s="9" t="e">
        <f>#REF!</f>
        <v>#REF!</v>
      </c>
      <c r="C1754" s="9" t="e">
        <f>#REF!</f>
        <v>#REF!</v>
      </c>
      <c r="D1754" s="9" t="e">
        <f>ROUND(VLOOKUP(B1754,#REF!,10,0),0)</f>
        <v>#REF!</v>
      </c>
      <c r="E1754" s="9" t="e">
        <f>IF(ROUND(VLOOKUP(B1754,#REF!,10,0),0)&gt;=(VLOOKUP(B1754,'FLAT PASS SCORE'!A1754:G3752,7,0)),"PASS",IF(ABS(ROUND(VLOOKUP(B1754,#REF!,10,0),0)-(VLOOKUP(B1754,'FLAT PASS SCORE'!A1754:G3752,7,0)))&lt;=5,"RETAKE","FAIL"))</f>
        <v>#REF!</v>
      </c>
    </row>
    <row r="1755" spans="1:5" x14ac:dyDescent="0.25">
      <c r="A1755" s="9" t="e">
        <f>VLOOKUP(B1755,TC!A:C,3,0)</f>
        <v>#REF!</v>
      </c>
      <c r="B1755" s="9" t="e">
        <f>#REF!</f>
        <v>#REF!</v>
      </c>
      <c r="C1755" s="9" t="e">
        <f>#REF!</f>
        <v>#REF!</v>
      </c>
      <c r="D1755" s="9" t="e">
        <f>ROUND(VLOOKUP(B1755,#REF!,10,0),0)</f>
        <v>#REF!</v>
      </c>
      <c r="E1755" s="9" t="e">
        <f>IF(ROUND(VLOOKUP(B1755,#REF!,10,0),0)&gt;=(VLOOKUP(B1755,'FLAT PASS SCORE'!A1755:G3753,7,0)),"PASS",IF(ABS(ROUND(VLOOKUP(B1755,#REF!,10,0),0)-(VLOOKUP(B1755,'FLAT PASS SCORE'!A1755:G3753,7,0)))&lt;=5,"RETAKE","FAIL"))</f>
        <v>#REF!</v>
      </c>
    </row>
    <row r="1756" spans="1:5" x14ac:dyDescent="0.25">
      <c r="A1756" s="9" t="e">
        <f>VLOOKUP(B1756,TC!A:C,3,0)</f>
        <v>#REF!</v>
      </c>
      <c r="B1756" s="9" t="e">
        <f>#REF!</f>
        <v>#REF!</v>
      </c>
      <c r="C1756" s="9" t="e">
        <f>#REF!</f>
        <v>#REF!</v>
      </c>
      <c r="D1756" s="9" t="e">
        <f>ROUND(VLOOKUP(B1756,#REF!,10,0),0)</f>
        <v>#REF!</v>
      </c>
      <c r="E1756" s="9" t="e">
        <f>IF(ROUND(VLOOKUP(B1756,#REF!,10,0),0)&gt;=(VLOOKUP(B1756,'FLAT PASS SCORE'!A1756:G3754,7,0)),"PASS",IF(ABS(ROUND(VLOOKUP(B1756,#REF!,10,0),0)-(VLOOKUP(B1756,'FLAT PASS SCORE'!A1756:G3754,7,0)))&lt;=5,"RETAKE","FAIL"))</f>
        <v>#REF!</v>
      </c>
    </row>
    <row r="1757" spans="1:5" x14ac:dyDescent="0.25">
      <c r="A1757" s="9" t="e">
        <f>VLOOKUP(B1757,TC!A:C,3,0)</f>
        <v>#REF!</v>
      </c>
      <c r="B1757" s="9" t="e">
        <f>#REF!</f>
        <v>#REF!</v>
      </c>
      <c r="C1757" s="9" t="e">
        <f>#REF!</f>
        <v>#REF!</v>
      </c>
      <c r="D1757" s="9" t="e">
        <f>ROUND(VLOOKUP(B1757,#REF!,10,0),0)</f>
        <v>#REF!</v>
      </c>
      <c r="E1757" s="9" t="e">
        <f>IF(ROUND(VLOOKUP(B1757,#REF!,10,0),0)&gt;=(VLOOKUP(B1757,'FLAT PASS SCORE'!A1757:G3755,7,0)),"PASS",IF(ABS(ROUND(VLOOKUP(B1757,#REF!,10,0),0)-(VLOOKUP(B1757,'FLAT PASS SCORE'!A1757:G3755,7,0)))&lt;=5,"RETAKE","FAIL"))</f>
        <v>#REF!</v>
      </c>
    </row>
    <row r="1758" spans="1:5" x14ac:dyDescent="0.25">
      <c r="A1758" s="9" t="e">
        <f>VLOOKUP(B1758,TC!A:C,3,0)</f>
        <v>#REF!</v>
      </c>
      <c r="B1758" s="9" t="e">
        <f>#REF!</f>
        <v>#REF!</v>
      </c>
      <c r="C1758" s="9" t="e">
        <f>#REF!</f>
        <v>#REF!</v>
      </c>
      <c r="D1758" s="9" t="e">
        <f>ROUND(VLOOKUP(B1758,#REF!,10,0),0)</f>
        <v>#REF!</v>
      </c>
      <c r="E1758" s="9" t="e">
        <f>IF(ROUND(VLOOKUP(B1758,#REF!,10,0),0)&gt;=(VLOOKUP(B1758,'FLAT PASS SCORE'!A1758:G3756,7,0)),"PASS",IF(ABS(ROUND(VLOOKUP(B1758,#REF!,10,0),0)-(VLOOKUP(B1758,'FLAT PASS SCORE'!A1758:G3756,7,0)))&lt;=5,"RETAKE","FAIL"))</f>
        <v>#REF!</v>
      </c>
    </row>
    <row r="1759" spans="1:5" x14ac:dyDescent="0.25">
      <c r="A1759" s="9" t="e">
        <f>VLOOKUP(B1759,TC!A:C,3,0)</f>
        <v>#REF!</v>
      </c>
      <c r="B1759" s="9" t="e">
        <f>#REF!</f>
        <v>#REF!</v>
      </c>
      <c r="C1759" s="9" t="e">
        <f>#REF!</f>
        <v>#REF!</v>
      </c>
      <c r="D1759" s="9" t="e">
        <f>ROUND(VLOOKUP(B1759,#REF!,10,0),0)</f>
        <v>#REF!</v>
      </c>
      <c r="E1759" s="9" t="e">
        <f>IF(ROUND(VLOOKUP(B1759,#REF!,10,0),0)&gt;=(VLOOKUP(B1759,'FLAT PASS SCORE'!A1759:G3757,7,0)),"PASS",IF(ABS(ROUND(VLOOKUP(B1759,#REF!,10,0),0)-(VLOOKUP(B1759,'FLAT PASS SCORE'!A1759:G3757,7,0)))&lt;=5,"RETAKE","FAIL"))</f>
        <v>#REF!</v>
      </c>
    </row>
    <row r="1760" spans="1:5" x14ac:dyDescent="0.25">
      <c r="A1760" s="9" t="e">
        <f>VLOOKUP(B1760,TC!A:C,3,0)</f>
        <v>#REF!</v>
      </c>
      <c r="B1760" s="9" t="e">
        <f>#REF!</f>
        <v>#REF!</v>
      </c>
      <c r="C1760" s="9" t="e">
        <f>#REF!</f>
        <v>#REF!</v>
      </c>
      <c r="D1760" s="9" t="e">
        <f>ROUND(VLOOKUP(B1760,#REF!,10,0),0)</f>
        <v>#REF!</v>
      </c>
      <c r="E1760" s="9" t="e">
        <f>IF(ROUND(VLOOKUP(B1760,#REF!,10,0),0)&gt;=(VLOOKUP(B1760,'FLAT PASS SCORE'!A1760:G3758,7,0)),"PASS",IF(ABS(ROUND(VLOOKUP(B1760,#REF!,10,0),0)-(VLOOKUP(B1760,'FLAT PASS SCORE'!A1760:G3758,7,0)))&lt;=5,"RETAKE","FAIL"))</f>
        <v>#REF!</v>
      </c>
    </row>
    <row r="1761" spans="1:5" x14ac:dyDescent="0.25">
      <c r="A1761" s="9" t="e">
        <f>VLOOKUP(B1761,TC!A:C,3,0)</f>
        <v>#REF!</v>
      </c>
      <c r="B1761" s="9" t="e">
        <f>#REF!</f>
        <v>#REF!</v>
      </c>
      <c r="C1761" s="9" t="e">
        <f>#REF!</f>
        <v>#REF!</v>
      </c>
      <c r="D1761" s="9" t="e">
        <f>ROUND(VLOOKUP(B1761,#REF!,10,0),0)</f>
        <v>#REF!</v>
      </c>
      <c r="E1761" s="9" t="e">
        <f>IF(ROUND(VLOOKUP(B1761,#REF!,10,0),0)&gt;=(VLOOKUP(B1761,'FLAT PASS SCORE'!A1761:G3759,7,0)),"PASS",IF(ABS(ROUND(VLOOKUP(B1761,#REF!,10,0),0)-(VLOOKUP(B1761,'FLAT PASS SCORE'!A1761:G3759,7,0)))&lt;=5,"RETAKE","FAIL"))</f>
        <v>#REF!</v>
      </c>
    </row>
    <row r="1762" spans="1:5" x14ac:dyDescent="0.25">
      <c r="A1762" s="9" t="e">
        <f>VLOOKUP(B1762,TC!A:C,3,0)</f>
        <v>#REF!</v>
      </c>
      <c r="B1762" s="9" t="e">
        <f>#REF!</f>
        <v>#REF!</v>
      </c>
      <c r="C1762" s="9" t="e">
        <f>#REF!</f>
        <v>#REF!</v>
      </c>
      <c r="D1762" s="9" t="e">
        <f>ROUND(VLOOKUP(B1762,#REF!,10,0),0)</f>
        <v>#REF!</v>
      </c>
      <c r="E1762" s="9" t="e">
        <f>IF(ROUND(VLOOKUP(B1762,#REF!,10,0),0)&gt;=(VLOOKUP(B1762,'FLAT PASS SCORE'!A1762:G3760,7,0)),"PASS",IF(ABS(ROUND(VLOOKUP(B1762,#REF!,10,0),0)-(VLOOKUP(B1762,'FLAT PASS SCORE'!A1762:G3760,7,0)))&lt;=5,"RETAKE","FAIL"))</f>
        <v>#REF!</v>
      </c>
    </row>
    <row r="1763" spans="1:5" x14ac:dyDescent="0.25">
      <c r="A1763" s="9" t="e">
        <f>VLOOKUP(B1763,TC!A:C,3,0)</f>
        <v>#REF!</v>
      </c>
      <c r="B1763" s="9" t="e">
        <f>#REF!</f>
        <v>#REF!</v>
      </c>
      <c r="C1763" s="9" t="e">
        <f>#REF!</f>
        <v>#REF!</v>
      </c>
      <c r="D1763" s="9" t="e">
        <f>ROUND(VLOOKUP(B1763,#REF!,10,0),0)</f>
        <v>#REF!</v>
      </c>
      <c r="E1763" s="9" t="e">
        <f>IF(ROUND(VLOOKUP(B1763,#REF!,10,0),0)&gt;=(VLOOKUP(B1763,'FLAT PASS SCORE'!A1763:G3761,7,0)),"PASS",IF(ABS(ROUND(VLOOKUP(B1763,#REF!,10,0),0)-(VLOOKUP(B1763,'FLAT PASS SCORE'!A1763:G3761,7,0)))&lt;=5,"RETAKE","FAIL"))</f>
        <v>#REF!</v>
      </c>
    </row>
    <row r="1764" spans="1:5" x14ac:dyDescent="0.25">
      <c r="A1764" s="9" t="e">
        <f>VLOOKUP(B1764,TC!A:C,3,0)</f>
        <v>#REF!</v>
      </c>
      <c r="B1764" s="9" t="e">
        <f>#REF!</f>
        <v>#REF!</v>
      </c>
      <c r="C1764" s="9" t="e">
        <f>#REF!</f>
        <v>#REF!</v>
      </c>
      <c r="D1764" s="9" t="e">
        <f>ROUND(VLOOKUP(B1764,#REF!,10,0),0)</f>
        <v>#REF!</v>
      </c>
      <c r="E1764" s="9" t="e">
        <f>IF(ROUND(VLOOKUP(B1764,#REF!,10,0),0)&gt;=(VLOOKUP(B1764,'FLAT PASS SCORE'!A1764:G3762,7,0)),"PASS",IF(ABS(ROUND(VLOOKUP(B1764,#REF!,10,0),0)-(VLOOKUP(B1764,'FLAT PASS SCORE'!A1764:G3762,7,0)))&lt;=5,"RETAKE","FAIL"))</f>
        <v>#REF!</v>
      </c>
    </row>
    <row r="1765" spans="1:5" x14ac:dyDescent="0.25">
      <c r="A1765" s="9" t="e">
        <f>VLOOKUP(B1765,TC!A:C,3,0)</f>
        <v>#REF!</v>
      </c>
      <c r="B1765" s="9" t="e">
        <f>#REF!</f>
        <v>#REF!</v>
      </c>
      <c r="C1765" s="9" t="e">
        <f>#REF!</f>
        <v>#REF!</v>
      </c>
      <c r="D1765" s="9" t="e">
        <f>ROUND(VLOOKUP(B1765,#REF!,10,0),0)</f>
        <v>#REF!</v>
      </c>
      <c r="E1765" s="9" t="e">
        <f>IF(ROUND(VLOOKUP(B1765,#REF!,10,0),0)&gt;=(VLOOKUP(B1765,'FLAT PASS SCORE'!A1765:G3763,7,0)),"PASS",IF(ABS(ROUND(VLOOKUP(B1765,#REF!,10,0),0)-(VLOOKUP(B1765,'FLAT PASS SCORE'!A1765:G3763,7,0)))&lt;=5,"RETAKE","FAIL"))</f>
        <v>#REF!</v>
      </c>
    </row>
    <row r="1766" spans="1:5" x14ac:dyDescent="0.25">
      <c r="A1766" s="9" t="e">
        <f>VLOOKUP(B1766,TC!A:C,3,0)</f>
        <v>#REF!</v>
      </c>
      <c r="B1766" s="9" t="e">
        <f>#REF!</f>
        <v>#REF!</v>
      </c>
      <c r="C1766" s="9" t="e">
        <f>#REF!</f>
        <v>#REF!</v>
      </c>
      <c r="D1766" s="9" t="e">
        <f>ROUND(VLOOKUP(B1766,#REF!,10,0),0)</f>
        <v>#REF!</v>
      </c>
      <c r="E1766" s="9" t="e">
        <f>IF(ROUND(VLOOKUP(B1766,#REF!,10,0),0)&gt;=(VLOOKUP(B1766,'FLAT PASS SCORE'!A1766:G3764,7,0)),"PASS",IF(ABS(ROUND(VLOOKUP(B1766,#REF!,10,0),0)-(VLOOKUP(B1766,'FLAT PASS SCORE'!A1766:G3764,7,0)))&lt;=5,"RETAKE","FAIL"))</f>
        <v>#REF!</v>
      </c>
    </row>
    <row r="1767" spans="1:5" x14ac:dyDescent="0.25">
      <c r="A1767" s="9" t="e">
        <f>VLOOKUP(B1767,TC!A:C,3,0)</f>
        <v>#REF!</v>
      </c>
      <c r="B1767" s="9" t="e">
        <f>#REF!</f>
        <v>#REF!</v>
      </c>
      <c r="C1767" s="9" t="e">
        <f>#REF!</f>
        <v>#REF!</v>
      </c>
      <c r="D1767" s="9" t="e">
        <f>ROUND(VLOOKUP(B1767,#REF!,10,0),0)</f>
        <v>#REF!</v>
      </c>
      <c r="E1767" s="9" t="e">
        <f>IF(ROUND(VLOOKUP(B1767,#REF!,10,0),0)&gt;=(VLOOKUP(B1767,'FLAT PASS SCORE'!A1767:G3765,7,0)),"PASS",IF(ABS(ROUND(VLOOKUP(B1767,#REF!,10,0),0)-(VLOOKUP(B1767,'FLAT PASS SCORE'!A1767:G3765,7,0)))&lt;=5,"RETAKE","FAIL"))</f>
        <v>#REF!</v>
      </c>
    </row>
    <row r="1768" spans="1:5" x14ac:dyDescent="0.25">
      <c r="A1768" s="9" t="e">
        <f>VLOOKUP(B1768,TC!A:C,3,0)</f>
        <v>#REF!</v>
      </c>
      <c r="B1768" s="9" t="e">
        <f>#REF!</f>
        <v>#REF!</v>
      </c>
      <c r="C1768" s="9" t="e">
        <f>#REF!</f>
        <v>#REF!</v>
      </c>
      <c r="D1768" s="9" t="e">
        <f>ROUND(VLOOKUP(B1768,#REF!,10,0),0)</f>
        <v>#REF!</v>
      </c>
      <c r="E1768" s="9" t="e">
        <f>IF(ROUND(VLOOKUP(B1768,#REF!,10,0),0)&gt;=(VLOOKUP(B1768,'FLAT PASS SCORE'!A1768:G3766,7,0)),"PASS",IF(ABS(ROUND(VLOOKUP(B1768,#REF!,10,0),0)-(VLOOKUP(B1768,'FLAT PASS SCORE'!A1768:G3766,7,0)))&lt;=5,"RETAKE","FAIL"))</f>
        <v>#REF!</v>
      </c>
    </row>
    <row r="1769" spans="1:5" x14ac:dyDescent="0.25">
      <c r="A1769" s="9" t="e">
        <f>VLOOKUP(B1769,TC!A:C,3,0)</f>
        <v>#REF!</v>
      </c>
      <c r="B1769" s="9" t="e">
        <f>#REF!</f>
        <v>#REF!</v>
      </c>
      <c r="C1769" s="9" t="e">
        <f>#REF!</f>
        <v>#REF!</v>
      </c>
      <c r="D1769" s="9" t="e">
        <f>ROUND(VLOOKUP(B1769,#REF!,10,0),0)</f>
        <v>#REF!</v>
      </c>
      <c r="E1769" s="9" t="e">
        <f>IF(ROUND(VLOOKUP(B1769,#REF!,10,0),0)&gt;=(VLOOKUP(B1769,'FLAT PASS SCORE'!A1769:G3767,7,0)),"PASS",IF(ABS(ROUND(VLOOKUP(B1769,#REF!,10,0),0)-(VLOOKUP(B1769,'FLAT PASS SCORE'!A1769:G3767,7,0)))&lt;=5,"RETAKE","FAIL"))</f>
        <v>#REF!</v>
      </c>
    </row>
    <row r="1770" spans="1:5" x14ac:dyDescent="0.25">
      <c r="A1770" s="9" t="e">
        <f>VLOOKUP(B1770,TC!A:C,3,0)</f>
        <v>#REF!</v>
      </c>
      <c r="B1770" s="9" t="e">
        <f>#REF!</f>
        <v>#REF!</v>
      </c>
      <c r="C1770" s="9" t="e">
        <f>#REF!</f>
        <v>#REF!</v>
      </c>
      <c r="D1770" s="9" t="e">
        <f>ROUND(VLOOKUP(B1770,#REF!,10,0),0)</f>
        <v>#REF!</v>
      </c>
      <c r="E1770" s="9" t="e">
        <f>IF(ROUND(VLOOKUP(B1770,#REF!,10,0),0)&gt;=(VLOOKUP(B1770,'FLAT PASS SCORE'!A1770:G3768,7,0)),"PASS",IF(ABS(ROUND(VLOOKUP(B1770,#REF!,10,0),0)-(VLOOKUP(B1770,'FLAT PASS SCORE'!A1770:G3768,7,0)))&lt;=5,"RETAKE","FAIL"))</f>
        <v>#REF!</v>
      </c>
    </row>
    <row r="1771" spans="1:5" x14ac:dyDescent="0.25">
      <c r="A1771" s="9" t="e">
        <f>VLOOKUP(B1771,TC!A:C,3,0)</f>
        <v>#REF!</v>
      </c>
      <c r="B1771" s="9" t="e">
        <f>#REF!</f>
        <v>#REF!</v>
      </c>
      <c r="C1771" s="9" t="e">
        <f>#REF!</f>
        <v>#REF!</v>
      </c>
      <c r="D1771" s="9" t="e">
        <f>ROUND(VLOOKUP(B1771,#REF!,10,0),0)</f>
        <v>#REF!</v>
      </c>
      <c r="E1771" s="9" t="e">
        <f>IF(ROUND(VLOOKUP(B1771,#REF!,10,0),0)&gt;=(VLOOKUP(B1771,'FLAT PASS SCORE'!A1771:G3769,7,0)),"PASS",IF(ABS(ROUND(VLOOKUP(B1771,#REF!,10,0),0)-(VLOOKUP(B1771,'FLAT PASS SCORE'!A1771:G3769,7,0)))&lt;=5,"RETAKE","FAIL"))</f>
        <v>#REF!</v>
      </c>
    </row>
    <row r="1772" spans="1:5" x14ac:dyDescent="0.25">
      <c r="A1772" s="9" t="e">
        <f>VLOOKUP(B1772,TC!A:C,3,0)</f>
        <v>#REF!</v>
      </c>
      <c r="B1772" s="9" t="e">
        <f>#REF!</f>
        <v>#REF!</v>
      </c>
      <c r="C1772" s="9" t="e">
        <f>#REF!</f>
        <v>#REF!</v>
      </c>
      <c r="D1772" s="9" t="e">
        <f>ROUND(VLOOKUP(B1772,#REF!,10,0),0)</f>
        <v>#REF!</v>
      </c>
      <c r="E1772" s="9" t="e">
        <f>IF(ROUND(VLOOKUP(B1772,#REF!,10,0),0)&gt;=(VLOOKUP(B1772,'FLAT PASS SCORE'!A1772:G3770,7,0)),"PASS",IF(ABS(ROUND(VLOOKUP(B1772,#REF!,10,0),0)-(VLOOKUP(B1772,'FLAT PASS SCORE'!A1772:G3770,7,0)))&lt;=5,"RETAKE","FAIL"))</f>
        <v>#REF!</v>
      </c>
    </row>
    <row r="1773" spans="1:5" x14ac:dyDescent="0.25">
      <c r="A1773" s="9" t="e">
        <f>VLOOKUP(B1773,TC!A:C,3,0)</f>
        <v>#REF!</v>
      </c>
      <c r="B1773" s="9" t="e">
        <f>#REF!</f>
        <v>#REF!</v>
      </c>
      <c r="C1773" s="9" t="e">
        <f>#REF!</f>
        <v>#REF!</v>
      </c>
      <c r="D1773" s="9" t="e">
        <f>ROUND(VLOOKUP(B1773,#REF!,10,0),0)</f>
        <v>#REF!</v>
      </c>
      <c r="E1773" s="9" t="e">
        <f>IF(ROUND(VLOOKUP(B1773,#REF!,10,0),0)&gt;=(VLOOKUP(B1773,'FLAT PASS SCORE'!A1773:G3771,7,0)),"PASS",IF(ABS(ROUND(VLOOKUP(B1773,#REF!,10,0),0)-(VLOOKUP(B1773,'FLAT PASS SCORE'!A1773:G3771,7,0)))&lt;=5,"RETAKE","FAIL"))</f>
        <v>#REF!</v>
      </c>
    </row>
    <row r="1774" spans="1:5" x14ac:dyDescent="0.25">
      <c r="A1774" s="9" t="e">
        <f>VLOOKUP(B1774,TC!A:C,3,0)</f>
        <v>#REF!</v>
      </c>
      <c r="B1774" s="9" t="e">
        <f>#REF!</f>
        <v>#REF!</v>
      </c>
      <c r="C1774" s="9" t="e">
        <f>#REF!</f>
        <v>#REF!</v>
      </c>
      <c r="D1774" s="9" t="e">
        <f>ROUND(VLOOKUP(B1774,#REF!,10,0),0)</f>
        <v>#REF!</v>
      </c>
      <c r="E1774" s="9" t="e">
        <f>IF(ROUND(VLOOKUP(B1774,#REF!,10,0),0)&gt;=(VLOOKUP(B1774,'FLAT PASS SCORE'!A1774:G3772,7,0)),"PASS",IF(ABS(ROUND(VLOOKUP(B1774,#REF!,10,0),0)-(VLOOKUP(B1774,'FLAT PASS SCORE'!A1774:G3772,7,0)))&lt;=5,"RETAKE","FAIL"))</f>
        <v>#REF!</v>
      </c>
    </row>
    <row r="1775" spans="1:5" x14ac:dyDescent="0.25">
      <c r="A1775" s="9" t="e">
        <f>VLOOKUP(B1775,TC!A:C,3,0)</f>
        <v>#REF!</v>
      </c>
      <c r="B1775" s="9" t="e">
        <f>#REF!</f>
        <v>#REF!</v>
      </c>
      <c r="C1775" s="9" t="e">
        <f>#REF!</f>
        <v>#REF!</v>
      </c>
      <c r="D1775" s="9" t="e">
        <f>ROUND(VLOOKUP(B1775,#REF!,10,0),0)</f>
        <v>#REF!</v>
      </c>
      <c r="E1775" s="9" t="e">
        <f>IF(ROUND(VLOOKUP(B1775,#REF!,10,0),0)&gt;=(VLOOKUP(B1775,'FLAT PASS SCORE'!A1775:G3773,7,0)),"PASS",IF(ABS(ROUND(VLOOKUP(B1775,#REF!,10,0),0)-(VLOOKUP(B1775,'FLAT PASS SCORE'!A1775:G3773,7,0)))&lt;=5,"RETAKE","FAIL"))</f>
        <v>#REF!</v>
      </c>
    </row>
    <row r="1776" spans="1:5" x14ac:dyDescent="0.25">
      <c r="A1776" s="9" t="e">
        <f>VLOOKUP(B1776,TC!A:C,3,0)</f>
        <v>#REF!</v>
      </c>
      <c r="B1776" s="9" t="e">
        <f>#REF!</f>
        <v>#REF!</v>
      </c>
      <c r="C1776" s="9" t="e">
        <f>#REF!</f>
        <v>#REF!</v>
      </c>
      <c r="D1776" s="9" t="e">
        <f>ROUND(VLOOKUP(B1776,#REF!,10,0),0)</f>
        <v>#REF!</v>
      </c>
      <c r="E1776" s="9" t="e">
        <f>IF(ROUND(VLOOKUP(B1776,#REF!,10,0),0)&gt;=(VLOOKUP(B1776,'FLAT PASS SCORE'!A1776:G3774,7,0)),"PASS",IF(ABS(ROUND(VLOOKUP(B1776,#REF!,10,0),0)-(VLOOKUP(B1776,'FLAT PASS SCORE'!A1776:G3774,7,0)))&lt;=5,"RETAKE","FAIL"))</f>
        <v>#REF!</v>
      </c>
    </row>
    <row r="1777" spans="1:5" x14ac:dyDescent="0.25">
      <c r="A1777" s="9" t="e">
        <f>VLOOKUP(B1777,TC!A:C,3,0)</f>
        <v>#REF!</v>
      </c>
      <c r="B1777" s="9" t="e">
        <f>#REF!</f>
        <v>#REF!</v>
      </c>
      <c r="C1777" s="9" t="e">
        <f>#REF!</f>
        <v>#REF!</v>
      </c>
      <c r="D1777" s="9" t="e">
        <f>ROUND(VLOOKUP(B1777,#REF!,10,0),0)</f>
        <v>#REF!</v>
      </c>
      <c r="E1777" s="9" t="e">
        <f>IF(ROUND(VLOOKUP(B1777,#REF!,10,0),0)&gt;=(VLOOKUP(B1777,'FLAT PASS SCORE'!A1777:G3775,7,0)),"PASS",IF(ABS(ROUND(VLOOKUP(B1777,#REF!,10,0),0)-(VLOOKUP(B1777,'FLAT PASS SCORE'!A1777:G3775,7,0)))&lt;=5,"RETAKE","FAIL"))</f>
        <v>#REF!</v>
      </c>
    </row>
    <row r="1778" spans="1:5" x14ac:dyDescent="0.25">
      <c r="A1778" s="9" t="e">
        <f>VLOOKUP(B1778,TC!A:C,3,0)</f>
        <v>#REF!</v>
      </c>
      <c r="B1778" s="9" t="e">
        <f>#REF!</f>
        <v>#REF!</v>
      </c>
      <c r="C1778" s="9" t="e">
        <f>#REF!</f>
        <v>#REF!</v>
      </c>
      <c r="D1778" s="9" t="e">
        <f>ROUND(VLOOKUP(B1778,#REF!,10,0),0)</f>
        <v>#REF!</v>
      </c>
      <c r="E1778" s="9" t="e">
        <f>IF(ROUND(VLOOKUP(B1778,#REF!,10,0),0)&gt;=(VLOOKUP(B1778,'FLAT PASS SCORE'!A1778:G3776,7,0)),"PASS",IF(ABS(ROUND(VLOOKUP(B1778,#REF!,10,0),0)-(VLOOKUP(B1778,'FLAT PASS SCORE'!A1778:G3776,7,0)))&lt;=5,"RETAKE","FAIL"))</f>
        <v>#REF!</v>
      </c>
    </row>
    <row r="1779" spans="1:5" x14ac:dyDescent="0.25">
      <c r="A1779" s="9" t="e">
        <f>VLOOKUP(B1779,TC!A:C,3,0)</f>
        <v>#REF!</v>
      </c>
      <c r="B1779" s="9" t="e">
        <f>#REF!</f>
        <v>#REF!</v>
      </c>
      <c r="C1779" s="9" t="e">
        <f>#REF!</f>
        <v>#REF!</v>
      </c>
      <c r="D1779" s="9" t="e">
        <f>ROUND(VLOOKUP(B1779,#REF!,10,0),0)</f>
        <v>#REF!</v>
      </c>
      <c r="E1779" s="9" t="e">
        <f>IF(ROUND(VLOOKUP(B1779,#REF!,10,0),0)&gt;=(VLOOKUP(B1779,'FLAT PASS SCORE'!A1779:G3777,7,0)),"PASS",IF(ABS(ROUND(VLOOKUP(B1779,#REF!,10,0),0)-(VLOOKUP(B1779,'FLAT PASS SCORE'!A1779:G3777,7,0)))&lt;=5,"RETAKE","FAIL"))</f>
        <v>#REF!</v>
      </c>
    </row>
    <row r="1780" spans="1:5" x14ac:dyDescent="0.25">
      <c r="A1780" s="9" t="e">
        <f>VLOOKUP(B1780,TC!A:C,3,0)</f>
        <v>#REF!</v>
      </c>
      <c r="B1780" s="9" t="e">
        <f>#REF!</f>
        <v>#REF!</v>
      </c>
      <c r="C1780" s="9" t="e">
        <f>#REF!</f>
        <v>#REF!</v>
      </c>
      <c r="D1780" s="9" t="e">
        <f>ROUND(VLOOKUP(B1780,#REF!,10,0),0)</f>
        <v>#REF!</v>
      </c>
      <c r="E1780" s="9" t="e">
        <f>IF(ROUND(VLOOKUP(B1780,#REF!,10,0),0)&gt;=(VLOOKUP(B1780,'FLAT PASS SCORE'!A1780:G3778,7,0)),"PASS",IF(ABS(ROUND(VLOOKUP(B1780,#REF!,10,0),0)-(VLOOKUP(B1780,'FLAT PASS SCORE'!A1780:G3778,7,0)))&lt;=5,"RETAKE","FAIL"))</f>
        <v>#REF!</v>
      </c>
    </row>
    <row r="1781" spans="1:5" x14ac:dyDescent="0.25">
      <c r="A1781" s="9" t="e">
        <f>VLOOKUP(B1781,TC!A:C,3,0)</f>
        <v>#REF!</v>
      </c>
      <c r="B1781" s="9" t="e">
        <f>#REF!</f>
        <v>#REF!</v>
      </c>
      <c r="C1781" s="9" t="e">
        <f>#REF!</f>
        <v>#REF!</v>
      </c>
      <c r="D1781" s="9" t="e">
        <f>ROUND(VLOOKUP(B1781,#REF!,10,0),0)</f>
        <v>#REF!</v>
      </c>
      <c r="E1781" s="9" t="e">
        <f>IF(ROUND(VLOOKUP(B1781,#REF!,10,0),0)&gt;=(VLOOKUP(B1781,'FLAT PASS SCORE'!A1781:G3779,7,0)),"PASS",IF(ABS(ROUND(VLOOKUP(B1781,#REF!,10,0),0)-(VLOOKUP(B1781,'FLAT PASS SCORE'!A1781:G3779,7,0)))&lt;=5,"RETAKE","FAIL"))</f>
        <v>#REF!</v>
      </c>
    </row>
    <row r="1782" spans="1:5" x14ac:dyDescent="0.25">
      <c r="A1782" s="9" t="e">
        <f>VLOOKUP(B1782,TC!A:C,3,0)</f>
        <v>#REF!</v>
      </c>
      <c r="B1782" s="9" t="e">
        <f>#REF!</f>
        <v>#REF!</v>
      </c>
      <c r="C1782" s="9" t="e">
        <f>#REF!</f>
        <v>#REF!</v>
      </c>
      <c r="D1782" s="9" t="e">
        <f>ROUND(VLOOKUP(B1782,#REF!,10,0),0)</f>
        <v>#REF!</v>
      </c>
      <c r="E1782" s="9" t="e">
        <f>IF(ROUND(VLOOKUP(B1782,#REF!,10,0),0)&gt;=(VLOOKUP(B1782,'FLAT PASS SCORE'!A1782:G3780,7,0)),"PASS",IF(ABS(ROUND(VLOOKUP(B1782,#REF!,10,0),0)-(VLOOKUP(B1782,'FLAT PASS SCORE'!A1782:G3780,7,0)))&lt;=5,"RETAKE","FAIL"))</f>
        <v>#REF!</v>
      </c>
    </row>
    <row r="1783" spans="1:5" x14ac:dyDescent="0.25">
      <c r="A1783" s="9" t="e">
        <f>VLOOKUP(B1783,TC!A:C,3,0)</f>
        <v>#REF!</v>
      </c>
      <c r="B1783" s="9" t="e">
        <f>#REF!</f>
        <v>#REF!</v>
      </c>
      <c r="C1783" s="9" t="e">
        <f>#REF!</f>
        <v>#REF!</v>
      </c>
      <c r="D1783" s="9" t="e">
        <f>ROUND(VLOOKUP(B1783,#REF!,10,0),0)</f>
        <v>#REF!</v>
      </c>
      <c r="E1783" s="9" t="e">
        <f>IF(ROUND(VLOOKUP(B1783,#REF!,10,0),0)&gt;=(VLOOKUP(B1783,'FLAT PASS SCORE'!A1783:G3781,7,0)),"PASS",IF(ABS(ROUND(VLOOKUP(B1783,#REF!,10,0),0)-(VLOOKUP(B1783,'FLAT PASS SCORE'!A1783:G3781,7,0)))&lt;=5,"RETAKE","FAIL"))</f>
        <v>#REF!</v>
      </c>
    </row>
    <row r="1784" spans="1:5" x14ac:dyDescent="0.25">
      <c r="A1784" s="9" t="e">
        <f>VLOOKUP(B1784,TC!A:C,3,0)</f>
        <v>#REF!</v>
      </c>
      <c r="B1784" s="9" t="e">
        <f>#REF!</f>
        <v>#REF!</v>
      </c>
      <c r="C1784" s="9" t="e">
        <f>#REF!</f>
        <v>#REF!</v>
      </c>
      <c r="D1784" s="9" t="e">
        <f>ROUND(VLOOKUP(B1784,#REF!,10,0),0)</f>
        <v>#REF!</v>
      </c>
      <c r="E1784" s="9" t="e">
        <f>IF(ROUND(VLOOKUP(B1784,#REF!,10,0),0)&gt;=(VLOOKUP(B1784,'FLAT PASS SCORE'!A1784:G3782,7,0)),"PASS",IF(ABS(ROUND(VLOOKUP(B1784,#REF!,10,0),0)-(VLOOKUP(B1784,'FLAT PASS SCORE'!A1784:G3782,7,0)))&lt;=5,"RETAKE","FAIL"))</f>
        <v>#REF!</v>
      </c>
    </row>
    <row r="1785" spans="1:5" x14ac:dyDescent="0.25">
      <c r="A1785" s="9" t="e">
        <f>VLOOKUP(B1785,TC!A:C,3,0)</f>
        <v>#REF!</v>
      </c>
      <c r="B1785" s="9" t="e">
        <f>#REF!</f>
        <v>#REF!</v>
      </c>
      <c r="C1785" s="9" t="e">
        <f>#REF!</f>
        <v>#REF!</v>
      </c>
      <c r="D1785" s="9" t="e">
        <f>ROUND(VLOOKUP(B1785,#REF!,10,0),0)</f>
        <v>#REF!</v>
      </c>
      <c r="E1785" s="9" t="e">
        <f>IF(ROUND(VLOOKUP(B1785,#REF!,10,0),0)&gt;=(VLOOKUP(B1785,'FLAT PASS SCORE'!A1785:G3783,7,0)),"PASS",IF(ABS(ROUND(VLOOKUP(B1785,#REF!,10,0),0)-(VLOOKUP(B1785,'FLAT PASS SCORE'!A1785:G3783,7,0)))&lt;=5,"RETAKE","FAIL"))</f>
        <v>#REF!</v>
      </c>
    </row>
    <row r="1786" spans="1:5" x14ac:dyDescent="0.25">
      <c r="A1786" s="9" t="e">
        <f>VLOOKUP(B1786,TC!A:C,3,0)</f>
        <v>#REF!</v>
      </c>
      <c r="B1786" s="9" t="e">
        <f>#REF!</f>
        <v>#REF!</v>
      </c>
      <c r="C1786" s="9" t="e">
        <f>#REF!</f>
        <v>#REF!</v>
      </c>
      <c r="D1786" s="9" t="e">
        <f>ROUND(VLOOKUP(B1786,#REF!,10,0),0)</f>
        <v>#REF!</v>
      </c>
      <c r="E1786" s="9" t="e">
        <f>IF(ROUND(VLOOKUP(B1786,#REF!,10,0),0)&gt;=(VLOOKUP(B1786,'FLAT PASS SCORE'!A1786:G3784,7,0)),"PASS",IF(ABS(ROUND(VLOOKUP(B1786,#REF!,10,0),0)-(VLOOKUP(B1786,'FLAT PASS SCORE'!A1786:G3784,7,0)))&lt;=5,"RETAKE","FAIL"))</f>
        <v>#REF!</v>
      </c>
    </row>
    <row r="1787" spans="1:5" x14ac:dyDescent="0.25">
      <c r="A1787" s="9" t="e">
        <f>VLOOKUP(B1787,TC!A:C,3,0)</f>
        <v>#REF!</v>
      </c>
      <c r="B1787" s="9" t="e">
        <f>#REF!</f>
        <v>#REF!</v>
      </c>
      <c r="C1787" s="9" t="e">
        <f>#REF!</f>
        <v>#REF!</v>
      </c>
      <c r="D1787" s="9" t="e">
        <f>ROUND(VLOOKUP(B1787,#REF!,10,0),0)</f>
        <v>#REF!</v>
      </c>
      <c r="E1787" s="9" t="e">
        <f>IF(ROUND(VLOOKUP(B1787,#REF!,10,0),0)&gt;=(VLOOKUP(B1787,'FLAT PASS SCORE'!A1787:G3785,7,0)),"PASS",IF(ABS(ROUND(VLOOKUP(B1787,#REF!,10,0),0)-(VLOOKUP(B1787,'FLAT PASS SCORE'!A1787:G3785,7,0)))&lt;=5,"RETAKE","FAIL"))</f>
        <v>#REF!</v>
      </c>
    </row>
    <row r="1788" spans="1:5" x14ac:dyDescent="0.25">
      <c r="A1788" s="9" t="e">
        <f>VLOOKUP(B1788,TC!A:C,3,0)</f>
        <v>#REF!</v>
      </c>
      <c r="B1788" s="9" t="e">
        <f>#REF!</f>
        <v>#REF!</v>
      </c>
      <c r="C1788" s="9" t="e">
        <f>#REF!</f>
        <v>#REF!</v>
      </c>
      <c r="D1788" s="9" t="e">
        <f>ROUND(VLOOKUP(B1788,#REF!,10,0),0)</f>
        <v>#REF!</v>
      </c>
      <c r="E1788" s="9" t="e">
        <f>IF(ROUND(VLOOKUP(B1788,#REF!,10,0),0)&gt;=(VLOOKUP(B1788,'FLAT PASS SCORE'!A1788:G3786,7,0)),"PASS",IF(ABS(ROUND(VLOOKUP(B1788,#REF!,10,0),0)-(VLOOKUP(B1788,'FLAT PASS SCORE'!A1788:G3786,7,0)))&lt;=5,"RETAKE","FAIL"))</f>
        <v>#REF!</v>
      </c>
    </row>
    <row r="1789" spans="1:5" x14ac:dyDescent="0.25">
      <c r="A1789" s="9" t="e">
        <f>VLOOKUP(B1789,TC!A:C,3,0)</f>
        <v>#REF!</v>
      </c>
      <c r="B1789" s="9" t="e">
        <f>#REF!</f>
        <v>#REF!</v>
      </c>
      <c r="C1789" s="9" t="e">
        <f>#REF!</f>
        <v>#REF!</v>
      </c>
      <c r="D1789" s="9" t="e">
        <f>ROUND(VLOOKUP(B1789,#REF!,10,0),0)</f>
        <v>#REF!</v>
      </c>
      <c r="E1789" s="9" t="e">
        <f>IF(ROUND(VLOOKUP(B1789,#REF!,10,0),0)&gt;=(VLOOKUP(B1789,'FLAT PASS SCORE'!A1789:G3787,7,0)),"PASS",IF(ABS(ROUND(VLOOKUP(B1789,#REF!,10,0),0)-(VLOOKUP(B1789,'FLAT PASS SCORE'!A1789:G3787,7,0)))&lt;=5,"RETAKE","FAIL"))</f>
        <v>#REF!</v>
      </c>
    </row>
    <row r="1790" spans="1:5" x14ac:dyDescent="0.25">
      <c r="A1790" s="9" t="e">
        <f>VLOOKUP(B1790,TC!A:C,3,0)</f>
        <v>#REF!</v>
      </c>
      <c r="B1790" s="9" t="e">
        <f>#REF!</f>
        <v>#REF!</v>
      </c>
      <c r="C1790" s="9" t="e">
        <f>#REF!</f>
        <v>#REF!</v>
      </c>
      <c r="D1790" s="9" t="e">
        <f>ROUND(VLOOKUP(B1790,#REF!,10,0),0)</f>
        <v>#REF!</v>
      </c>
      <c r="E1790" s="9" t="e">
        <f>IF(ROUND(VLOOKUP(B1790,#REF!,10,0),0)&gt;=(VLOOKUP(B1790,'FLAT PASS SCORE'!A1790:G3788,7,0)),"PASS",IF(ABS(ROUND(VLOOKUP(B1790,#REF!,10,0),0)-(VLOOKUP(B1790,'FLAT PASS SCORE'!A1790:G3788,7,0)))&lt;=5,"RETAKE","FAIL"))</f>
        <v>#REF!</v>
      </c>
    </row>
    <row r="1791" spans="1:5" x14ac:dyDescent="0.25">
      <c r="A1791" s="9" t="e">
        <f>VLOOKUP(B1791,TC!A:C,3,0)</f>
        <v>#REF!</v>
      </c>
      <c r="B1791" s="9" t="e">
        <f>#REF!</f>
        <v>#REF!</v>
      </c>
      <c r="C1791" s="9" t="e">
        <f>#REF!</f>
        <v>#REF!</v>
      </c>
      <c r="D1791" s="9" t="e">
        <f>ROUND(VLOOKUP(B1791,#REF!,10,0),0)</f>
        <v>#REF!</v>
      </c>
      <c r="E1791" s="9" t="e">
        <f>IF(ROUND(VLOOKUP(B1791,#REF!,10,0),0)&gt;=(VLOOKUP(B1791,'FLAT PASS SCORE'!A1791:G3789,7,0)),"PASS",IF(ABS(ROUND(VLOOKUP(B1791,#REF!,10,0),0)-(VLOOKUP(B1791,'FLAT PASS SCORE'!A1791:G3789,7,0)))&lt;=5,"RETAKE","FAIL"))</f>
        <v>#REF!</v>
      </c>
    </row>
    <row r="1792" spans="1:5" x14ac:dyDescent="0.25">
      <c r="A1792" s="9" t="e">
        <f>VLOOKUP(B1792,TC!A:C,3,0)</f>
        <v>#REF!</v>
      </c>
      <c r="B1792" s="9" t="e">
        <f>#REF!</f>
        <v>#REF!</v>
      </c>
      <c r="C1792" s="9" t="e">
        <f>#REF!</f>
        <v>#REF!</v>
      </c>
      <c r="D1792" s="9" t="e">
        <f>ROUND(VLOOKUP(B1792,#REF!,10,0),0)</f>
        <v>#REF!</v>
      </c>
      <c r="E1792" s="9" t="e">
        <f>IF(ROUND(VLOOKUP(B1792,#REF!,10,0),0)&gt;=(VLOOKUP(B1792,'FLAT PASS SCORE'!A1792:G3790,7,0)),"PASS",IF(ABS(ROUND(VLOOKUP(B1792,#REF!,10,0),0)-(VLOOKUP(B1792,'FLAT PASS SCORE'!A1792:G3790,7,0)))&lt;=5,"RETAKE","FAIL"))</f>
        <v>#REF!</v>
      </c>
    </row>
    <row r="1793" spans="1:5" x14ac:dyDescent="0.25">
      <c r="A1793" s="9" t="e">
        <f>VLOOKUP(B1793,TC!A:C,3,0)</f>
        <v>#REF!</v>
      </c>
      <c r="B1793" s="9" t="e">
        <f>#REF!</f>
        <v>#REF!</v>
      </c>
      <c r="C1793" s="9" t="e">
        <f>#REF!</f>
        <v>#REF!</v>
      </c>
      <c r="D1793" s="9" t="e">
        <f>ROUND(VLOOKUP(B1793,#REF!,10,0),0)</f>
        <v>#REF!</v>
      </c>
      <c r="E1793" s="9" t="e">
        <f>IF(ROUND(VLOOKUP(B1793,#REF!,10,0),0)&gt;=(VLOOKUP(B1793,'FLAT PASS SCORE'!A1793:G3791,7,0)),"PASS",IF(ABS(ROUND(VLOOKUP(B1793,#REF!,10,0),0)-(VLOOKUP(B1793,'FLAT PASS SCORE'!A1793:G3791,7,0)))&lt;=5,"RETAKE","FAIL"))</f>
        <v>#REF!</v>
      </c>
    </row>
    <row r="1794" spans="1:5" x14ac:dyDescent="0.25">
      <c r="A1794" s="9" t="e">
        <f>VLOOKUP(B1794,TC!A:C,3,0)</f>
        <v>#REF!</v>
      </c>
      <c r="B1794" s="9" t="e">
        <f>#REF!</f>
        <v>#REF!</v>
      </c>
      <c r="C1794" s="9" t="e">
        <f>#REF!</f>
        <v>#REF!</v>
      </c>
      <c r="D1794" s="9" t="e">
        <f>ROUND(VLOOKUP(B1794,#REF!,10,0),0)</f>
        <v>#REF!</v>
      </c>
      <c r="E1794" s="9" t="e">
        <f>IF(ROUND(VLOOKUP(B1794,#REF!,10,0),0)&gt;=(VLOOKUP(B1794,'FLAT PASS SCORE'!A1794:G3792,7,0)),"PASS",IF(ABS(ROUND(VLOOKUP(B1794,#REF!,10,0),0)-(VLOOKUP(B1794,'FLAT PASS SCORE'!A1794:G3792,7,0)))&lt;=5,"RETAKE","FAIL"))</f>
        <v>#REF!</v>
      </c>
    </row>
    <row r="1795" spans="1:5" x14ac:dyDescent="0.25">
      <c r="A1795" s="9" t="e">
        <f>VLOOKUP(B1795,TC!A:C,3,0)</f>
        <v>#REF!</v>
      </c>
      <c r="B1795" s="9" t="e">
        <f>#REF!</f>
        <v>#REF!</v>
      </c>
      <c r="C1795" s="9" t="e">
        <f>#REF!</f>
        <v>#REF!</v>
      </c>
      <c r="D1795" s="9" t="e">
        <f>ROUND(VLOOKUP(B1795,#REF!,10,0),0)</f>
        <v>#REF!</v>
      </c>
      <c r="E1795" s="9" t="e">
        <f>IF(ROUND(VLOOKUP(B1795,#REF!,10,0),0)&gt;=(VLOOKUP(B1795,'FLAT PASS SCORE'!A1795:G3793,7,0)),"PASS",IF(ABS(ROUND(VLOOKUP(B1795,#REF!,10,0),0)-(VLOOKUP(B1795,'FLAT PASS SCORE'!A1795:G3793,7,0)))&lt;=5,"RETAKE","FAIL"))</f>
        <v>#REF!</v>
      </c>
    </row>
    <row r="1796" spans="1:5" x14ac:dyDescent="0.25">
      <c r="A1796" s="9" t="e">
        <f>VLOOKUP(B1796,TC!A:C,3,0)</f>
        <v>#REF!</v>
      </c>
      <c r="B1796" s="9" t="e">
        <f>#REF!</f>
        <v>#REF!</v>
      </c>
      <c r="C1796" s="9" t="e">
        <f>#REF!</f>
        <v>#REF!</v>
      </c>
      <c r="D1796" s="9" t="e">
        <f>ROUND(VLOOKUP(B1796,#REF!,10,0),0)</f>
        <v>#REF!</v>
      </c>
      <c r="E1796" s="9" t="e">
        <f>IF(ROUND(VLOOKUP(B1796,#REF!,10,0),0)&gt;=(VLOOKUP(B1796,'FLAT PASS SCORE'!A1796:G3794,7,0)),"PASS",IF(ABS(ROUND(VLOOKUP(B1796,#REF!,10,0),0)-(VLOOKUP(B1796,'FLAT PASS SCORE'!A1796:G3794,7,0)))&lt;=5,"RETAKE","FAIL"))</f>
        <v>#REF!</v>
      </c>
    </row>
    <row r="1797" spans="1:5" x14ac:dyDescent="0.25">
      <c r="A1797" s="9" t="e">
        <f>VLOOKUP(B1797,TC!A:C,3,0)</f>
        <v>#REF!</v>
      </c>
      <c r="B1797" s="9" t="e">
        <f>#REF!</f>
        <v>#REF!</v>
      </c>
      <c r="C1797" s="9" t="e">
        <f>#REF!</f>
        <v>#REF!</v>
      </c>
      <c r="D1797" s="9" t="e">
        <f>ROUND(VLOOKUP(B1797,#REF!,10,0),0)</f>
        <v>#REF!</v>
      </c>
      <c r="E1797" s="9" t="e">
        <f>IF(ROUND(VLOOKUP(B1797,#REF!,10,0),0)&gt;=(VLOOKUP(B1797,'FLAT PASS SCORE'!A1797:G3795,7,0)),"PASS",IF(ABS(ROUND(VLOOKUP(B1797,#REF!,10,0),0)-(VLOOKUP(B1797,'FLAT PASS SCORE'!A1797:G3795,7,0)))&lt;=5,"RETAKE","FAIL"))</f>
        <v>#REF!</v>
      </c>
    </row>
    <row r="1798" spans="1:5" x14ac:dyDescent="0.25">
      <c r="A1798" s="9" t="e">
        <f>VLOOKUP(B1798,TC!A:C,3,0)</f>
        <v>#REF!</v>
      </c>
      <c r="B1798" s="9" t="e">
        <f>#REF!</f>
        <v>#REF!</v>
      </c>
      <c r="C1798" s="9" t="e">
        <f>#REF!</f>
        <v>#REF!</v>
      </c>
      <c r="D1798" s="9" t="e">
        <f>ROUND(VLOOKUP(B1798,#REF!,10,0),0)</f>
        <v>#REF!</v>
      </c>
      <c r="E1798" s="9" t="e">
        <f>IF(ROUND(VLOOKUP(B1798,#REF!,10,0),0)&gt;=(VLOOKUP(B1798,'FLAT PASS SCORE'!A1798:G3796,7,0)),"PASS",IF(ABS(ROUND(VLOOKUP(B1798,#REF!,10,0),0)-(VLOOKUP(B1798,'FLAT PASS SCORE'!A1798:G3796,7,0)))&lt;=5,"RETAKE","FAIL"))</f>
        <v>#REF!</v>
      </c>
    </row>
    <row r="1799" spans="1:5" x14ac:dyDescent="0.25">
      <c r="A1799" s="9" t="e">
        <f>VLOOKUP(B1799,TC!A:C,3,0)</f>
        <v>#REF!</v>
      </c>
      <c r="B1799" s="9" t="e">
        <f>#REF!</f>
        <v>#REF!</v>
      </c>
      <c r="C1799" s="9" t="e">
        <f>#REF!</f>
        <v>#REF!</v>
      </c>
      <c r="D1799" s="9" t="e">
        <f>ROUND(VLOOKUP(B1799,#REF!,10,0),0)</f>
        <v>#REF!</v>
      </c>
      <c r="E1799" s="9" t="e">
        <f>IF(ROUND(VLOOKUP(B1799,#REF!,10,0),0)&gt;=(VLOOKUP(B1799,'FLAT PASS SCORE'!A1799:G3797,7,0)),"PASS",IF(ABS(ROUND(VLOOKUP(B1799,#REF!,10,0),0)-(VLOOKUP(B1799,'FLAT PASS SCORE'!A1799:G3797,7,0)))&lt;=5,"RETAKE","FAIL"))</f>
        <v>#REF!</v>
      </c>
    </row>
    <row r="1800" spans="1:5" x14ac:dyDescent="0.25">
      <c r="A1800" s="9" t="e">
        <f>VLOOKUP(B1800,TC!A:C,3,0)</f>
        <v>#REF!</v>
      </c>
      <c r="B1800" s="9" t="e">
        <f>#REF!</f>
        <v>#REF!</v>
      </c>
      <c r="C1800" s="9" t="e">
        <f>#REF!</f>
        <v>#REF!</v>
      </c>
      <c r="D1800" s="9" t="e">
        <f>ROUND(VLOOKUP(B1800,#REF!,10,0),0)</f>
        <v>#REF!</v>
      </c>
      <c r="E1800" s="9" t="e">
        <f>IF(ROUND(VLOOKUP(B1800,#REF!,10,0),0)&gt;=(VLOOKUP(B1800,'FLAT PASS SCORE'!A1800:G3798,7,0)),"PASS",IF(ABS(ROUND(VLOOKUP(B1800,#REF!,10,0),0)-(VLOOKUP(B1800,'FLAT PASS SCORE'!A1800:G3798,7,0)))&lt;=5,"RETAKE","FAIL"))</f>
        <v>#REF!</v>
      </c>
    </row>
    <row r="1801" spans="1:5" x14ac:dyDescent="0.25">
      <c r="A1801" s="9" t="e">
        <f>VLOOKUP(B1801,TC!A:C,3,0)</f>
        <v>#REF!</v>
      </c>
      <c r="B1801" s="9" t="e">
        <f>#REF!</f>
        <v>#REF!</v>
      </c>
      <c r="C1801" s="9" t="e">
        <f>#REF!</f>
        <v>#REF!</v>
      </c>
      <c r="D1801" s="9" t="e">
        <f>ROUND(VLOOKUP(B1801,#REF!,10,0),0)</f>
        <v>#REF!</v>
      </c>
      <c r="E1801" s="9" t="e">
        <f>IF(ROUND(VLOOKUP(B1801,#REF!,10,0),0)&gt;=(VLOOKUP(B1801,'FLAT PASS SCORE'!A1801:G3799,7,0)),"PASS",IF(ABS(ROUND(VLOOKUP(B1801,#REF!,10,0),0)-(VLOOKUP(B1801,'FLAT PASS SCORE'!A1801:G3799,7,0)))&lt;=5,"RETAKE","FAIL"))</f>
        <v>#REF!</v>
      </c>
    </row>
    <row r="1802" spans="1:5" x14ac:dyDescent="0.25">
      <c r="A1802" s="9" t="e">
        <f>VLOOKUP(B1802,TC!A:C,3,0)</f>
        <v>#REF!</v>
      </c>
      <c r="B1802" s="9" t="e">
        <f>#REF!</f>
        <v>#REF!</v>
      </c>
      <c r="C1802" s="9" t="e">
        <f>#REF!</f>
        <v>#REF!</v>
      </c>
      <c r="D1802" s="9" t="e">
        <f>ROUND(VLOOKUP(B1802,#REF!,10,0),0)</f>
        <v>#REF!</v>
      </c>
      <c r="E1802" s="9" t="e">
        <f>IF(ROUND(VLOOKUP(B1802,#REF!,10,0),0)&gt;=(VLOOKUP(B1802,'FLAT PASS SCORE'!A1802:G3800,7,0)),"PASS",IF(ABS(ROUND(VLOOKUP(B1802,#REF!,10,0),0)-(VLOOKUP(B1802,'FLAT PASS SCORE'!A1802:G3800,7,0)))&lt;=5,"RETAKE","FAIL"))</f>
        <v>#REF!</v>
      </c>
    </row>
    <row r="1803" spans="1:5" x14ac:dyDescent="0.25">
      <c r="A1803" s="9" t="e">
        <f>VLOOKUP(B1803,TC!A:C,3,0)</f>
        <v>#REF!</v>
      </c>
      <c r="B1803" s="9" t="e">
        <f>#REF!</f>
        <v>#REF!</v>
      </c>
      <c r="C1803" s="9" t="e">
        <f>#REF!</f>
        <v>#REF!</v>
      </c>
      <c r="D1803" s="9" t="e">
        <f>ROUND(VLOOKUP(B1803,#REF!,10,0),0)</f>
        <v>#REF!</v>
      </c>
      <c r="E1803" s="9" t="e">
        <f>IF(ROUND(VLOOKUP(B1803,#REF!,10,0),0)&gt;=(VLOOKUP(B1803,'FLAT PASS SCORE'!A1803:G3801,7,0)),"PASS",IF(ABS(ROUND(VLOOKUP(B1803,#REF!,10,0),0)-(VLOOKUP(B1803,'FLAT PASS SCORE'!A1803:G3801,7,0)))&lt;=5,"RETAKE","FAIL"))</f>
        <v>#REF!</v>
      </c>
    </row>
    <row r="1804" spans="1:5" x14ac:dyDescent="0.25">
      <c r="A1804" s="9" t="e">
        <f>VLOOKUP(B1804,TC!A:C,3,0)</f>
        <v>#REF!</v>
      </c>
      <c r="B1804" s="9" t="e">
        <f>#REF!</f>
        <v>#REF!</v>
      </c>
      <c r="C1804" s="9" t="e">
        <f>#REF!</f>
        <v>#REF!</v>
      </c>
      <c r="D1804" s="9" t="e">
        <f>ROUND(VLOOKUP(B1804,#REF!,10,0),0)</f>
        <v>#REF!</v>
      </c>
      <c r="E1804" s="9" t="e">
        <f>IF(ROUND(VLOOKUP(B1804,#REF!,10,0),0)&gt;=(VLOOKUP(B1804,'FLAT PASS SCORE'!A1804:G3802,7,0)),"PASS",IF(ABS(ROUND(VLOOKUP(B1804,#REF!,10,0),0)-(VLOOKUP(B1804,'FLAT PASS SCORE'!A1804:G3802,7,0)))&lt;=5,"RETAKE","FAIL"))</f>
        <v>#REF!</v>
      </c>
    </row>
    <row r="1805" spans="1:5" x14ac:dyDescent="0.25">
      <c r="A1805" s="9" t="e">
        <f>VLOOKUP(B1805,TC!A:C,3,0)</f>
        <v>#REF!</v>
      </c>
      <c r="B1805" s="9" t="e">
        <f>#REF!</f>
        <v>#REF!</v>
      </c>
      <c r="C1805" s="9" t="e">
        <f>#REF!</f>
        <v>#REF!</v>
      </c>
      <c r="D1805" s="9" t="e">
        <f>ROUND(VLOOKUP(B1805,#REF!,10,0),0)</f>
        <v>#REF!</v>
      </c>
      <c r="E1805" s="9" t="e">
        <f>IF(ROUND(VLOOKUP(B1805,#REF!,10,0),0)&gt;=(VLOOKUP(B1805,'FLAT PASS SCORE'!A1805:G3803,7,0)),"PASS",IF(ABS(ROUND(VLOOKUP(B1805,#REF!,10,0),0)-(VLOOKUP(B1805,'FLAT PASS SCORE'!A1805:G3803,7,0)))&lt;=5,"RETAKE","FAIL"))</f>
        <v>#REF!</v>
      </c>
    </row>
    <row r="1806" spans="1:5" x14ac:dyDescent="0.25">
      <c r="A1806" s="9" t="e">
        <f>VLOOKUP(B1806,TC!A:C,3,0)</f>
        <v>#REF!</v>
      </c>
      <c r="B1806" s="9" t="e">
        <f>#REF!</f>
        <v>#REF!</v>
      </c>
      <c r="C1806" s="9" t="e">
        <f>#REF!</f>
        <v>#REF!</v>
      </c>
      <c r="D1806" s="9" t="e">
        <f>ROUND(VLOOKUP(B1806,#REF!,10,0),0)</f>
        <v>#REF!</v>
      </c>
      <c r="E1806" s="9" t="e">
        <f>IF(ROUND(VLOOKUP(B1806,#REF!,10,0),0)&gt;=(VLOOKUP(B1806,'FLAT PASS SCORE'!A1806:G3804,7,0)),"PASS",IF(ABS(ROUND(VLOOKUP(B1806,#REF!,10,0),0)-(VLOOKUP(B1806,'FLAT PASS SCORE'!A1806:G3804,7,0)))&lt;=5,"RETAKE","FAIL"))</f>
        <v>#REF!</v>
      </c>
    </row>
    <row r="1807" spans="1:5" x14ac:dyDescent="0.25">
      <c r="A1807" s="9" t="e">
        <f>VLOOKUP(B1807,TC!A:C,3,0)</f>
        <v>#REF!</v>
      </c>
      <c r="B1807" s="9" t="e">
        <f>#REF!</f>
        <v>#REF!</v>
      </c>
      <c r="C1807" s="9" t="e">
        <f>#REF!</f>
        <v>#REF!</v>
      </c>
      <c r="D1807" s="9" t="e">
        <f>ROUND(VLOOKUP(B1807,#REF!,10,0),0)</f>
        <v>#REF!</v>
      </c>
      <c r="E1807" s="9" t="e">
        <f>IF(ROUND(VLOOKUP(B1807,#REF!,10,0),0)&gt;=(VLOOKUP(B1807,'FLAT PASS SCORE'!A1807:G3805,7,0)),"PASS",IF(ABS(ROUND(VLOOKUP(B1807,#REF!,10,0),0)-(VLOOKUP(B1807,'FLAT PASS SCORE'!A1807:G3805,7,0)))&lt;=5,"RETAKE","FAIL"))</f>
        <v>#REF!</v>
      </c>
    </row>
    <row r="1808" spans="1:5" x14ac:dyDescent="0.25">
      <c r="A1808" s="9" t="e">
        <f>VLOOKUP(B1808,TC!A:C,3,0)</f>
        <v>#REF!</v>
      </c>
      <c r="B1808" s="9" t="e">
        <f>#REF!</f>
        <v>#REF!</v>
      </c>
      <c r="C1808" s="9" t="e">
        <f>#REF!</f>
        <v>#REF!</v>
      </c>
      <c r="D1808" s="9" t="e">
        <f>ROUND(VLOOKUP(B1808,#REF!,10,0),0)</f>
        <v>#REF!</v>
      </c>
      <c r="E1808" s="9" t="e">
        <f>IF(ROUND(VLOOKUP(B1808,#REF!,10,0),0)&gt;=(VLOOKUP(B1808,'FLAT PASS SCORE'!A1808:G3806,7,0)),"PASS",IF(ABS(ROUND(VLOOKUP(B1808,#REF!,10,0),0)-(VLOOKUP(B1808,'FLAT PASS SCORE'!A1808:G3806,7,0)))&lt;=5,"RETAKE","FAIL"))</f>
        <v>#REF!</v>
      </c>
    </row>
    <row r="1809" spans="1:5" x14ac:dyDescent="0.25">
      <c r="A1809" s="9" t="e">
        <f>VLOOKUP(B1809,TC!A:C,3,0)</f>
        <v>#REF!</v>
      </c>
      <c r="B1809" s="9" t="e">
        <f>#REF!</f>
        <v>#REF!</v>
      </c>
      <c r="C1809" s="9" t="e">
        <f>#REF!</f>
        <v>#REF!</v>
      </c>
      <c r="D1809" s="9" t="e">
        <f>ROUND(VLOOKUP(B1809,#REF!,10,0),0)</f>
        <v>#REF!</v>
      </c>
      <c r="E1809" s="9" t="e">
        <f>IF(ROUND(VLOOKUP(B1809,#REF!,10,0),0)&gt;=(VLOOKUP(B1809,'FLAT PASS SCORE'!A1809:G3807,7,0)),"PASS",IF(ABS(ROUND(VLOOKUP(B1809,#REF!,10,0),0)-(VLOOKUP(B1809,'FLAT PASS SCORE'!A1809:G3807,7,0)))&lt;=5,"RETAKE","FAIL"))</f>
        <v>#REF!</v>
      </c>
    </row>
    <row r="1810" spans="1:5" x14ac:dyDescent="0.25">
      <c r="A1810" s="9" t="e">
        <f>VLOOKUP(B1810,TC!A:C,3,0)</f>
        <v>#REF!</v>
      </c>
      <c r="B1810" s="9" t="e">
        <f>#REF!</f>
        <v>#REF!</v>
      </c>
      <c r="C1810" s="9" t="e">
        <f>#REF!</f>
        <v>#REF!</v>
      </c>
      <c r="D1810" s="9" t="e">
        <f>ROUND(VLOOKUP(B1810,#REF!,10,0),0)</f>
        <v>#REF!</v>
      </c>
      <c r="E1810" s="9" t="e">
        <f>IF(ROUND(VLOOKUP(B1810,#REF!,10,0),0)&gt;=(VLOOKUP(B1810,'FLAT PASS SCORE'!A1810:G3808,7,0)),"PASS",IF(ABS(ROUND(VLOOKUP(B1810,#REF!,10,0),0)-(VLOOKUP(B1810,'FLAT PASS SCORE'!A1810:G3808,7,0)))&lt;=5,"RETAKE","FAIL"))</f>
        <v>#REF!</v>
      </c>
    </row>
    <row r="1811" spans="1:5" x14ac:dyDescent="0.25">
      <c r="A1811" s="9" t="e">
        <f>VLOOKUP(B1811,TC!A:C,3,0)</f>
        <v>#REF!</v>
      </c>
      <c r="B1811" s="9" t="e">
        <f>#REF!</f>
        <v>#REF!</v>
      </c>
      <c r="C1811" s="9" t="e">
        <f>#REF!</f>
        <v>#REF!</v>
      </c>
      <c r="D1811" s="9" t="e">
        <f>ROUND(VLOOKUP(B1811,#REF!,10,0),0)</f>
        <v>#REF!</v>
      </c>
      <c r="E1811" s="9" t="e">
        <f>IF(ROUND(VLOOKUP(B1811,#REF!,10,0),0)&gt;=(VLOOKUP(B1811,'FLAT PASS SCORE'!A1811:G3809,7,0)),"PASS",IF(ABS(ROUND(VLOOKUP(B1811,#REF!,10,0),0)-(VLOOKUP(B1811,'FLAT PASS SCORE'!A1811:G3809,7,0)))&lt;=5,"RETAKE","FAIL"))</f>
        <v>#REF!</v>
      </c>
    </row>
    <row r="1812" spans="1:5" x14ac:dyDescent="0.25">
      <c r="A1812" s="9" t="e">
        <f>VLOOKUP(B1812,TC!A:C,3,0)</f>
        <v>#REF!</v>
      </c>
      <c r="B1812" s="9" t="e">
        <f>#REF!</f>
        <v>#REF!</v>
      </c>
      <c r="C1812" s="9" t="e">
        <f>#REF!</f>
        <v>#REF!</v>
      </c>
      <c r="D1812" s="9" t="e">
        <f>ROUND(VLOOKUP(B1812,#REF!,10,0),0)</f>
        <v>#REF!</v>
      </c>
      <c r="E1812" s="9" t="e">
        <f>IF(ROUND(VLOOKUP(B1812,#REF!,10,0),0)&gt;=(VLOOKUP(B1812,'FLAT PASS SCORE'!A1812:G3810,7,0)),"PASS",IF(ABS(ROUND(VLOOKUP(B1812,#REF!,10,0),0)-(VLOOKUP(B1812,'FLAT PASS SCORE'!A1812:G3810,7,0)))&lt;=5,"RETAKE","FAIL"))</f>
        <v>#REF!</v>
      </c>
    </row>
    <row r="1813" spans="1:5" x14ac:dyDescent="0.25">
      <c r="A1813" s="9" t="e">
        <f>VLOOKUP(B1813,TC!A:C,3,0)</f>
        <v>#REF!</v>
      </c>
      <c r="B1813" s="9" t="e">
        <f>#REF!</f>
        <v>#REF!</v>
      </c>
      <c r="C1813" s="9" t="e">
        <f>#REF!</f>
        <v>#REF!</v>
      </c>
      <c r="D1813" s="9" t="e">
        <f>ROUND(VLOOKUP(B1813,#REF!,10,0),0)</f>
        <v>#REF!</v>
      </c>
      <c r="E1813" s="9" t="e">
        <f>IF(ROUND(VLOOKUP(B1813,#REF!,10,0),0)&gt;=(VLOOKUP(B1813,'FLAT PASS SCORE'!A1813:G3811,7,0)),"PASS",IF(ABS(ROUND(VLOOKUP(B1813,#REF!,10,0),0)-(VLOOKUP(B1813,'FLAT PASS SCORE'!A1813:G3811,7,0)))&lt;=5,"RETAKE","FAIL"))</f>
        <v>#REF!</v>
      </c>
    </row>
    <row r="1814" spans="1:5" x14ac:dyDescent="0.25">
      <c r="A1814" s="9" t="e">
        <f>VLOOKUP(B1814,TC!A:C,3,0)</f>
        <v>#REF!</v>
      </c>
      <c r="B1814" s="9" t="e">
        <f>#REF!</f>
        <v>#REF!</v>
      </c>
      <c r="C1814" s="9" t="e">
        <f>#REF!</f>
        <v>#REF!</v>
      </c>
      <c r="D1814" s="9" t="e">
        <f>ROUND(VLOOKUP(B1814,#REF!,10,0),0)</f>
        <v>#REF!</v>
      </c>
      <c r="E1814" s="9" t="e">
        <f>IF(ROUND(VLOOKUP(B1814,#REF!,10,0),0)&gt;=(VLOOKUP(B1814,'FLAT PASS SCORE'!A1814:G3812,7,0)),"PASS",IF(ABS(ROUND(VLOOKUP(B1814,#REF!,10,0),0)-(VLOOKUP(B1814,'FLAT PASS SCORE'!A1814:G3812,7,0)))&lt;=5,"RETAKE","FAIL"))</f>
        <v>#REF!</v>
      </c>
    </row>
    <row r="1815" spans="1:5" x14ac:dyDescent="0.25">
      <c r="A1815" s="9" t="e">
        <f>VLOOKUP(B1815,TC!A:C,3,0)</f>
        <v>#REF!</v>
      </c>
      <c r="B1815" s="9" t="e">
        <f>#REF!</f>
        <v>#REF!</v>
      </c>
      <c r="C1815" s="9" t="e">
        <f>#REF!</f>
        <v>#REF!</v>
      </c>
      <c r="D1815" s="9" t="e">
        <f>ROUND(VLOOKUP(B1815,#REF!,10,0),0)</f>
        <v>#REF!</v>
      </c>
      <c r="E1815" s="9" t="e">
        <f>IF(ROUND(VLOOKUP(B1815,#REF!,10,0),0)&gt;=(VLOOKUP(B1815,'FLAT PASS SCORE'!A1815:G3813,7,0)),"PASS",IF(ABS(ROUND(VLOOKUP(B1815,#REF!,10,0),0)-(VLOOKUP(B1815,'FLAT PASS SCORE'!A1815:G3813,7,0)))&lt;=5,"RETAKE","FAIL"))</f>
        <v>#REF!</v>
      </c>
    </row>
    <row r="1816" spans="1:5" x14ac:dyDescent="0.25">
      <c r="A1816" s="9" t="e">
        <f>VLOOKUP(B1816,TC!A:C,3,0)</f>
        <v>#REF!</v>
      </c>
      <c r="B1816" s="9" t="e">
        <f>#REF!</f>
        <v>#REF!</v>
      </c>
      <c r="C1816" s="9" t="e">
        <f>#REF!</f>
        <v>#REF!</v>
      </c>
      <c r="D1816" s="9" t="e">
        <f>ROUND(VLOOKUP(B1816,#REF!,10,0),0)</f>
        <v>#REF!</v>
      </c>
      <c r="E1816" s="9" t="e">
        <f>IF(ROUND(VLOOKUP(B1816,#REF!,10,0),0)&gt;=(VLOOKUP(B1816,'FLAT PASS SCORE'!A1816:G3814,7,0)),"PASS",IF(ABS(ROUND(VLOOKUP(B1816,#REF!,10,0),0)-(VLOOKUP(B1816,'FLAT PASS SCORE'!A1816:G3814,7,0)))&lt;=5,"RETAKE","FAIL"))</f>
        <v>#REF!</v>
      </c>
    </row>
    <row r="1817" spans="1:5" x14ac:dyDescent="0.25">
      <c r="A1817" s="9" t="e">
        <f>VLOOKUP(B1817,TC!A:C,3,0)</f>
        <v>#REF!</v>
      </c>
      <c r="B1817" s="9" t="e">
        <f>#REF!</f>
        <v>#REF!</v>
      </c>
      <c r="C1817" s="9" t="e">
        <f>#REF!</f>
        <v>#REF!</v>
      </c>
      <c r="D1817" s="9" t="e">
        <f>ROUND(VLOOKUP(B1817,#REF!,10,0),0)</f>
        <v>#REF!</v>
      </c>
      <c r="E1817" s="9" t="e">
        <f>IF(ROUND(VLOOKUP(B1817,#REF!,10,0),0)&gt;=(VLOOKUP(B1817,'FLAT PASS SCORE'!A1817:G3815,7,0)),"PASS",IF(ABS(ROUND(VLOOKUP(B1817,#REF!,10,0),0)-(VLOOKUP(B1817,'FLAT PASS SCORE'!A1817:G3815,7,0)))&lt;=5,"RETAKE","FAIL"))</f>
        <v>#REF!</v>
      </c>
    </row>
    <row r="1818" spans="1:5" x14ac:dyDescent="0.25">
      <c r="A1818" s="9" t="e">
        <f>VLOOKUP(B1818,TC!A:C,3,0)</f>
        <v>#REF!</v>
      </c>
      <c r="B1818" s="9" t="e">
        <f>#REF!</f>
        <v>#REF!</v>
      </c>
      <c r="C1818" s="9" t="e">
        <f>#REF!</f>
        <v>#REF!</v>
      </c>
      <c r="D1818" s="9" t="e">
        <f>ROUND(VLOOKUP(B1818,#REF!,10,0),0)</f>
        <v>#REF!</v>
      </c>
      <c r="E1818" s="9" t="e">
        <f>IF(ROUND(VLOOKUP(B1818,#REF!,10,0),0)&gt;=(VLOOKUP(B1818,'FLAT PASS SCORE'!A1818:G3816,7,0)),"PASS",IF(ABS(ROUND(VLOOKUP(B1818,#REF!,10,0),0)-(VLOOKUP(B1818,'FLAT PASS SCORE'!A1818:G3816,7,0)))&lt;=5,"RETAKE","FAIL"))</f>
        <v>#REF!</v>
      </c>
    </row>
    <row r="1819" spans="1:5" x14ac:dyDescent="0.25">
      <c r="A1819" s="9" t="e">
        <f>VLOOKUP(B1819,TC!A:C,3,0)</f>
        <v>#REF!</v>
      </c>
      <c r="B1819" s="9" t="e">
        <f>#REF!</f>
        <v>#REF!</v>
      </c>
      <c r="C1819" s="9" t="e">
        <f>#REF!</f>
        <v>#REF!</v>
      </c>
      <c r="D1819" s="9" t="e">
        <f>ROUND(VLOOKUP(B1819,#REF!,10,0),0)</f>
        <v>#REF!</v>
      </c>
      <c r="E1819" s="9" t="e">
        <f>IF(ROUND(VLOOKUP(B1819,#REF!,10,0),0)&gt;=(VLOOKUP(B1819,'FLAT PASS SCORE'!A1819:G3817,7,0)),"PASS",IF(ABS(ROUND(VLOOKUP(B1819,#REF!,10,0),0)-(VLOOKUP(B1819,'FLAT PASS SCORE'!A1819:G3817,7,0)))&lt;=5,"RETAKE","FAIL"))</f>
        <v>#REF!</v>
      </c>
    </row>
    <row r="1820" spans="1:5" x14ac:dyDescent="0.25">
      <c r="A1820" s="9" t="e">
        <f>VLOOKUP(B1820,TC!A:C,3,0)</f>
        <v>#REF!</v>
      </c>
      <c r="B1820" s="9" t="e">
        <f>#REF!</f>
        <v>#REF!</v>
      </c>
      <c r="C1820" s="9" t="e">
        <f>#REF!</f>
        <v>#REF!</v>
      </c>
      <c r="D1820" s="9" t="e">
        <f>ROUND(VLOOKUP(B1820,#REF!,10,0),0)</f>
        <v>#REF!</v>
      </c>
      <c r="E1820" s="9" t="e">
        <f>IF(ROUND(VLOOKUP(B1820,#REF!,10,0),0)&gt;=(VLOOKUP(B1820,'FLAT PASS SCORE'!A1820:G3818,7,0)),"PASS",IF(ABS(ROUND(VLOOKUP(B1820,#REF!,10,0),0)-(VLOOKUP(B1820,'FLAT PASS SCORE'!A1820:G3818,7,0)))&lt;=5,"RETAKE","FAIL"))</f>
        <v>#REF!</v>
      </c>
    </row>
    <row r="1821" spans="1:5" x14ac:dyDescent="0.25">
      <c r="A1821" s="9" t="e">
        <f>VLOOKUP(B1821,TC!A:C,3,0)</f>
        <v>#REF!</v>
      </c>
      <c r="B1821" s="9" t="e">
        <f>#REF!</f>
        <v>#REF!</v>
      </c>
      <c r="C1821" s="9" t="e">
        <f>#REF!</f>
        <v>#REF!</v>
      </c>
      <c r="D1821" s="9" t="e">
        <f>ROUND(VLOOKUP(B1821,#REF!,10,0),0)</f>
        <v>#REF!</v>
      </c>
      <c r="E1821" s="9" t="e">
        <f>IF(ROUND(VLOOKUP(B1821,#REF!,10,0),0)&gt;=(VLOOKUP(B1821,'FLAT PASS SCORE'!A1821:G3819,7,0)),"PASS",IF(ABS(ROUND(VLOOKUP(B1821,#REF!,10,0),0)-(VLOOKUP(B1821,'FLAT PASS SCORE'!A1821:G3819,7,0)))&lt;=5,"RETAKE","FAIL"))</f>
        <v>#REF!</v>
      </c>
    </row>
    <row r="1822" spans="1:5" x14ac:dyDescent="0.25">
      <c r="A1822" s="9" t="e">
        <f>VLOOKUP(B1822,TC!A:C,3,0)</f>
        <v>#REF!</v>
      </c>
      <c r="B1822" s="9" t="e">
        <f>#REF!</f>
        <v>#REF!</v>
      </c>
      <c r="C1822" s="9" t="e">
        <f>#REF!</f>
        <v>#REF!</v>
      </c>
      <c r="D1822" s="9" t="e">
        <f>ROUND(VLOOKUP(B1822,#REF!,10,0),0)</f>
        <v>#REF!</v>
      </c>
      <c r="E1822" s="9" t="e">
        <f>IF(ROUND(VLOOKUP(B1822,#REF!,10,0),0)&gt;=(VLOOKUP(B1822,'FLAT PASS SCORE'!A1822:G3820,7,0)),"PASS",IF(ABS(ROUND(VLOOKUP(B1822,#REF!,10,0),0)-(VLOOKUP(B1822,'FLAT PASS SCORE'!A1822:G3820,7,0)))&lt;=5,"RETAKE","FAIL"))</f>
        <v>#REF!</v>
      </c>
    </row>
    <row r="1823" spans="1:5" x14ac:dyDescent="0.25">
      <c r="A1823" s="9" t="e">
        <f>VLOOKUP(B1823,TC!A:C,3,0)</f>
        <v>#REF!</v>
      </c>
      <c r="B1823" s="9" t="e">
        <f>#REF!</f>
        <v>#REF!</v>
      </c>
      <c r="C1823" s="9" t="e">
        <f>#REF!</f>
        <v>#REF!</v>
      </c>
      <c r="D1823" s="9" t="e">
        <f>ROUND(VLOOKUP(B1823,#REF!,10,0),0)</f>
        <v>#REF!</v>
      </c>
      <c r="E1823" s="9" t="e">
        <f>IF(ROUND(VLOOKUP(B1823,#REF!,10,0),0)&gt;=(VLOOKUP(B1823,'FLAT PASS SCORE'!A1823:G3821,7,0)),"PASS",IF(ABS(ROUND(VLOOKUP(B1823,#REF!,10,0),0)-(VLOOKUP(B1823,'FLAT PASS SCORE'!A1823:G3821,7,0)))&lt;=5,"RETAKE","FAIL"))</f>
        <v>#REF!</v>
      </c>
    </row>
    <row r="1824" spans="1:5" x14ac:dyDescent="0.25">
      <c r="A1824" s="9" t="e">
        <f>VLOOKUP(B1824,TC!A:C,3,0)</f>
        <v>#REF!</v>
      </c>
      <c r="B1824" s="9" t="e">
        <f>#REF!</f>
        <v>#REF!</v>
      </c>
      <c r="C1824" s="9" t="e">
        <f>#REF!</f>
        <v>#REF!</v>
      </c>
      <c r="D1824" s="9" t="e">
        <f>ROUND(VLOOKUP(B1824,#REF!,10,0),0)</f>
        <v>#REF!</v>
      </c>
      <c r="E1824" s="9" t="e">
        <f>IF(ROUND(VLOOKUP(B1824,#REF!,10,0),0)&gt;=(VLOOKUP(B1824,'FLAT PASS SCORE'!A1824:G3822,7,0)),"PASS",IF(ABS(ROUND(VLOOKUP(B1824,#REF!,10,0),0)-(VLOOKUP(B1824,'FLAT PASS SCORE'!A1824:G3822,7,0)))&lt;=5,"RETAKE","FAIL"))</f>
        <v>#REF!</v>
      </c>
    </row>
    <row r="1825" spans="1:5" x14ac:dyDescent="0.25">
      <c r="A1825" s="9" t="e">
        <f>VLOOKUP(B1825,TC!A:C,3,0)</f>
        <v>#REF!</v>
      </c>
      <c r="B1825" s="9" t="e">
        <f>#REF!</f>
        <v>#REF!</v>
      </c>
      <c r="C1825" s="9" t="e">
        <f>#REF!</f>
        <v>#REF!</v>
      </c>
      <c r="D1825" s="9" t="e">
        <f>ROUND(VLOOKUP(B1825,#REF!,10,0),0)</f>
        <v>#REF!</v>
      </c>
      <c r="E1825" s="9" t="e">
        <f>IF(ROUND(VLOOKUP(B1825,#REF!,10,0),0)&gt;=(VLOOKUP(B1825,'FLAT PASS SCORE'!A1825:G3823,7,0)),"PASS",IF(ABS(ROUND(VLOOKUP(B1825,#REF!,10,0),0)-(VLOOKUP(B1825,'FLAT PASS SCORE'!A1825:G3823,7,0)))&lt;=5,"RETAKE","FAIL"))</f>
        <v>#REF!</v>
      </c>
    </row>
    <row r="1826" spans="1:5" x14ac:dyDescent="0.25">
      <c r="A1826" s="9" t="e">
        <f>VLOOKUP(B1826,TC!A:C,3,0)</f>
        <v>#REF!</v>
      </c>
      <c r="B1826" s="9" t="e">
        <f>#REF!</f>
        <v>#REF!</v>
      </c>
      <c r="C1826" s="9" t="e">
        <f>#REF!</f>
        <v>#REF!</v>
      </c>
      <c r="D1826" s="9" t="e">
        <f>ROUND(VLOOKUP(B1826,#REF!,10,0),0)</f>
        <v>#REF!</v>
      </c>
      <c r="E1826" s="9" t="e">
        <f>IF(ROUND(VLOOKUP(B1826,#REF!,10,0),0)&gt;=(VLOOKUP(B1826,'FLAT PASS SCORE'!A1826:G3824,7,0)),"PASS",IF(ABS(ROUND(VLOOKUP(B1826,#REF!,10,0),0)-(VLOOKUP(B1826,'FLAT PASS SCORE'!A1826:G3824,7,0)))&lt;=5,"RETAKE","FAIL"))</f>
        <v>#REF!</v>
      </c>
    </row>
    <row r="1827" spans="1:5" x14ac:dyDescent="0.25">
      <c r="A1827" s="9" t="e">
        <f>VLOOKUP(B1827,TC!A:C,3,0)</f>
        <v>#REF!</v>
      </c>
      <c r="B1827" s="9" t="e">
        <f>#REF!</f>
        <v>#REF!</v>
      </c>
      <c r="C1827" s="9" t="e">
        <f>#REF!</f>
        <v>#REF!</v>
      </c>
      <c r="D1827" s="9" t="e">
        <f>ROUND(VLOOKUP(B1827,#REF!,10,0),0)</f>
        <v>#REF!</v>
      </c>
      <c r="E1827" s="9" t="e">
        <f>IF(ROUND(VLOOKUP(B1827,#REF!,10,0),0)&gt;=(VLOOKUP(B1827,'FLAT PASS SCORE'!A1827:G3825,7,0)),"PASS",IF(ABS(ROUND(VLOOKUP(B1827,#REF!,10,0),0)-(VLOOKUP(B1827,'FLAT PASS SCORE'!A1827:G3825,7,0)))&lt;=5,"RETAKE","FAIL"))</f>
        <v>#REF!</v>
      </c>
    </row>
    <row r="1828" spans="1:5" x14ac:dyDescent="0.25">
      <c r="A1828" s="9" t="e">
        <f>VLOOKUP(B1828,TC!A:C,3,0)</f>
        <v>#REF!</v>
      </c>
      <c r="B1828" s="9" t="e">
        <f>#REF!</f>
        <v>#REF!</v>
      </c>
      <c r="C1828" s="9" t="e">
        <f>#REF!</f>
        <v>#REF!</v>
      </c>
      <c r="D1828" s="9" t="e">
        <f>ROUND(VLOOKUP(B1828,#REF!,10,0),0)</f>
        <v>#REF!</v>
      </c>
      <c r="E1828" s="9" t="e">
        <f>IF(ROUND(VLOOKUP(B1828,#REF!,10,0),0)&gt;=(VLOOKUP(B1828,'FLAT PASS SCORE'!A1828:G3826,7,0)),"PASS",IF(ABS(ROUND(VLOOKUP(B1828,#REF!,10,0),0)-(VLOOKUP(B1828,'FLAT PASS SCORE'!A1828:G3826,7,0)))&lt;=5,"RETAKE","FAIL"))</f>
        <v>#REF!</v>
      </c>
    </row>
    <row r="1829" spans="1:5" x14ac:dyDescent="0.25">
      <c r="A1829" s="9" t="e">
        <f>VLOOKUP(B1829,TC!A:C,3,0)</f>
        <v>#REF!</v>
      </c>
      <c r="B1829" s="9" t="e">
        <f>#REF!</f>
        <v>#REF!</v>
      </c>
      <c r="C1829" s="9" t="e">
        <f>#REF!</f>
        <v>#REF!</v>
      </c>
      <c r="D1829" s="9" t="e">
        <f>ROUND(VLOOKUP(B1829,#REF!,10,0),0)</f>
        <v>#REF!</v>
      </c>
      <c r="E1829" s="9" t="e">
        <f>IF(ROUND(VLOOKUP(B1829,#REF!,10,0),0)&gt;=(VLOOKUP(B1829,'FLAT PASS SCORE'!A1829:G3827,7,0)),"PASS",IF(ABS(ROUND(VLOOKUP(B1829,#REF!,10,0),0)-(VLOOKUP(B1829,'FLAT PASS SCORE'!A1829:G3827,7,0)))&lt;=5,"RETAKE","FAIL"))</f>
        <v>#REF!</v>
      </c>
    </row>
    <row r="1830" spans="1:5" x14ac:dyDescent="0.25">
      <c r="A1830" s="9" t="e">
        <f>VLOOKUP(B1830,TC!A:C,3,0)</f>
        <v>#REF!</v>
      </c>
      <c r="B1830" s="9" t="e">
        <f>#REF!</f>
        <v>#REF!</v>
      </c>
      <c r="C1830" s="9" t="e">
        <f>#REF!</f>
        <v>#REF!</v>
      </c>
      <c r="D1830" s="9" t="e">
        <f>ROUND(VLOOKUP(B1830,#REF!,10,0),0)</f>
        <v>#REF!</v>
      </c>
      <c r="E1830" s="9" t="e">
        <f>IF(ROUND(VLOOKUP(B1830,#REF!,10,0),0)&gt;=(VLOOKUP(B1830,'FLAT PASS SCORE'!A1830:G3828,7,0)),"PASS",IF(ABS(ROUND(VLOOKUP(B1830,#REF!,10,0),0)-(VLOOKUP(B1830,'FLAT PASS SCORE'!A1830:G3828,7,0)))&lt;=5,"RETAKE","FAIL"))</f>
        <v>#REF!</v>
      </c>
    </row>
    <row r="1831" spans="1:5" x14ac:dyDescent="0.25">
      <c r="A1831" s="9" t="e">
        <f>VLOOKUP(B1831,TC!A:C,3,0)</f>
        <v>#REF!</v>
      </c>
      <c r="B1831" s="9" t="e">
        <f>#REF!</f>
        <v>#REF!</v>
      </c>
      <c r="C1831" s="9" t="e">
        <f>#REF!</f>
        <v>#REF!</v>
      </c>
      <c r="D1831" s="9" t="e">
        <f>ROUND(VLOOKUP(B1831,#REF!,10,0),0)</f>
        <v>#REF!</v>
      </c>
      <c r="E1831" s="9" t="e">
        <f>IF(ROUND(VLOOKUP(B1831,#REF!,10,0),0)&gt;=(VLOOKUP(B1831,'FLAT PASS SCORE'!A1831:G3829,7,0)),"PASS",IF(ABS(ROUND(VLOOKUP(B1831,#REF!,10,0),0)-(VLOOKUP(B1831,'FLAT PASS SCORE'!A1831:G3829,7,0)))&lt;=5,"RETAKE","FAIL"))</f>
        <v>#REF!</v>
      </c>
    </row>
    <row r="1832" spans="1:5" x14ac:dyDescent="0.25">
      <c r="A1832" s="9" t="e">
        <f>VLOOKUP(B1832,TC!A:C,3,0)</f>
        <v>#REF!</v>
      </c>
      <c r="B1832" s="9" t="e">
        <f>#REF!</f>
        <v>#REF!</v>
      </c>
      <c r="C1832" s="9" t="e">
        <f>#REF!</f>
        <v>#REF!</v>
      </c>
      <c r="D1832" s="9" t="e">
        <f>ROUND(VLOOKUP(B1832,#REF!,10,0),0)</f>
        <v>#REF!</v>
      </c>
      <c r="E1832" s="9" t="e">
        <f>IF(ROUND(VLOOKUP(B1832,#REF!,10,0),0)&gt;=(VLOOKUP(B1832,'FLAT PASS SCORE'!A1832:G3830,7,0)),"PASS",IF(ABS(ROUND(VLOOKUP(B1832,#REF!,10,0),0)-(VLOOKUP(B1832,'FLAT PASS SCORE'!A1832:G3830,7,0)))&lt;=5,"RETAKE","FAIL"))</f>
        <v>#REF!</v>
      </c>
    </row>
    <row r="1833" spans="1:5" x14ac:dyDescent="0.25">
      <c r="A1833" s="9" t="e">
        <f>VLOOKUP(B1833,TC!A:C,3,0)</f>
        <v>#REF!</v>
      </c>
      <c r="B1833" s="9" t="e">
        <f>#REF!</f>
        <v>#REF!</v>
      </c>
      <c r="C1833" s="9" t="e">
        <f>#REF!</f>
        <v>#REF!</v>
      </c>
      <c r="D1833" s="9" t="e">
        <f>ROUND(VLOOKUP(B1833,#REF!,10,0),0)</f>
        <v>#REF!</v>
      </c>
      <c r="E1833" s="9" t="e">
        <f>IF(ROUND(VLOOKUP(B1833,#REF!,10,0),0)&gt;=(VLOOKUP(B1833,'FLAT PASS SCORE'!A1833:G3831,7,0)),"PASS",IF(ABS(ROUND(VLOOKUP(B1833,#REF!,10,0),0)-(VLOOKUP(B1833,'FLAT PASS SCORE'!A1833:G3831,7,0)))&lt;=5,"RETAKE","FAIL"))</f>
        <v>#REF!</v>
      </c>
    </row>
    <row r="1834" spans="1:5" x14ac:dyDescent="0.25">
      <c r="A1834" s="9" t="e">
        <f>VLOOKUP(B1834,TC!A:C,3,0)</f>
        <v>#REF!</v>
      </c>
      <c r="B1834" s="9" t="e">
        <f>#REF!</f>
        <v>#REF!</v>
      </c>
      <c r="C1834" s="9" t="e">
        <f>#REF!</f>
        <v>#REF!</v>
      </c>
      <c r="D1834" s="9" t="e">
        <f>ROUND(VLOOKUP(B1834,#REF!,10,0),0)</f>
        <v>#REF!</v>
      </c>
      <c r="E1834" s="9" t="e">
        <f>IF(ROUND(VLOOKUP(B1834,#REF!,10,0),0)&gt;=(VLOOKUP(B1834,'FLAT PASS SCORE'!A1834:G3832,7,0)),"PASS",IF(ABS(ROUND(VLOOKUP(B1834,#REF!,10,0),0)-(VLOOKUP(B1834,'FLAT PASS SCORE'!A1834:G3832,7,0)))&lt;=5,"RETAKE","FAIL"))</f>
        <v>#REF!</v>
      </c>
    </row>
    <row r="1835" spans="1:5" x14ac:dyDescent="0.25">
      <c r="A1835" s="9" t="e">
        <f>VLOOKUP(B1835,TC!A:C,3,0)</f>
        <v>#REF!</v>
      </c>
      <c r="B1835" s="9" t="e">
        <f>#REF!</f>
        <v>#REF!</v>
      </c>
      <c r="C1835" s="9" t="e">
        <f>#REF!</f>
        <v>#REF!</v>
      </c>
      <c r="D1835" s="9" t="e">
        <f>ROUND(VLOOKUP(B1835,#REF!,10,0),0)</f>
        <v>#REF!</v>
      </c>
      <c r="E1835" s="9" t="e">
        <f>IF(ROUND(VLOOKUP(B1835,#REF!,10,0),0)&gt;=(VLOOKUP(B1835,'FLAT PASS SCORE'!A1835:G3833,7,0)),"PASS",IF(ABS(ROUND(VLOOKUP(B1835,#REF!,10,0),0)-(VLOOKUP(B1835,'FLAT PASS SCORE'!A1835:G3833,7,0)))&lt;=5,"RETAKE","FAIL"))</f>
        <v>#REF!</v>
      </c>
    </row>
    <row r="1836" spans="1:5" x14ac:dyDescent="0.25">
      <c r="A1836" s="9" t="e">
        <f>VLOOKUP(B1836,TC!A:C,3,0)</f>
        <v>#REF!</v>
      </c>
      <c r="B1836" s="9" t="e">
        <f>#REF!</f>
        <v>#REF!</v>
      </c>
      <c r="C1836" s="9" t="e">
        <f>#REF!</f>
        <v>#REF!</v>
      </c>
      <c r="D1836" s="9" t="e">
        <f>ROUND(VLOOKUP(B1836,#REF!,10,0),0)</f>
        <v>#REF!</v>
      </c>
      <c r="E1836" s="9" t="e">
        <f>IF(ROUND(VLOOKUP(B1836,#REF!,10,0),0)&gt;=(VLOOKUP(B1836,'FLAT PASS SCORE'!A1836:G3834,7,0)),"PASS",IF(ABS(ROUND(VLOOKUP(B1836,#REF!,10,0),0)-(VLOOKUP(B1836,'FLAT PASS SCORE'!A1836:G3834,7,0)))&lt;=5,"RETAKE","FAIL"))</f>
        <v>#REF!</v>
      </c>
    </row>
    <row r="1837" spans="1:5" x14ac:dyDescent="0.25">
      <c r="A1837" s="9" t="e">
        <f>VLOOKUP(B1837,TC!A:C,3,0)</f>
        <v>#REF!</v>
      </c>
      <c r="B1837" s="9" t="e">
        <f>#REF!</f>
        <v>#REF!</v>
      </c>
      <c r="C1837" s="9" t="e">
        <f>#REF!</f>
        <v>#REF!</v>
      </c>
      <c r="D1837" s="9" t="e">
        <f>ROUND(VLOOKUP(B1837,#REF!,10,0),0)</f>
        <v>#REF!</v>
      </c>
      <c r="E1837" s="9" t="e">
        <f>IF(ROUND(VLOOKUP(B1837,#REF!,10,0),0)&gt;=(VLOOKUP(B1837,'FLAT PASS SCORE'!A1837:G3835,7,0)),"PASS",IF(ABS(ROUND(VLOOKUP(B1837,#REF!,10,0),0)-(VLOOKUP(B1837,'FLAT PASS SCORE'!A1837:G3835,7,0)))&lt;=5,"RETAKE","FAIL"))</f>
        <v>#REF!</v>
      </c>
    </row>
    <row r="1838" spans="1:5" x14ac:dyDescent="0.25">
      <c r="A1838" s="9" t="e">
        <f>VLOOKUP(B1838,TC!A:C,3,0)</f>
        <v>#REF!</v>
      </c>
      <c r="B1838" s="9" t="e">
        <f>#REF!</f>
        <v>#REF!</v>
      </c>
      <c r="C1838" s="9" t="e">
        <f>#REF!</f>
        <v>#REF!</v>
      </c>
      <c r="D1838" s="9" t="e">
        <f>ROUND(VLOOKUP(B1838,#REF!,10,0),0)</f>
        <v>#REF!</v>
      </c>
      <c r="E1838" s="9" t="e">
        <f>IF(ROUND(VLOOKUP(B1838,#REF!,10,0),0)&gt;=(VLOOKUP(B1838,'FLAT PASS SCORE'!A1838:G3836,7,0)),"PASS",IF(ABS(ROUND(VLOOKUP(B1838,#REF!,10,0),0)-(VLOOKUP(B1838,'FLAT PASS SCORE'!A1838:G3836,7,0)))&lt;=5,"RETAKE","FAIL"))</f>
        <v>#REF!</v>
      </c>
    </row>
    <row r="1839" spans="1:5" x14ac:dyDescent="0.25">
      <c r="A1839" s="9" t="e">
        <f>VLOOKUP(B1839,TC!A:C,3,0)</f>
        <v>#REF!</v>
      </c>
      <c r="B1839" s="9" t="e">
        <f>#REF!</f>
        <v>#REF!</v>
      </c>
      <c r="C1839" s="9" t="e">
        <f>#REF!</f>
        <v>#REF!</v>
      </c>
      <c r="D1839" s="9" t="e">
        <f>ROUND(VLOOKUP(B1839,#REF!,10,0),0)</f>
        <v>#REF!</v>
      </c>
      <c r="E1839" s="9" t="e">
        <f>IF(ROUND(VLOOKUP(B1839,#REF!,10,0),0)&gt;=(VLOOKUP(B1839,'FLAT PASS SCORE'!A1839:G3837,7,0)),"PASS",IF(ABS(ROUND(VLOOKUP(B1839,#REF!,10,0),0)-(VLOOKUP(B1839,'FLAT PASS SCORE'!A1839:G3837,7,0)))&lt;=5,"RETAKE","FAIL"))</f>
        <v>#REF!</v>
      </c>
    </row>
    <row r="1840" spans="1:5" x14ac:dyDescent="0.25">
      <c r="A1840" s="9" t="e">
        <f>VLOOKUP(B1840,TC!A:C,3,0)</f>
        <v>#REF!</v>
      </c>
      <c r="B1840" s="9" t="e">
        <f>#REF!</f>
        <v>#REF!</v>
      </c>
      <c r="C1840" s="9" t="e">
        <f>#REF!</f>
        <v>#REF!</v>
      </c>
      <c r="D1840" s="9" t="e">
        <f>ROUND(VLOOKUP(B1840,#REF!,10,0),0)</f>
        <v>#REF!</v>
      </c>
      <c r="E1840" s="9" t="e">
        <f>IF(ROUND(VLOOKUP(B1840,#REF!,10,0),0)&gt;=(VLOOKUP(B1840,'FLAT PASS SCORE'!A1840:G3838,7,0)),"PASS",IF(ABS(ROUND(VLOOKUP(B1840,#REF!,10,0),0)-(VLOOKUP(B1840,'FLAT PASS SCORE'!A1840:G3838,7,0)))&lt;=5,"RETAKE","FAIL"))</f>
        <v>#REF!</v>
      </c>
    </row>
    <row r="1841" spans="1:5" x14ac:dyDescent="0.25">
      <c r="A1841" s="9" t="e">
        <f>VLOOKUP(B1841,TC!A:C,3,0)</f>
        <v>#REF!</v>
      </c>
      <c r="B1841" s="9" t="e">
        <f>#REF!</f>
        <v>#REF!</v>
      </c>
      <c r="C1841" s="9" t="e">
        <f>#REF!</f>
        <v>#REF!</v>
      </c>
      <c r="D1841" s="9" t="e">
        <f>ROUND(VLOOKUP(B1841,#REF!,10,0),0)</f>
        <v>#REF!</v>
      </c>
      <c r="E1841" s="9" t="e">
        <f>IF(ROUND(VLOOKUP(B1841,#REF!,10,0),0)&gt;=(VLOOKUP(B1841,'FLAT PASS SCORE'!A1841:G3839,7,0)),"PASS",IF(ABS(ROUND(VLOOKUP(B1841,#REF!,10,0),0)-(VLOOKUP(B1841,'FLAT PASS SCORE'!A1841:G3839,7,0)))&lt;=5,"RETAKE","FAIL"))</f>
        <v>#REF!</v>
      </c>
    </row>
    <row r="1842" spans="1:5" x14ac:dyDescent="0.25">
      <c r="A1842" s="9" t="e">
        <f>VLOOKUP(B1842,TC!A:C,3,0)</f>
        <v>#REF!</v>
      </c>
      <c r="B1842" s="9" t="e">
        <f>#REF!</f>
        <v>#REF!</v>
      </c>
      <c r="C1842" s="9" t="e">
        <f>#REF!</f>
        <v>#REF!</v>
      </c>
      <c r="D1842" s="9" t="e">
        <f>ROUND(VLOOKUP(B1842,#REF!,10,0),0)</f>
        <v>#REF!</v>
      </c>
      <c r="E1842" s="9" t="e">
        <f>IF(ROUND(VLOOKUP(B1842,#REF!,10,0),0)&gt;=(VLOOKUP(B1842,'FLAT PASS SCORE'!A1842:G3840,7,0)),"PASS",IF(ABS(ROUND(VLOOKUP(B1842,#REF!,10,0),0)-(VLOOKUP(B1842,'FLAT PASS SCORE'!A1842:G3840,7,0)))&lt;=5,"RETAKE","FAIL"))</f>
        <v>#REF!</v>
      </c>
    </row>
    <row r="1843" spans="1:5" x14ac:dyDescent="0.25">
      <c r="A1843" s="9" t="e">
        <f>VLOOKUP(B1843,TC!A:C,3,0)</f>
        <v>#REF!</v>
      </c>
      <c r="B1843" s="9" t="e">
        <f>#REF!</f>
        <v>#REF!</v>
      </c>
      <c r="C1843" s="9" t="e">
        <f>#REF!</f>
        <v>#REF!</v>
      </c>
      <c r="D1843" s="9" t="e">
        <f>ROUND(VLOOKUP(B1843,#REF!,10,0),0)</f>
        <v>#REF!</v>
      </c>
      <c r="E1843" s="9" t="e">
        <f>IF(ROUND(VLOOKUP(B1843,#REF!,10,0),0)&gt;=(VLOOKUP(B1843,'FLAT PASS SCORE'!A1843:G3841,7,0)),"PASS",IF(ABS(ROUND(VLOOKUP(B1843,#REF!,10,0),0)-(VLOOKUP(B1843,'FLAT PASS SCORE'!A1843:G3841,7,0)))&lt;=5,"RETAKE","FAIL"))</f>
        <v>#REF!</v>
      </c>
    </row>
    <row r="1844" spans="1:5" x14ac:dyDescent="0.25">
      <c r="A1844" s="9" t="e">
        <f>VLOOKUP(B1844,TC!A:C,3,0)</f>
        <v>#REF!</v>
      </c>
      <c r="B1844" s="9" t="e">
        <f>#REF!</f>
        <v>#REF!</v>
      </c>
      <c r="C1844" s="9" t="e">
        <f>#REF!</f>
        <v>#REF!</v>
      </c>
      <c r="D1844" s="9" t="e">
        <f>ROUND(VLOOKUP(B1844,#REF!,10,0),0)</f>
        <v>#REF!</v>
      </c>
      <c r="E1844" s="9" t="e">
        <f>IF(ROUND(VLOOKUP(B1844,#REF!,10,0),0)&gt;=(VLOOKUP(B1844,'FLAT PASS SCORE'!A1844:G3842,7,0)),"PASS",IF(ABS(ROUND(VLOOKUP(B1844,#REF!,10,0),0)-(VLOOKUP(B1844,'FLAT PASS SCORE'!A1844:G3842,7,0)))&lt;=5,"RETAKE","FAIL"))</f>
        <v>#REF!</v>
      </c>
    </row>
    <row r="1845" spans="1:5" x14ac:dyDescent="0.25">
      <c r="A1845" s="9" t="e">
        <f>VLOOKUP(B1845,TC!A:C,3,0)</f>
        <v>#REF!</v>
      </c>
      <c r="B1845" s="9" t="e">
        <f>#REF!</f>
        <v>#REF!</v>
      </c>
      <c r="C1845" s="9" t="e">
        <f>#REF!</f>
        <v>#REF!</v>
      </c>
      <c r="D1845" s="9" t="e">
        <f>ROUND(VLOOKUP(B1845,#REF!,10,0),0)</f>
        <v>#REF!</v>
      </c>
      <c r="E1845" s="9" t="e">
        <f>IF(ROUND(VLOOKUP(B1845,#REF!,10,0),0)&gt;=(VLOOKUP(B1845,'FLAT PASS SCORE'!A1845:G3843,7,0)),"PASS",IF(ABS(ROUND(VLOOKUP(B1845,#REF!,10,0),0)-(VLOOKUP(B1845,'FLAT PASS SCORE'!A1845:G3843,7,0)))&lt;=5,"RETAKE","FAIL"))</f>
        <v>#REF!</v>
      </c>
    </row>
    <row r="1846" spans="1:5" x14ac:dyDescent="0.25">
      <c r="A1846" s="9" t="e">
        <f>VLOOKUP(B1846,TC!A:C,3,0)</f>
        <v>#REF!</v>
      </c>
      <c r="B1846" s="9" t="e">
        <f>#REF!</f>
        <v>#REF!</v>
      </c>
      <c r="C1846" s="9" t="e">
        <f>#REF!</f>
        <v>#REF!</v>
      </c>
      <c r="D1846" s="9" t="e">
        <f>ROUND(VLOOKUP(B1846,#REF!,10,0),0)</f>
        <v>#REF!</v>
      </c>
      <c r="E1846" s="9" t="e">
        <f>IF(ROUND(VLOOKUP(B1846,#REF!,10,0),0)&gt;=(VLOOKUP(B1846,'FLAT PASS SCORE'!A1846:G3844,7,0)),"PASS",IF(ABS(ROUND(VLOOKUP(B1846,#REF!,10,0),0)-(VLOOKUP(B1846,'FLAT PASS SCORE'!A1846:G3844,7,0)))&lt;=5,"RETAKE","FAIL"))</f>
        <v>#REF!</v>
      </c>
    </row>
    <row r="1847" spans="1:5" x14ac:dyDescent="0.25">
      <c r="A1847" s="9" t="e">
        <f>VLOOKUP(B1847,TC!A:C,3,0)</f>
        <v>#REF!</v>
      </c>
      <c r="B1847" s="9" t="e">
        <f>#REF!</f>
        <v>#REF!</v>
      </c>
      <c r="C1847" s="9" t="e">
        <f>#REF!</f>
        <v>#REF!</v>
      </c>
      <c r="D1847" s="9" t="e">
        <f>ROUND(VLOOKUP(B1847,#REF!,10,0),0)</f>
        <v>#REF!</v>
      </c>
      <c r="E1847" s="9" t="e">
        <f>IF(ROUND(VLOOKUP(B1847,#REF!,10,0),0)&gt;=(VLOOKUP(B1847,'FLAT PASS SCORE'!A1847:G3845,7,0)),"PASS",IF(ABS(ROUND(VLOOKUP(B1847,#REF!,10,0),0)-(VLOOKUP(B1847,'FLAT PASS SCORE'!A1847:G3845,7,0)))&lt;=5,"RETAKE","FAIL"))</f>
        <v>#REF!</v>
      </c>
    </row>
    <row r="1848" spans="1:5" x14ac:dyDescent="0.25">
      <c r="A1848" s="9" t="e">
        <f>VLOOKUP(B1848,TC!A:C,3,0)</f>
        <v>#REF!</v>
      </c>
      <c r="B1848" s="9" t="e">
        <f>#REF!</f>
        <v>#REF!</v>
      </c>
      <c r="C1848" s="9" t="e">
        <f>#REF!</f>
        <v>#REF!</v>
      </c>
      <c r="D1848" s="9" t="e">
        <f>ROUND(VLOOKUP(B1848,#REF!,10,0),0)</f>
        <v>#REF!</v>
      </c>
      <c r="E1848" s="9" t="e">
        <f>IF(ROUND(VLOOKUP(B1848,#REF!,10,0),0)&gt;=(VLOOKUP(B1848,'FLAT PASS SCORE'!A1848:G3846,7,0)),"PASS",IF(ABS(ROUND(VLOOKUP(B1848,#REF!,10,0),0)-(VLOOKUP(B1848,'FLAT PASS SCORE'!A1848:G3846,7,0)))&lt;=5,"RETAKE","FAIL"))</f>
        <v>#REF!</v>
      </c>
    </row>
    <row r="1849" spans="1:5" x14ac:dyDescent="0.25">
      <c r="A1849" s="9" t="e">
        <f>VLOOKUP(B1849,TC!A:C,3,0)</f>
        <v>#REF!</v>
      </c>
      <c r="B1849" s="9" t="e">
        <f>#REF!</f>
        <v>#REF!</v>
      </c>
      <c r="C1849" s="9" t="e">
        <f>#REF!</f>
        <v>#REF!</v>
      </c>
      <c r="D1849" s="9" t="e">
        <f>ROUND(VLOOKUP(B1849,#REF!,10,0),0)</f>
        <v>#REF!</v>
      </c>
      <c r="E1849" s="9" t="e">
        <f>IF(ROUND(VLOOKUP(B1849,#REF!,10,0),0)&gt;=(VLOOKUP(B1849,'FLAT PASS SCORE'!A1849:G3847,7,0)),"PASS",IF(ABS(ROUND(VLOOKUP(B1849,#REF!,10,0),0)-(VLOOKUP(B1849,'FLAT PASS SCORE'!A1849:G3847,7,0)))&lt;=5,"RETAKE","FAIL"))</f>
        <v>#REF!</v>
      </c>
    </row>
    <row r="1850" spans="1:5" x14ac:dyDescent="0.25">
      <c r="A1850" s="9" t="e">
        <f>VLOOKUP(B1850,TC!A:C,3,0)</f>
        <v>#REF!</v>
      </c>
      <c r="B1850" s="9" t="e">
        <f>#REF!</f>
        <v>#REF!</v>
      </c>
      <c r="C1850" s="9" t="e">
        <f>#REF!</f>
        <v>#REF!</v>
      </c>
      <c r="D1850" s="9" t="e">
        <f>ROUND(VLOOKUP(B1850,#REF!,10,0),0)</f>
        <v>#REF!</v>
      </c>
      <c r="E1850" s="9" t="e">
        <f>IF(ROUND(VLOOKUP(B1850,#REF!,10,0),0)&gt;=(VLOOKUP(B1850,'FLAT PASS SCORE'!A1850:G3848,7,0)),"PASS",IF(ABS(ROUND(VLOOKUP(B1850,#REF!,10,0),0)-(VLOOKUP(B1850,'FLAT PASS SCORE'!A1850:G3848,7,0)))&lt;=5,"RETAKE","FAIL"))</f>
        <v>#REF!</v>
      </c>
    </row>
    <row r="1851" spans="1:5" x14ac:dyDescent="0.25">
      <c r="A1851" s="9" t="e">
        <f>VLOOKUP(B1851,TC!A:C,3,0)</f>
        <v>#REF!</v>
      </c>
      <c r="B1851" s="9" t="e">
        <f>#REF!</f>
        <v>#REF!</v>
      </c>
      <c r="C1851" s="9" t="e">
        <f>#REF!</f>
        <v>#REF!</v>
      </c>
      <c r="D1851" s="9" t="e">
        <f>ROUND(VLOOKUP(B1851,#REF!,10,0),0)</f>
        <v>#REF!</v>
      </c>
      <c r="E1851" s="9" t="e">
        <f>IF(ROUND(VLOOKUP(B1851,#REF!,10,0),0)&gt;=(VLOOKUP(B1851,'FLAT PASS SCORE'!A1851:G3849,7,0)),"PASS",IF(ABS(ROUND(VLOOKUP(B1851,#REF!,10,0),0)-(VLOOKUP(B1851,'FLAT PASS SCORE'!A1851:G3849,7,0)))&lt;=5,"RETAKE","FAIL"))</f>
        <v>#REF!</v>
      </c>
    </row>
    <row r="1852" spans="1:5" x14ac:dyDescent="0.25">
      <c r="A1852" s="9" t="e">
        <f>VLOOKUP(B1852,TC!A:C,3,0)</f>
        <v>#REF!</v>
      </c>
      <c r="B1852" s="9" t="e">
        <f>#REF!</f>
        <v>#REF!</v>
      </c>
      <c r="C1852" s="9" t="e">
        <f>#REF!</f>
        <v>#REF!</v>
      </c>
      <c r="D1852" s="9" t="e">
        <f>ROUND(VLOOKUP(B1852,#REF!,10,0),0)</f>
        <v>#REF!</v>
      </c>
      <c r="E1852" s="9" t="e">
        <f>IF(ROUND(VLOOKUP(B1852,#REF!,10,0),0)&gt;=(VLOOKUP(B1852,'FLAT PASS SCORE'!A1852:G3850,7,0)),"PASS",IF(ABS(ROUND(VLOOKUP(B1852,#REF!,10,0),0)-(VLOOKUP(B1852,'FLAT PASS SCORE'!A1852:G3850,7,0)))&lt;=5,"RETAKE","FAIL"))</f>
        <v>#REF!</v>
      </c>
    </row>
    <row r="1853" spans="1:5" x14ac:dyDescent="0.25">
      <c r="A1853" s="9" t="e">
        <f>VLOOKUP(B1853,TC!A:C,3,0)</f>
        <v>#REF!</v>
      </c>
      <c r="B1853" s="9" t="e">
        <f>#REF!</f>
        <v>#REF!</v>
      </c>
      <c r="C1853" s="9" t="e">
        <f>#REF!</f>
        <v>#REF!</v>
      </c>
      <c r="D1853" s="9" t="e">
        <f>ROUND(VLOOKUP(B1853,#REF!,10,0),0)</f>
        <v>#REF!</v>
      </c>
      <c r="E1853" s="9" t="e">
        <f>IF(ROUND(VLOOKUP(B1853,#REF!,10,0),0)&gt;=(VLOOKUP(B1853,'FLAT PASS SCORE'!A1853:G3851,7,0)),"PASS",IF(ABS(ROUND(VLOOKUP(B1853,#REF!,10,0),0)-(VLOOKUP(B1853,'FLAT PASS SCORE'!A1853:G3851,7,0)))&lt;=5,"RETAKE","FAIL"))</f>
        <v>#REF!</v>
      </c>
    </row>
    <row r="1854" spans="1:5" x14ac:dyDescent="0.25">
      <c r="A1854" s="9" t="e">
        <f>VLOOKUP(B1854,TC!A:C,3,0)</f>
        <v>#REF!</v>
      </c>
      <c r="B1854" s="9" t="e">
        <f>#REF!</f>
        <v>#REF!</v>
      </c>
      <c r="C1854" s="9" t="e">
        <f>#REF!</f>
        <v>#REF!</v>
      </c>
      <c r="D1854" s="9" t="e">
        <f>ROUND(VLOOKUP(B1854,#REF!,10,0),0)</f>
        <v>#REF!</v>
      </c>
      <c r="E1854" s="9" t="e">
        <f>IF(ROUND(VLOOKUP(B1854,#REF!,10,0),0)&gt;=(VLOOKUP(B1854,'FLAT PASS SCORE'!A1854:G3852,7,0)),"PASS",IF(ABS(ROUND(VLOOKUP(B1854,#REF!,10,0),0)-(VLOOKUP(B1854,'FLAT PASS SCORE'!A1854:G3852,7,0)))&lt;=5,"RETAKE","FAIL"))</f>
        <v>#REF!</v>
      </c>
    </row>
    <row r="1855" spans="1:5" x14ac:dyDescent="0.25">
      <c r="A1855" s="9" t="e">
        <f>VLOOKUP(B1855,TC!A:C,3,0)</f>
        <v>#REF!</v>
      </c>
      <c r="B1855" s="9" t="e">
        <f>#REF!</f>
        <v>#REF!</v>
      </c>
      <c r="C1855" s="9" t="e">
        <f>#REF!</f>
        <v>#REF!</v>
      </c>
      <c r="D1855" s="9" t="e">
        <f>ROUND(VLOOKUP(B1855,#REF!,10,0),0)</f>
        <v>#REF!</v>
      </c>
      <c r="E1855" s="9" t="e">
        <f>IF(ROUND(VLOOKUP(B1855,#REF!,10,0),0)&gt;=(VLOOKUP(B1855,'FLAT PASS SCORE'!A1855:G3853,7,0)),"PASS",IF(ABS(ROUND(VLOOKUP(B1855,#REF!,10,0),0)-(VLOOKUP(B1855,'FLAT PASS SCORE'!A1855:G3853,7,0)))&lt;=5,"RETAKE","FAIL"))</f>
        <v>#REF!</v>
      </c>
    </row>
    <row r="1856" spans="1:5" x14ac:dyDescent="0.25">
      <c r="A1856" s="9" t="e">
        <f>VLOOKUP(B1856,TC!A:C,3,0)</f>
        <v>#REF!</v>
      </c>
      <c r="B1856" s="9" t="e">
        <f>#REF!</f>
        <v>#REF!</v>
      </c>
      <c r="C1856" s="9" t="e">
        <f>#REF!</f>
        <v>#REF!</v>
      </c>
      <c r="D1856" s="9" t="e">
        <f>ROUND(VLOOKUP(B1856,#REF!,10,0),0)</f>
        <v>#REF!</v>
      </c>
      <c r="E1856" s="9" t="e">
        <f>IF(ROUND(VLOOKUP(B1856,#REF!,10,0),0)&gt;=(VLOOKUP(B1856,'FLAT PASS SCORE'!A1856:G3854,7,0)),"PASS",IF(ABS(ROUND(VLOOKUP(B1856,#REF!,10,0),0)-(VLOOKUP(B1856,'FLAT PASS SCORE'!A1856:G3854,7,0)))&lt;=5,"RETAKE","FAIL"))</f>
        <v>#REF!</v>
      </c>
    </row>
    <row r="1857" spans="1:5" x14ac:dyDescent="0.25">
      <c r="A1857" s="9" t="e">
        <f>VLOOKUP(B1857,TC!A:C,3,0)</f>
        <v>#REF!</v>
      </c>
      <c r="B1857" s="9" t="e">
        <f>#REF!</f>
        <v>#REF!</v>
      </c>
      <c r="C1857" s="9" t="e">
        <f>#REF!</f>
        <v>#REF!</v>
      </c>
      <c r="D1857" s="9" t="e">
        <f>ROUND(VLOOKUP(B1857,#REF!,10,0),0)</f>
        <v>#REF!</v>
      </c>
      <c r="E1857" s="9" t="e">
        <f>IF(ROUND(VLOOKUP(B1857,#REF!,10,0),0)&gt;=(VLOOKUP(B1857,'FLAT PASS SCORE'!A1857:G3855,7,0)),"PASS",IF(ABS(ROUND(VLOOKUP(B1857,#REF!,10,0),0)-(VLOOKUP(B1857,'FLAT PASS SCORE'!A1857:G3855,7,0)))&lt;=5,"RETAKE","FAIL"))</f>
        <v>#REF!</v>
      </c>
    </row>
    <row r="1858" spans="1:5" x14ac:dyDescent="0.25">
      <c r="A1858" s="9" t="e">
        <f>VLOOKUP(B1858,TC!A:C,3,0)</f>
        <v>#REF!</v>
      </c>
      <c r="B1858" s="9" t="e">
        <f>#REF!</f>
        <v>#REF!</v>
      </c>
      <c r="C1858" s="9" t="e">
        <f>#REF!</f>
        <v>#REF!</v>
      </c>
      <c r="D1858" s="9" t="e">
        <f>ROUND(VLOOKUP(B1858,#REF!,10,0),0)</f>
        <v>#REF!</v>
      </c>
      <c r="E1858" s="9" t="e">
        <f>IF(ROUND(VLOOKUP(B1858,#REF!,10,0),0)&gt;=(VLOOKUP(B1858,'FLAT PASS SCORE'!A1858:G3856,7,0)),"PASS",IF(ABS(ROUND(VLOOKUP(B1858,#REF!,10,0),0)-(VLOOKUP(B1858,'FLAT PASS SCORE'!A1858:G3856,7,0)))&lt;=5,"RETAKE","FAIL"))</f>
        <v>#REF!</v>
      </c>
    </row>
    <row r="1859" spans="1:5" x14ac:dyDescent="0.25">
      <c r="A1859" s="9" t="e">
        <f>VLOOKUP(B1859,TC!A:C,3,0)</f>
        <v>#REF!</v>
      </c>
      <c r="B1859" s="9" t="e">
        <f>#REF!</f>
        <v>#REF!</v>
      </c>
      <c r="C1859" s="9" t="e">
        <f>#REF!</f>
        <v>#REF!</v>
      </c>
      <c r="D1859" s="9" t="e">
        <f>ROUND(VLOOKUP(B1859,#REF!,10,0),0)</f>
        <v>#REF!</v>
      </c>
      <c r="E1859" s="9" t="e">
        <f>IF(ROUND(VLOOKUP(B1859,#REF!,10,0),0)&gt;=(VLOOKUP(B1859,'FLAT PASS SCORE'!A1859:G3857,7,0)),"PASS",IF(ABS(ROUND(VLOOKUP(B1859,#REF!,10,0),0)-(VLOOKUP(B1859,'FLAT PASS SCORE'!A1859:G3857,7,0)))&lt;=5,"RETAKE","FAIL"))</f>
        <v>#REF!</v>
      </c>
    </row>
    <row r="1860" spans="1:5" x14ac:dyDescent="0.25">
      <c r="A1860" s="9" t="e">
        <f>VLOOKUP(B1860,TC!A:C,3,0)</f>
        <v>#REF!</v>
      </c>
      <c r="B1860" s="9" t="e">
        <f>#REF!</f>
        <v>#REF!</v>
      </c>
      <c r="C1860" s="9" t="e">
        <f>#REF!</f>
        <v>#REF!</v>
      </c>
      <c r="D1860" s="9" t="e">
        <f>ROUND(VLOOKUP(B1860,#REF!,10,0),0)</f>
        <v>#REF!</v>
      </c>
      <c r="E1860" s="9" t="e">
        <f>IF(ROUND(VLOOKUP(B1860,#REF!,10,0),0)&gt;=(VLOOKUP(B1860,'FLAT PASS SCORE'!A1860:G3858,7,0)),"PASS",IF(ABS(ROUND(VLOOKUP(B1860,#REF!,10,0),0)-(VLOOKUP(B1860,'FLAT PASS SCORE'!A1860:G3858,7,0)))&lt;=5,"RETAKE","FAIL"))</f>
        <v>#REF!</v>
      </c>
    </row>
    <row r="1861" spans="1:5" x14ac:dyDescent="0.25">
      <c r="A1861" s="9" t="e">
        <f>VLOOKUP(B1861,TC!A:C,3,0)</f>
        <v>#REF!</v>
      </c>
      <c r="B1861" s="9" t="e">
        <f>#REF!</f>
        <v>#REF!</v>
      </c>
      <c r="C1861" s="9" t="e">
        <f>#REF!</f>
        <v>#REF!</v>
      </c>
      <c r="D1861" s="9" t="e">
        <f>ROUND(VLOOKUP(B1861,#REF!,10,0),0)</f>
        <v>#REF!</v>
      </c>
      <c r="E1861" s="9" t="e">
        <f>IF(ROUND(VLOOKUP(B1861,#REF!,10,0),0)&gt;=(VLOOKUP(B1861,'FLAT PASS SCORE'!A1861:G3859,7,0)),"PASS",IF(ABS(ROUND(VLOOKUP(B1861,#REF!,10,0),0)-(VLOOKUP(B1861,'FLAT PASS SCORE'!A1861:G3859,7,0)))&lt;=5,"RETAKE","FAIL"))</f>
        <v>#REF!</v>
      </c>
    </row>
    <row r="1862" spans="1:5" x14ac:dyDescent="0.25">
      <c r="A1862" s="9" t="e">
        <f>VLOOKUP(B1862,TC!A:C,3,0)</f>
        <v>#REF!</v>
      </c>
      <c r="B1862" s="9" t="e">
        <f>#REF!</f>
        <v>#REF!</v>
      </c>
      <c r="C1862" s="9" t="e">
        <f>#REF!</f>
        <v>#REF!</v>
      </c>
      <c r="D1862" s="9" t="e">
        <f>ROUND(VLOOKUP(B1862,#REF!,10,0),0)</f>
        <v>#REF!</v>
      </c>
      <c r="E1862" s="9" t="e">
        <f>IF(ROUND(VLOOKUP(B1862,#REF!,10,0),0)&gt;=(VLOOKUP(B1862,'FLAT PASS SCORE'!A1862:G3860,7,0)),"PASS",IF(ABS(ROUND(VLOOKUP(B1862,#REF!,10,0),0)-(VLOOKUP(B1862,'FLAT PASS SCORE'!A1862:G3860,7,0)))&lt;=5,"RETAKE","FAIL"))</f>
        <v>#REF!</v>
      </c>
    </row>
    <row r="1863" spans="1:5" x14ac:dyDescent="0.25">
      <c r="A1863" s="9" t="e">
        <f>VLOOKUP(B1863,TC!A:C,3,0)</f>
        <v>#REF!</v>
      </c>
      <c r="B1863" s="9" t="e">
        <f>#REF!</f>
        <v>#REF!</v>
      </c>
      <c r="C1863" s="9" t="e">
        <f>#REF!</f>
        <v>#REF!</v>
      </c>
      <c r="D1863" s="9" t="e">
        <f>ROUND(VLOOKUP(B1863,#REF!,10,0),0)</f>
        <v>#REF!</v>
      </c>
      <c r="E1863" s="9" t="e">
        <f>IF(ROUND(VLOOKUP(B1863,#REF!,10,0),0)&gt;=(VLOOKUP(B1863,'FLAT PASS SCORE'!A1863:G3861,7,0)),"PASS",IF(ABS(ROUND(VLOOKUP(B1863,#REF!,10,0),0)-(VLOOKUP(B1863,'FLAT PASS SCORE'!A1863:G3861,7,0)))&lt;=5,"RETAKE","FAIL"))</f>
        <v>#REF!</v>
      </c>
    </row>
    <row r="1864" spans="1:5" x14ac:dyDescent="0.25">
      <c r="A1864" s="9" t="e">
        <f>VLOOKUP(B1864,TC!A:C,3,0)</f>
        <v>#REF!</v>
      </c>
      <c r="B1864" s="9" t="e">
        <f>#REF!</f>
        <v>#REF!</v>
      </c>
      <c r="C1864" s="9" t="e">
        <f>#REF!</f>
        <v>#REF!</v>
      </c>
      <c r="D1864" s="9" t="e">
        <f>ROUND(VLOOKUP(B1864,#REF!,10,0),0)</f>
        <v>#REF!</v>
      </c>
      <c r="E1864" s="9" t="e">
        <f>IF(ROUND(VLOOKUP(B1864,#REF!,10,0),0)&gt;=(VLOOKUP(B1864,'FLAT PASS SCORE'!A1864:G3862,7,0)),"PASS",IF(ABS(ROUND(VLOOKUP(B1864,#REF!,10,0),0)-(VLOOKUP(B1864,'FLAT PASS SCORE'!A1864:G3862,7,0)))&lt;=5,"RETAKE","FAIL"))</f>
        <v>#REF!</v>
      </c>
    </row>
    <row r="1865" spans="1:5" x14ac:dyDescent="0.25">
      <c r="A1865" s="9" t="e">
        <f>VLOOKUP(B1865,TC!A:C,3,0)</f>
        <v>#REF!</v>
      </c>
      <c r="B1865" s="9" t="e">
        <f>#REF!</f>
        <v>#REF!</v>
      </c>
      <c r="C1865" s="9" t="e">
        <f>#REF!</f>
        <v>#REF!</v>
      </c>
      <c r="D1865" s="9" t="e">
        <f>ROUND(VLOOKUP(B1865,#REF!,10,0),0)</f>
        <v>#REF!</v>
      </c>
      <c r="E1865" s="9" t="e">
        <f>IF(ROUND(VLOOKUP(B1865,#REF!,10,0),0)&gt;=(VLOOKUP(B1865,'FLAT PASS SCORE'!A1865:G3863,7,0)),"PASS",IF(ABS(ROUND(VLOOKUP(B1865,#REF!,10,0),0)-(VLOOKUP(B1865,'FLAT PASS SCORE'!A1865:G3863,7,0)))&lt;=5,"RETAKE","FAIL"))</f>
        <v>#REF!</v>
      </c>
    </row>
    <row r="1866" spans="1:5" x14ac:dyDescent="0.25">
      <c r="A1866" s="9" t="e">
        <f>VLOOKUP(B1866,TC!A:C,3,0)</f>
        <v>#REF!</v>
      </c>
      <c r="B1866" s="9" t="e">
        <f>#REF!</f>
        <v>#REF!</v>
      </c>
      <c r="C1866" s="9" t="e">
        <f>#REF!</f>
        <v>#REF!</v>
      </c>
      <c r="D1866" s="9" t="e">
        <f>ROUND(VLOOKUP(B1866,#REF!,10,0),0)</f>
        <v>#REF!</v>
      </c>
      <c r="E1866" s="9" t="e">
        <f>IF(ROUND(VLOOKUP(B1866,#REF!,10,0),0)&gt;=(VLOOKUP(B1866,'FLAT PASS SCORE'!A1866:G3864,7,0)),"PASS",IF(ABS(ROUND(VLOOKUP(B1866,#REF!,10,0),0)-(VLOOKUP(B1866,'FLAT PASS SCORE'!A1866:G3864,7,0)))&lt;=5,"RETAKE","FAIL"))</f>
        <v>#REF!</v>
      </c>
    </row>
    <row r="1867" spans="1:5" x14ac:dyDescent="0.25">
      <c r="A1867" s="9" t="e">
        <f>VLOOKUP(B1867,TC!A:C,3,0)</f>
        <v>#REF!</v>
      </c>
      <c r="B1867" s="9" t="e">
        <f>#REF!</f>
        <v>#REF!</v>
      </c>
      <c r="C1867" s="9" t="e">
        <f>#REF!</f>
        <v>#REF!</v>
      </c>
      <c r="D1867" s="9" t="e">
        <f>ROUND(VLOOKUP(B1867,#REF!,10,0),0)</f>
        <v>#REF!</v>
      </c>
      <c r="E1867" s="9" t="e">
        <f>IF(ROUND(VLOOKUP(B1867,#REF!,10,0),0)&gt;=(VLOOKUP(B1867,'FLAT PASS SCORE'!A1867:G3865,7,0)),"PASS",IF(ABS(ROUND(VLOOKUP(B1867,#REF!,10,0),0)-(VLOOKUP(B1867,'FLAT PASS SCORE'!A1867:G3865,7,0)))&lt;=5,"RETAKE","FAIL"))</f>
        <v>#REF!</v>
      </c>
    </row>
    <row r="1868" spans="1:5" x14ac:dyDescent="0.25">
      <c r="A1868" s="9" t="e">
        <f>VLOOKUP(B1868,TC!A:C,3,0)</f>
        <v>#REF!</v>
      </c>
      <c r="B1868" s="9" t="e">
        <f>#REF!</f>
        <v>#REF!</v>
      </c>
      <c r="C1868" s="9" t="e">
        <f>#REF!</f>
        <v>#REF!</v>
      </c>
      <c r="D1868" s="9" t="e">
        <f>ROUND(VLOOKUP(B1868,#REF!,10,0),0)</f>
        <v>#REF!</v>
      </c>
      <c r="E1868" s="9" t="e">
        <f>IF(ROUND(VLOOKUP(B1868,#REF!,10,0),0)&gt;=(VLOOKUP(B1868,'FLAT PASS SCORE'!A1868:G3866,7,0)),"PASS",IF(ABS(ROUND(VLOOKUP(B1868,#REF!,10,0),0)-(VLOOKUP(B1868,'FLAT PASS SCORE'!A1868:G3866,7,0)))&lt;=5,"RETAKE","FAIL"))</f>
        <v>#REF!</v>
      </c>
    </row>
    <row r="1869" spans="1:5" x14ac:dyDescent="0.25">
      <c r="A1869" s="9" t="e">
        <f>VLOOKUP(B1869,TC!A:C,3,0)</f>
        <v>#REF!</v>
      </c>
      <c r="B1869" s="9" t="e">
        <f>#REF!</f>
        <v>#REF!</v>
      </c>
      <c r="C1869" s="9" t="e">
        <f>#REF!</f>
        <v>#REF!</v>
      </c>
      <c r="D1869" s="9" t="e">
        <f>ROUND(VLOOKUP(B1869,#REF!,10,0),0)</f>
        <v>#REF!</v>
      </c>
      <c r="E1869" s="9" t="e">
        <f>IF(ROUND(VLOOKUP(B1869,#REF!,10,0),0)&gt;=(VLOOKUP(B1869,'FLAT PASS SCORE'!A1869:G3867,7,0)),"PASS",IF(ABS(ROUND(VLOOKUP(B1869,#REF!,10,0),0)-(VLOOKUP(B1869,'FLAT PASS SCORE'!A1869:G3867,7,0)))&lt;=5,"RETAKE","FAIL"))</f>
        <v>#REF!</v>
      </c>
    </row>
    <row r="1870" spans="1:5" x14ac:dyDescent="0.25">
      <c r="A1870" s="9" t="e">
        <f>VLOOKUP(B1870,TC!A:C,3,0)</f>
        <v>#REF!</v>
      </c>
      <c r="B1870" s="9" t="e">
        <f>#REF!</f>
        <v>#REF!</v>
      </c>
      <c r="C1870" s="9" t="e">
        <f>#REF!</f>
        <v>#REF!</v>
      </c>
      <c r="D1870" s="9" t="e">
        <f>ROUND(VLOOKUP(B1870,#REF!,10,0),0)</f>
        <v>#REF!</v>
      </c>
      <c r="E1870" s="9" t="e">
        <f>IF(ROUND(VLOOKUP(B1870,#REF!,10,0),0)&gt;=(VLOOKUP(B1870,'FLAT PASS SCORE'!A1870:G3868,7,0)),"PASS",IF(ABS(ROUND(VLOOKUP(B1870,#REF!,10,0),0)-(VLOOKUP(B1870,'FLAT PASS SCORE'!A1870:G3868,7,0)))&lt;=5,"RETAKE","FAIL"))</f>
        <v>#REF!</v>
      </c>
    </row>
    <row r="1871" spans="1:5" x14ac:dyDescent="0.25">
      <c r="A1871" s="9" t="e">
        <f>VLOOKUP(B1871,TC!A:C,3,0)</f>
        <v>#REF!</v>
      </c>
      <c r="B1871" s="9" t="e">
        <f>#REF!</f>
        <v>#REF!</v>
      </c>
      <c r="C1871" s="9" t="e">
        <f>#REF!</f>
        <v>#REF!</v>
      </c>
      <c r="D1871" s="9" t="e">
        <f>ROUND(VLOOKUP(B1871,#REF!,10,0),0)</f>
        <v>#REF!</v>
      </c>
      <c r="E1871" s="9" t="e">
        <f>IF(ROUND(VLOOKUP(B1871,#REF!,10,0),0)&gt;=(VLOOKUP(B1871,'FLAT PASS SCORE'!A1871:G3869,7,0)),"PASS",IF(ABS(ROUND(VLOOKUP(B1871,#REF!,10,0),0)-(VLOOKUP(B1871,'FLAT PASS SCORE'!A1871:G3869,7,0)))&lt;=5,"RETAKE","FAIL"))</f>
        <v>#REF!</v>
      </c>
    </row>
    <row r="1872" spans="1:5" x14ac:dyDescent="0.25">
      <c r="A1872" s="9" t="e">
        <f>VLOOKUP(B1872,TC!A:C,3,0)</f>
        <v>#REF!</v>
      </c>
      <c r="B1872" s="9" t="e">
        <f>#REF!</f>
        <v>#REF!</v>
      </c>
      <c r="C1872" s="9" t="e">
        <f>#REF!</f>
        <v>#REF!</v>
      </c>
      <c r="D1872" s="9" t="e">
        <f>ROUND(VLOOKUP(B1872,#REF!,10,0),0)</f>
        <v>#REF!</v>
      </c>
      <c r="E1872" s="9" t="e">
        <f>IF(ROUND(VLOOKUP(B1872,#REF!,10,0),0)&gt;=(VLOOKUP(B1872,'FLAT PASS SCORE'!A1872:G3870,7,0)),"PASS",IF(ABS(ROUND(VLOOKUP(B1872,#REF!,10,0),0)-(VLOOKUP(B1872,'FLAT PASS SCORE'!A1872:G3870,7,0)))&lt;=5,"RETAKE","FAIL"))</f>
        <v>#REF!</v>
      </c>
    </row>
    <row r="1873" spans="1:5" x14ac:dyDescent="0.25">
      <c r="A1873" s="9" t="e">
        <f>VLOOKUP(B1873,TC!A:C,3,0)</f>
        <v>#REF!</v>
      </c>
      <c r="B1873" s="9" t="e">
        <f>#REF!</f>
        <v>#REF!</v>
      </c>
      <c r="C1873" s="9" t="e">
        <f>#REF!</f>
        <v>#REF!</v>
      </c>
      <c r="D1873" s="9" t="e">
        <f>ROUND(VLOOKUP(B1873,#REF!,10,0),0)</f>
        <v>#REF!</v>
      </c>
      <c r="E1873" s="9" t="e">
        <f>IF(ROUND(VLOOKUP(B1873,#REF!,10,0),0)&gt;=(VLOOKUP(B1873,'FLAT PASS SCORE'!A1873:G3871,7,0)),"PASS",IF(ABS(ROUND(VLOOKUP(B1873,#REF!,10,0),0)-(VLOOKUP(B1873,'FLAT PASS SCORE'!A1873:G3871,7,0)))&lt;=5,"RETAKE","FAIL"))</f>
        <v>#REF!</v>
      </c>
    </row>
    <row r="1874" spans="1:5" x14ac:dyDescent="0.25">
      <c r="A1874" s="9" t="e">
        <f>VLOOKUP(B1874,TC!A:C,3,0)</f>
        <v>#REF!</v>
      </c>
      <c r="B1874" s="9" t="e">
        <f>#REF!</f>
        <v>#REF!</v>
      </c>
      <c r="C1874" s="9" t="e">
        <f>#REF!</f>
        <v>#REF!</v>
      </c>
      <c r="D1874" s="9" t="e">
        <f>ROUND(VLOOKUP(B1874,#REF!,10,0),0)</f>
        <v>#REF!</v>
      </c>
      <c r="E1874" s="9" t="e">
        <f>IF(ROUND(VLOOKUP(B1874,#REF!,10,0),0)&gt;=(VLOOKUP(B1874,'FLAT PASS SCORE'!A1874:G3872,7,0)),"PASS",IF(ABS(ROUND(VLOOKUP(B1874,#REF!,10,0),0)-(VLOOKUP(B1874,'FLAT PASS SCORE'!A1874:G3872,7,0)))&lt;=5,"RETAKE","FAIL"))</f>
        <v>#REF!</v>
      </c>
    </row>
    <row r="1875" spans="1:5" x14ac:dyDescent="0.25">
      <c r="A1875" s="9" t="e">
        <f>VLOOKUP(B1875,TC!A:C,3,0)</f>
        <v>#REF!</v>
      </c>
      <c r="B1875" s="9" t="e">
        <f>#REF!</f>
        <v>#REF!</v>
      </c>
      <c r="C1875" s="9" t="e">
        <f>#REF!</f>
        <v>#REF!</v>
      </c>
      <c r="D1875" s="9" t="e">
        <f>ROUND(VLOOKUP(B1875,#REF!,10,0),0)</f>
        <v>#REF!</v>
      </c>
      <c r="E1875" s="9" t="e">
        <f>IF(ROUND(VLOOKUP(B1875,#REF!,10,0),0)&gt;=(VLOOKUP(B1875,'FLAT PASS SCORE'!A1875:G3873,7,0)),"PASS",IF(ABS(ROUND(VLOOKUP(B1875,#REF!,10,0),0)-(VLOOKUP(B1875,'FLAT PASS SCORE'!A1875:G3873,7,0)))&lt;=5,"RETAKE","FAIL"))</f>
        <v>#REF!</v>
      </c>
    </row>
    <row r="1876" spans="1:5" x14ac:dyDescent="0.25">
      <c r="A1876" s="9" t="e">
        <f>VLOOKUP(B1876,TC!A:C,3,0)</f>
        <v>#REF!</v>
      </c>
      <c r="B1876" s="9" t="e">
        <f>#REF!</f>
        <v>#REF!</v>
      </c>
      <c r="C1876" s="9" t="e">
        <f>#REF!</f>
        <v>#REF!</v>
      </c>
      <c r="D1876" s="9" t="e">
        <f>ROUND(VLOOKUP(B1876,#REF!,10,0),0)</f>
        <v>#REF!</v>
      </c>
      <c r="E1876" s="9" t="e">
        <f>IF(ROUND(VLOOKUP(B1876,#REF!,10,0),0)&gt;=(VLOOKUP(B1876,'FLAT PASS SCORE'!A1876:G3874,7,0)),"PASS",IF(ABS(ROUND(VLOOKUP(B1876,#REF!,10,0),0)-(VLOOKUP(B1876,'FLAT PASS SCORE'!A1876:G3874,7,0)))&lt;=5,"RETAKE","FAIL"))</f>
        <v>#REF!</v>
      </c>
    </row>
    <row r="1877" spans="1:5" x14ac:dyDescent="0.25">
      <c r="A1877" s="9" t="e">
        <f>VLOOKUP(B1877,TC!A:C,3,0)</f>
        <v>#REF!</v>
      </c>
      <c r="B1877" s="9" t="e">
        <f>#REF!</f>
        <v>#REF!</v>
      </c>
      <c r="C1877" s="9" t="e">
        <f>#REF!</f>
        <v>#REF!</v>
      </c>
      <c r="D1877" s="9" t="e">
        <f>ROUND(VLOOKUP(B1877,#REF!,10,0),0)</f>
        <v>#REF!</v>
      </c>
      <c r="E1877" s="9" t="e">
        <f>IF(ROUND(VLOOKUP(B1877,#REF!,10,0),0)&gt;=(VLOOKUP(B1877,'FLAT PASS SCORE'!A1877:G3875,7,0)),"PASS",IF(ABS(ROUND(VLOOKUP(B1877,#REF!,10,0),0)-(VLOOKUP(B1877,'FLAT PASS SCORE'!A1877:G3875,7,0)))&lt;=5,"RETAKE","FAIL"))</f>
        <v>#REF!</v>
      </c>
    </row>
    <row r="1878" spans="1:5" x14ac:dyDescent="0.25">
      <c r="A1878" s="9" t="e">
        <f>VLOOKUP(B1878,TC!A:C,3,0)</f>
        <v>#REF!</v>
      </c>
      <c r="B1878" s="9" t="e">
        <f>#REF!</f>
        <v>#REF!</v>
      </c>
      <c r="C1878" s="9" t="e">
        <f>#REF!</f>
        <v>#REF!</v>
      </c>
      <c r="D1878" s="9" t="e">
        <f>ROUND(VLOOKUP(B1878,#REF!,10,0),0)</f>
        <v>#REF!</v>
      </c>
      <c r="E1878" s="9" t="e">
        <f>IF(ROUND(VLOOKUP(B1878,#REF!,10,0),0)&gt;=(VLOOKUP(B1878,'FLAT PASS SCORE'!A1878:G3876,7,0)),"PASS",IF(ABS(ROUND(VLOOKUP(B1878,#REF!,10,0),0)-(VLOOKUP(B1878,'FLAT PASS SCORE'!A1878:G3876,7,0)))&lt;=5,"RETAKE","FAIL"))</f>
        <v>#REF!</v>
      </c>
    </row>
    <row r="1879" spans="1:5" x14ac:dyDescent="0.25">
      <c r="A1879" s="9" t="e">
        <f>VLOOKUP(B1879,TC!A:C,3,0)</f>
        <v>#REF!</v>
      </c>
      <c r="B1879" s="9" t="e">
        <f>#REF!</f>
        <v>#REF!</v>
      </c>
      <c r="C1879" s="9" t="e">
        <f>#REF!</f>
        <v>#REF!</v>
      </c>
      <c r="D1879" s="9" t="e">
        <f>ROUND(VLOOKUP(B1879,#REF!,10,0),0)</f>
        <v>#REF!</v>
      </c>
      <c r="E1879" s="9" t="e">
        <f>IF(ROUND(VLOOKUP(B1879,#REF!,10,0),0)&gt;=(VLOOKUP(B1879,'FLAT PASS SCORE'!A1879:G3877,7,0)),"PASS",IF(ABS(ROUND(VLOOKUP(B1879,#REF!,10,0),0)-(VLOOKUP(B1879,'FLAT PASS SCORE'!A1879:G3877,7,0)))&lt;=5,"RETAKE","FAIL"))</f>
        <v>#REF!</v>
      </c>
    </row>
    <row r="1880" spans="1:5" x14ac:dyDescent="0.25">
      <c r="A1880" s="9" t="e">
        <f>VLOOKUP(B1880,TC!A:C,3,0)</f>
        <v>#REF!</v>
      </c>
      <c r="B1880" s="9" t="e">
        <f>#REF!</f>
        <v>#REF!</v>
      </c>
      <c r="C1880" s="9" t="e">
        <f>#REF!</f>
        <v>#REF!</v>
      </c>
      <c r="D1880" s="9" t="e">
        <f>ROUND(VLOOKUP(B1880,#REF!,10,0),0)</f>
        <v>#REF!</v>
      </c>
      <c r="E1880" s="9" t="e">
        <f>IF(ROUND(VLOOKUP(B1880,#REF!,10,0),0)&gt;=(VLOOKUP(B1880,'FLAT PASS SCORE'!A1880:G3878,7,0)),"PASS",IF(ABS(ROUND(VLOOKUP(B1880,#REF!,10,0),0)-(VLOOKUP(B1880,'FLAT PASS SCORE'!A1880:G3878,7,0)))&lt;=5,"RETAKE","FAIL"))</f>
        <v>#REF!</v>
      </c>
    </row>
    <row r="1881" spans="1:5" x14ac:dyDescent="0.25">
      <c r="A1881" s="9" t="e">
        <f>VLOOKUP(B1881,TC!A:C,3,0)</f>
        <v>#REF!</v>
      </c>
      <c r="B1881" s="9" t="e">
        <f>#REF!</f>
        <v>#REF!</v>
      </c>
      <c r="C1881" s="9" t="e">
        <f>#REF!</f>
        <v>#REF!</v>
      </c>
      <c r="D1881" s="9" t="e">
        <f>ROUND(VLOOKUP(B1881,#REF!,10,0),0)</f>
        <v>#REF!</v>
      </c>
      <c r="E1881" s="9" t="e">
        <f>IF(ROUND(VLOOKUP(B1881,#REF!,10,0),0)&gt;=(VLOOKUP(B1881,'FLAT PASS SCORE'!A1881:G3879,7,0)),"PASS",IF(ABS(ROUND(VLOOKUP(B1881,#REF!,10,0),0)-(VLOOKUP(B1881,'FLAT PASS SCORE'!A1881:G3879,7,0)))&lt;=5,"RETAKE","FAIL"))</f>
        <v>#REF!</v>
      </c>
    </row>
    <row r="1882" spans="1:5" x14ac:dyDescent="0.25">
      <c r="A1882" s="9" t="e">
        <f>VLOOKUP(B1882,TC!A:C,3,0)</f>
        <v>#REF!</v>
      </c>
      <c r="B1882" s="9" t="e">
        <f>#REF!</f>
        <v>#REF!</v>
      </c>
      <c r="C1882" s="9" t="e">
        <f>#REF!</f>
        <v>#REF!</v>
      </c>
      <c r="D1882" s="9" t="e">
        <f>ROUND(VLOOKUP(B1882,#REF!,10,0),0)</f>
        <v>#REF!</v>
      </c>
      <c r="E1882" s="9" t="e">
        <f>IF(ROUND(VLOOKUP(B1882,#REF!,10,0),0)&gt;=(VLOOKUP(B1882,'FLAT PASS SCORE'!A1882:G3880,7,0)),"PASS",IF(ABS(ROUND(VLOOKUP(B1882,#REF!,10,0),0)-(VLOOKUP(B1882,'FLAT PASS SCORE'!A1882:G3880,7,0)))&lt;=5,"RETAKE","FAIL"))</f>
        <v>#REF!</v>
      </c>
    </row>
    <row r="1883" spans="1:5" x14ac:dyDescent="0.25">
      <c r="A1883" s="9" t="e">
        <f>VLOOKUP(B1883,TC!A:C,3,0)</f>
        <v>#REF!</v>
      </c>
      <c r="B1883" s="9" t="e">
        <f>#REF!</f>
        <v>#REF!</v>
      </c>
      <c r="C1883" s="9" t="e">
        <f>#REF!</f>
        <v>#REF!</v>
      </c>
      <c r="D1883" s="9" t="e">
        <f>ROUND(VLOOKUP(B1883,#REF!,10,0),0)</f>
        <v>#REF!</v>
      </c>
      <c r="E1883" s="9" t="e">
        <f>IF(ROUND(VLOOKUP(B1883,#REF!,10,0),0)&gt;=(VLOOKUP(B1883,'FLAT PASS SCORE'!A1883:G3881,7,0)),"PASS",IF(ABS(ROUND(VLOOKUP(B1883,#REF!,10,0),0)-(VLOOKUP(B1883,'FLAT PASS SCORE'!A1883:G3881,7,0)))&lt;=5,"RETAKE","FAIL"))</f>
        <v>#REF!</v>
      </c>
    </row>
    <row r="1884" spans="1:5" x14ac:dyDescent="0.25">
      <c r="A1884" s="9" t="e">
        <f>VLOOKUP(B1884,TC!A:C,3,0)</f>
        <v>#REF!</v>
      </c>
      <c r="B1884" s="9" t="e">
        <f>#REF!</f>
        <v>#REF!</v>
      </c>
      <c r="C1884" s="9" t="e">
        <f>#REF!</f>
        <v>#REF!</v>
      </c>
      <c r="D1884" s="9" t="e">
        <f>ROUND(VLOOKUP(B1884,#REF!,10,0),0)</f>
        <v>#REF!</v>
      </c>
      <c r="E1884" s="9" t="e">
        <f>IF(ROUND(VLOOKUP(B1884,#REF!,10,0),0)&gt;=(VLOOKUP(B1884,'FLAT PASS SCORE'!A1884:G3882,7,0)),"PASS",IF(ABS(ROUND(VLOOKUP(B1884,#REF!,10,0),0)-(VLOOKUP(B1884,'FLAT PASS SCORE'!A1884:G3882,7,0)))&lt;=5,"RETAKE","FAIL"))</f>
        <v>#REF!</v>
      </c>
    </row>
    <row r="1885" spans="1:5" x14ac:dyDescent="0.25">
      <c r="A1885" s="9" t="e">
        <f>VLOOKUP(B1885,TC!A:C,3,0)</f>
        <v>#REF!</v>
      </c>
      <c r="B1885" s="9" t="e">
        <f>#REF!</f>
        <v>#REF!</v>
      </c>
      <c r="C1885" s="9" t="e">
        <f>#REF!</f>
        <v>#REF!</v>
      </c>
      <c r="D1885" s="9" t="e">
        <f>ROUND(VLOOKUP(B1885,#REF!,10,0),0)</f>
        <v>#REF!</v>
      </c>
      <c r="E1885" s="9" t="e">
        <f>IF(ROUND(VLOOKUP(B1885,#REF!,10,0),0)&gt;=(VLOOKUP(B1885,'FLAT PASS SCORE'!A1885:G3883,7,0)),"PASS",IF(ABS(ROUND(VLOOKUP(B1885,#REF!,10,0),0)-(VLOOKUP(B1885,'FLAT PASS SCORE'!A1885:G3883,7,0)))&lt;=5,"RETAKE","FAIL"))</f>
        <v>#REF!</v>
      </c>
    </row>
    <row r="1886" spans="1:5" x14ac:dyDescent="0.25">
      <c r="A1886" s="9" t="e">
        <f>VLOOKUP(B1886,TC!A:C,3,0)</f>
        <v>#REF!</v>
      </c>
      <c r="B1886" s="9" t="e">
        <f>#REF!</f>
        <v>#REF!</v>
      </c>
      <c r="C1886" s="9" t="e">
        <f>#REF!</f>
        <v>#REF!</v>
      </c>
      <c r="D1886" s="9" t="e">
        <f>ROUND(VLOOKUP(B1886,#REF!,10,0),0)</f>
        <v>#REF!</v>
      </c>
      <c r="E1886" s="9" t="e">
        <f>IF(ROUND(VLOOKUP(B1886,#REF!,10,0),0)&gt;=(VLOOKUP(B1886,'FLAT PASS SCORE'!A1886:G3884,7,0)),"PASS",IF(ABS(ROUND(VLOOKUP(B1886,#REF!,10,0),0)-(VLOOKUP(B1886,'FLAT PASS SCORE'!A1886:G3884,7,0)))&lt;=5,"RETAKE","FAIL"))</f>
        <v>#REF!</v>
      </c>
    </row>
    <row r="1887" spans="1:5" x14ac:dyDescent="0.25">
      <c r="A1887" s="9" t="e">
        <f>VLOOKUP(B1887,TC!A:C,3,0)</f>
        <v>#REF!</v>
      </c>
      <c r="B1887" s="9" t="e">
        <f>#REF!</f>
        <v>#REF!</v>
      </c>
      <c r="C1887" s="9" t="e">
        <f>#REF!</f>
        <v>#REF!</v>
      </c>
      <c r="D1887" s="9" t="e">
        <f>ROUND(VLOOKUP(B1887,#REF!,10,0),0)</f>
        <v>#REF!</v>
      </c>
      <c r="E1887" s="9" t="e">
        <f>IF(ROUND(VLOOKUP(B1887,#REF!,10,0),0)&gt;=(VLOOKUP(B1887,'FLAT PASS SCORE'!A1887:G3885,7,0)),"PASS",IF(ABS(ROUND(VLOOKUP(B1887,#REF!,10,0),0)-(VLOOKUP(B1887,'FLAT PASS SCORE'!A1887:G3885,7,0)))&lt;=5,"RETAKE","FAIL"))</f>
        <v>#REF!</v>
      </c>
    </row>
    <row r="1888" spans="1:5" x14ac:dyDescent="0.25">
      <c r="A1888" s="9" t="e">
        <f>VLOOKUP(B1888,TC!A:C,3,0)</f>
        <v>#REF!</v>
      </c>
      <c r="B1888" s="9" t="e">
        <f>#REF!</f>
        <v>#REF!</v>
      </c>
      <c r="C1888" s="9" t="e">
        <f>#REF!</f>
        <v>#REF!</v>
      </c>
      <c r="D1888" s="9" t="e">
        <f>ROUND(VLOOKUP(B1888,#REF!,10,0),0)</f>
        <v>#REF!</v>
      </c>
      <c r="E1888" s="9" t="e">
        <f>IF(ROUND(VLOOKUP(B1888,#REF!,10,0),0)&gt;=(VLOOKUP(B1888,'FLAT PASS SCORE'!A1888:G3886,7,0)),"PASS",IF(ABS(ROUND(VLOOKUP(B1888,#REF!,10,0),0)-(VLOOKUP(B1888,'FLAT PASS SCORE'!A1888:G3886,7,0)))&lt;=5,"RETAKE","FAIL"))</f>
        <v>#REF!</v>
      </c>
    </row>
    <row r="1889" spans="1:5" x14ac:dyDescent="0.25">
      <c r="A1889" s="9" t="e">
        <f>VLOOKUP(B1889,TC!A:C,3,0)</f>
        <v>#REF!</v>
      </c>
      <c r="B1889" s="9" t="e">
        <f>#REF!</f>
        <v>#REF!</v>
      </c>
      <c r="C1889" s="9" t="e">
        <f>#REF!</f>
        <v>#REF!</v>
      </c>
      <c r="D1889" s="9" t="e">
        <f>ROUND(VLOOKUP(B1889,#REF!,10,0),0)</f>
        <v>#REF!</v>
      </c>
      <c r="E1889" s="9" t="e">
        <f>IF(ROUND(VLOOKUP(B1889,#REF!,10,0),0)&gt;=(VLOOKUP(B1889,'FLAT PASS SCORE'!A1889:G3887,7,0)),"PASS",IF(ABS(ROUND(VLOOKUP(B1889,#REF!,10,0),0)-(VLOOKUP(B1889,'FLAT PASS SCORE'!A1889:G3887,7,0)))&lt;=5,"RETAKE","FAIL"))</f>
        <v>#REF!</v>
      </c>
    </row>
    <row r="1890" spans="1:5" x14ac:dyDescent="0.25">
      <c r="A1890" s="9" t="e">
        <f>VLOOKUP(B1890,TC!A:C,3,0)</f>
        <v>#REF!</v>
      </c>
      <c r="B1890" s="9" t="e">
        <f>#REF!</f>
        <v>#REF!</v>
      </c>
      <c r="C1890" s="9" t="e">
        <f>#REF!</f>
        <v>#REF!</v>
      </c>
      <c r="D1890" s="9" t="e">
        <f>ROUND(VLOOKUP(B1890,#REF!,10,0),0)</f>
        <v>#REF!</v>
      </c>
      <c r="E1890" s="9" t="e">
        <f>IF(ROUND(VLOOKUP(B1890,#REF!,10,0),0)&gt;=(VLOOKUP(B1890,'FLAT PASS SCORE'!A1890:G3888,7,0)),"PASS",IF(ABS(ROUND(VLOOKUP(B1890,#REF!,10,0),0)-(VLOOKUP(B1890,'FLAT PASS SCORE'!A1890:G3888,7,0)))&lt;=5,"RETAKE","FAIL"))</f>
        <v>#REF!</v>
      </c>
    </row>
    <row r="1891" spans="1:5" x14ac:dyDescent="0.25">
      <c r="A1891" s="9" t="e">
        <f>VLOOKUP(B1891,TC!A:C,3,0)</f>
        <v>#REF!</v>
      </c>
      <c r="B1891" s="9" t="e">
        <f>#REF!</f>
        <v>#REF!</v>
      </c>
      <c r="C1891" s="9" t="e">
        <f>#REF!</f>
        <v>#REF!</v>
      </c>
      <c r="D1891" s="9" t="e">
        <f>ROUND(VLOOKUP(B1891,#REF!,10,0),0)</f>
        <v>#REF!</v>
      </c>
      <c r="E1891" s="9" t="e">
        <f>IF(ROUND(VLOOKUP(B1891,#REF!,10,0),0)&gt;=(VLOOKUP(B1891,'FLAT PASS SCORE'!A1891:G3889,7,0)),"PASS",IF(ABS(ROUND(VLOOKUP(B1891,#REF!,10,0),0)-(VLOOKUP(B1891,'FLAT PASS SCORE'!A1891:G3889,7,0)))&lt;=5,"RETAKE","FAIL"))</f>
        <v>#REF!</v>
      </c>
    </row>
    <row r="1892" spans="1:5" x14ac:dyDescent="0.25">
      <c r="A1892" s="9" t="e">
        <f>VLOOKUP(B1892,TC!A:C,3,0)</f>
        <v>#REF!</v>
      </c>
      <c r="B1892" s="9" t="e">
        <f>#REF!</f>
        <v>#REF!</v>
      </c>
      <c r="C1892" s="9" t="e">
        <f>#REF!</f>
        <v>#REF!</v>
      </c>
      <c r="D1892" s="9" t="e">
        <f>ROUND(VLOOKUP(B1892,#REF!,10,0),0)</f>
        <v>#REF!</v>
      </c>
      <c r="E1892" s="9" t="e">
        <f>IF(ROUND(VLOOKUP(B1892,#REF!,10,0),0)&gt;=(VLOOKUP(B1892,'FLAT PASS SCORE'!A1892:G3890,7,0)),"PASS",IF(ABS(ROUND(VLOOKUP(B1892,#REF!,10,0),0)-(VLOOKUP(B1892,'FLAT PASS SCORE'!A1892:G3890,7,0)))&lt;=5,"RETAKE","FAIL"))</f>
        <v>#REF!</v>
      </c>
    </row>
    <row r="1893" spans="1:5" x14ac:dyDescent="0.25">
      <c r="A1893" s="9" t="e">
        <f>VLOOKUP(B1893,TC!A:C,3,0)</f>
        <v>#REF!</v>
      </c>
      <c r="B1893" s="9" t="e">
        <f>#REF!</f>
        <v>#REF!</v>
      </c>
      <c r="C1893" s="9" t="e">
        <f>#REF!</f>
        <v>#REF!</v>
      </c>
      <c r="D1893" s="9" t="e">
        <f>ROUND(VLOOKUP(B1893,#REF!,10,0),0)</f>
        <v>#REF!</v>
      </c>
      <c r="E1893" s="9" t="e">
        <f>IF(ROUND(VLOOKUP(B1893,#REF!,10,0),0)&gt;=(VLOOKUP(B1893,'FLAT PASS SCORE'!A1893:G3891,7,0)),"PASS",IF(ABS(ROUND(VLOOKUP(B1893,#REF!,10,0),0)-(VLOOKUP(B1893,'FLAT PASS SCORE'!A1893:G3891,7,0)))&lt;=5,"RETAKE","FAIL"))</f>
        <v>#REF!</v>
      </c>
    </row>
    <row r="1894" spans="1:5" x14ac:dyDescent="0.25">
      <c r="A1894" s="9" t="e">
        <f>VLOOKUP(B1894,TC!A:C,3,0)</f>
        <v>#REF!</v>
      </c>
      <c r="B1894" s="9" t="e">
        <f>#REF!</f>
        <v>#REF!</v>
      </c>
      <c r="C1894" s="9" t="e">
        <f>#REF!</f>
        <v>#REF!</v>
      </c>
      <c r="D1894" s="9" t="e">
        <f>ROUND(VLOOKUP(B1894,#REF!,10,0),0)</f>
        <v>#REF!</v>
      </c>
      <c r="E1894" s="9" t="e">
        <f>IF(ROUND(VLOOKUP(B1894,#REF!,10,0),0)&gt;=(VLOOKUP(B1894,'FLAT PASS SCORE'!A1894:G3892,7,0)),"PASS",IF(ABS(ROUND(VLOOKUP(B1894,#REF!,10,0),0)-(VLOOKUP(B1894,'FLAT PASS SCORE'!A1894:G3892,7,0)))&lt;=5,"RETAKE","FAIL"))</f>
        <v>#REF!</v>
      </c>
    </row>
    <row r="1895" spans="1:5" x14ac:dyDescent="0.25">
      <c r="A1895" s="9" t="e">
        <f>VLOOKUP(B1895,TC!A:C,3,0)</f>
        <v>#REF!</v>
      </c>
      <c r="B1895" s="9" t="e">
        <f>#REF!</f>
        <v>#REF!</v>
      </c>
      <c r="C1895" s="9" t="e">
        <f>#REF!</f>
        <v>#REF!</v>
      </c>
      <c r="D1895" s="9" t="e">
        <f>ROUND(VLOOKUP(B1895,#REF!,10,0),0)</f>
        <v>#REF!</v>
      </c>
      <c r="E1895" s="9" t="e">
        <f>IF(ROUND(VLOOKUP(B1895,#REF!,10,0),0)&gt;=(VLOOKUP(B1895,'FLAT PASS SCORE'!A1895:G3893,7,0)),"PASS",IF(ABS(ROUND(VLOOKUP(B1895,#REF!,10,0),0)-(VLOOKUP(B1895,'FLAT PASS SCORE'!A1895:G3893,7,0)))&lt;=5,"RETAKE","FAIL"))</f>
        <v>#REF!</v>
      </c>
    </row>
    <row r="1896" spans="1:5" x14ac:dyDescent="0.25">
      <c r="A1896" s="9" t="e">
        <f>VLOOKUP(B1896,TC!A:C,3,0)</f>
        <v>#REF!</v>
      </c>
      <c r="B1896" s="9" t="e">
        <f>#REF!</f>
        <v>#REF!</v>
      </c>
      <c r="C1896" s="9" t="e">
        <f>#REF!</f>
        <v>#REF!</v>
      </c>
      <c r="D1896" s="9" t="e">
        <f>ROUND(VLOOKUP(B1896,#REF!,10,0),0)</f>
        <v>#REF!</v>
      </c>
      <c r="E1896" s="9" t="e">
        <f>IF(ROUND(VLOOKUP(B1896,#REF!,10,0),0)&gt;=(VLOOKUP(B1896,'FLAT PASS SCORE'!A1896:G3894,7,0)),"PASS",IF(ABS(ROUND(VLOOKUP(B1896,#REF!,10,0),0)-(VLOOKUP(B1896,'FLAT PASS SCORE'!A1896:G3894,7,0)))&lt;=5,"RETAKE","FAIL"))</f>
        <v>#REF!</v>
      </c>
    </row>
    <row r="1897" spans="1:5" x14ac:dyDescent="0.25">
      <c r="A1897" s="9" t="e">
        <f>VLOOKUP(B1897,TC!A:C,3,0)</f>
        <v>#REF!</v>
      </c>
      <c r="B1897" s="9" t="e">
        <f>#REF!</f>
        <v>#REF!</v>
      </c>
      <c r="C1897" s="9" t="e">
        <f>#REF!</f>
        <v>#REF!</v>
      </c>
      <c r="D1897" s="9" t="e">
        <f>ROUND(VLOOKUP(B1897,#REF!,10,0),0)</f>
        <v>#REF!</v>
      </c>
      <c r="E1897" s="9" t="e">
        <f>IF(ROUND(VLOOKUP(B1897,#REF!,10,0),0)&gt;=(VLOOKUP(B1897,'FLAT PASS SCORE'!A1897:G3895,7,0)),"PASS",IF(ABS(ROUND(VLOOKUP(B1897,#REF!,10,0),0)-(VLOOKUP(B1897,'FLAT PASS SCORE'!A1897:G3895,7,0)))&lt;=5,"RETAKE","FAIL"))</f>
        <v>#REF!</v>
      </c>
    </row>
    <row r="1898" spans="1:5" x14ac:dyDescent="0.25">
      <c r="A1898" s="9" t="e">
        <f>VLOOKUP(B1898,TC!A:C,3,0)</f>
        <v>#REF!</v>
      </c>
      <c r="B1898" s="9" t="e">
        <f>#REF!</f>
        <v>#REF!</v>
      </c>
      <c r="C1898" s="9" t="e">
        <f>#REF!</f>
        <v>#REF!</v>
      </c>
      <c r="D1898" s="9" t="e">
        <f>ROUND(VLOOKUP(B1898,#REF!,10,0),0)</f>
        <v>#REF!</v>
      </c>
      <c r="E1898" s="9" t="e">
        <f>IF(ROUND(VLOOKUP(B1898,#REF!,10,0),0)&gt;=(VLOOKUP(B1898,'FLAT PASS SCORE'!A1898:G3896,7,0)),"PASS",IF(ABS(ROUND(VLOOKUP(B1898,#REF!,10,0),0)-(VLOOKUP(B1898,'FLAT PASS SCORE'!A1898:G3896,7,0)))&lt;=5,"RETAKE","FAIL"))</f>
        <v>#REF!</v>
      </c>
    </row>
    <row r="1899" spans="1:5" x14ac:dyDescent="0.25">
      <c r="A1899" s="9" t="e">
        <f>VLOOKUP(B1899,TC!A:C,3,0)</f>
        <v>#REF!</v>
      </c>
      <c r="B1899" s="9" t="e">
        <f>#REF!</f>
        <v>#REF!</v>
      </c>
      <c r="C1899" s="9" t="e">
        <f>#REF!</f>
        <v>#REF!</v>
      </c>
      <c r="D1899" s="9" t="e">
        <f>ROUND(VLOOKUP(B1899,#REF!,10,0),0)</f>
        <v>#REF!</v>
      </c>
      <c r="E1899" s="9" t="e">
        <f>IF(ROUND(VLOOKUP(B1899,#REF!,10,0),0)&gt;=(VLOOKUP(B1899,'FLAT PASS SCORE'!A1899:G3897,7,0)),"PASS",IF(ABS(ROUND(VLOOKUP(B1899,#REF!,10,0),0)-(VLOOKUP(B1899,'FLAT PASS SCORE'!A1899:G3897,7,0)))&lt;=5,"RETAKE","FAIL"))</f>
        <v>#REF!</v>
      </c>
    </row>
    <row r="1900" spans="1:5" x14ac:dyDescent="0.25">
      <c r="A1900" s="9" t="e">
        <f>VLOOKUP(B1900,TC!A:C,3,0)</f>
        <v>#REF!</v>
      </c>
      <c r="B1900" s="9" t="e">
        <f>#REF!</f>
        <v>#REF!</v>
      </c>
      <c r="C1900" s="9" t="e">
        <f>#REF!</f>
        <v>#REF!</v>
      </c>
      <c r="D1900" s="9" t="e">
        <f>ROUND(VLOOKUP(B1900,#REF!,10,0),0)</f>
        <v>#REF!</v>
      </c>
      <c r="E1900" s="9" t="e">
        <f>IF(ROUND(VLOOKUP(B1900,#REF!,10,0),0)&gt;=(VLOOKUP(B1900,'FLAT PASS SCORE'!A1900:G3898,7,0)),"PASS",IF(ABS(ROUND(VLOOKUP(B1900,#REF!,10,0),0)-(VLOOKUP(B1900,'FLAT PASS SCORE'!A1900:G3898,7,0)))&lt;=5,"RETAKE","FAIL"))</f>
        <v>#REF!</v>
      </c>
    </row>
    <row r="1901" spans="1:5" x14ac:dyDescent="0.25">
      <c r="A1901" s="9" t="e">
        <f>VLOOKUP(B1901,TC!A:C,3,0)</f>
        <v>#REF!</v>
      </c>
      <c r="B1901" s="9" t="e">
        <f>#REF!</f>
        <v>#REF!</v>
      </c>
      <c r="C1901" s="9" t="e">
        <f>#REF!</f>
        <v>#REF!</v>
      </c>
      <c r="D1901" s="9" t="e">
        <f>ROUND(VLOOKUP(B1901,#REF!,10,0),0)</f>
        <v>#REF!</v>
      </c>
      <c r="E1901" s="9" t="e">
        <f>IF(ROUND(VLOOKUP(B1901,#REF!,10,0),0)&gt;=(VLOOKUP(B1901,'FLAT PASS SCORE'!A1901:G3899,7,0)),"PASS",IF(ABS(ROUND(VLOOKUP(B1901,#REF!,10,0),0)-(VLOOKUP(B1901,'FLAT PASS SCORE'!A1901:G3899,7,0)))&lt;=5,"RETAKE","FAIL"))</f>
        <v>#REF!</v>
      </c>
    </row>
    <row r="1902" spans="1:5" x14ac:dyDescent="0.25">
      <c r="A1902" s="9" t="e">
        <f>VLOOKUP(B1902,TC!A:C,3,0)</f>
        <v>#REF!</v>
      </c>
      <c r="B1902" s="9" t="e">
        <f>#REF!</f>
        <v>#REF!</v>
      </c>
      <c r="C1902" s="9" t="e">
        <f>#REF!</f>
        <v>#REF!</v>
      </c>
      <c r="D1902" s="9" t="e">
        <f>ROUND(VLOOKUP(B1902,#REF!,10,0),0)</f>
        <v>#REF!</v>
      </c>
      <c r="E1902" s="9" t="e">
        <f>IF(ROUND(VLOOKUP(B1902,#REF!,10,0),0)&gt;=(VLOOKUP(B1902,'FLAT PASS SCORE'!A1902:G3900,7,0)),"PASS",IF(ABS(ROUND(VLOOKUP(B1902,#REF!,10,0),0)-(VLOOKUP(B1902,'FLAT PASS SCORE'!A1902:G3900,7,0)))&lt;=5,"RETAKE","FAIL"))</f>
        <v>#REF!</v>
      </c>
    </row>
    <row r="1903" spans="1:5" x14ac:dyDescent="0.25">
      <c r="A1903" s="9" t="e">
        <f>VLOOKUP(B1903,TC!A:C,3,0)</f>
        <v>#REF!</v>
      </c>
      <c r="B1903" s="9" t="e">
        <f>#REF!</f>
        <v>#REF!</v>
      </c>
      <c r="C1903" s="9" t="e">
        <f>#REF!</f>
        <v>#REF!</v>
      </c>
      <c r="D1903" s="9" t="e">
        <f>ROUND(VLOOKUP(B1903,#REF!,10,0),0)</f>
        <v>#REF!</v>
      </c>
      <c r="E1903" s="9" t="e">
        <f>IF(ROUND(VLOOKUP(B1903,#REF!,10,0),0)&gt;=(VLOOKUP(B1903,'FLAT PASS SCORE'!A1903:G3901,7,0)),"PASS",IF(ABS(ROUND(VLOOKUP(B1903,#REF!,10,0),0)-(VLOOKUP(B1903,'FLAT PASS SCORE'!A1903:G3901,7,0)))&lt;=5,"RETAKE","FAIL"))</f>
        <v>#REF!</v>
      </c>
    </row>
    <row r="1904" spans="1:5" x14ac:dyDescent="0.25">
      <c r="A1904" s="9" t="e">
        <f>VLOOKUP(B1904,TC!A:C,3,0)</f>
        <v>#REF!</v>
      </c>
      <c r="B1904" s="9" t="e">
        <f>#REF!</f>
        <v>#REF!</v>
      </c>
      <c r="C1904" s="9" t="e">
        <f>#REF!</f>
        <v>#REF!</v>
      </c>
      <c r="D1904" s="9" t="e">
        <f>ROUND(VLOOKUP(B1904,#REF!,10,0),0)</f>
        <v>#REF!</v>
      </c>
      <c r="E1904" s="9" t="e">
        <f>IF(ROUND(VLOOKUP(B1904,#REF!,10,0),0)&gt;=(VLOOKUP(B1904,'FLAT PASS SCORE'!A1904:G3902,7,0)),"PASS",IF(ABS(ROUND(VLOOKUP(B1904,#REF!,10,0),0)-(VLOOKUP(B1904,'FLAT PASS SCORE'!A1904:G3902,7,0)))&lt;=5,"RETAKE","FAIL"))</f>
        <v>#REF!</v>
      </c>
    </row>
    <row r="1905" spans="1:5" x14ac:dyDescent="0.25">
      <c r="A1905" s="9" t="e">
        <f>VLOOKUP(B1905,TC!A:C,3,0)</f>
        <v>#REF!</v>
      </c>
      <c r="B1905" s="9" t="e">
        <f>#REF!</f>
        <v>#REF!</v>
      </c>
      <c r="C1905" s="9" t="e">
        <f>#REF!</f>
        <v>#REF!</v>
      </c>
      <c r="D1905" s="9" t="e">
        <f>ROUND(VLOOKUP(B1905,#REF!,10,0),0)</f>
        <v>#REF!</v>
      </c>
      <c r="E1905" s="9" t="e">
        <f>IF(ROUND(VLOOKUP(B1905,#REF!,10,0),0)&gt;=(VLOOKUP(B1905,'FLAT PASS SCORE'!A1905:G3903,7,0)),"PASS",IF(ABS(ROUND(VLOOKUP(B1905,#REF!,10,0),0)-(VLOOKUP(B1905,'FLAT PASS SCORE'!A1905:G3903,7,0)))&lt;=5,"RETAKE","FAIL"))</f>
        <v>#REF!</v>
      </c>
    </row>
    <row r="1906" spans="1:5" x14ac:dyDescent="0.25">
      <c r="A1906" s="9" t="e">
        <f>VLOOKUP(B1906,TC!A:C,3,0)</f>
        <v>#REF!</v>
      </c>
      <c r="B1906" s="9" t="e">
        <f>#REF!</f>
        <v>#REF!</v>
      </c>
      <c r="C1906" s="9" t="e">
        <f>#REF!</f>
        <v>#REF!</v>
      </c>
      <c r="D1906" s="9" t="e">
        <f>ROUND(VLOOKUP(B1906,#REF!,10,0),0)</f>
        <v>#REF!</v>
      </c>
      <c r="E1906" s="9" t="e">
        <f>IF(ROUND(VLOOKUP(B1906,#REF!,10,0),0)&gt;=(VLOOKUP(B1906,'FLAT PASS SCORE'!A1906:G3904,7,0)),"PASS",IF(ABS(ROUND(VLOOKUP(B1906,#REF!,10,0),0)-(VLOOKUP(B1906,'FLAT PASS SCORE'!A1906:G3904,7,0)))&lt;=5,"RETAKE","FAIL"))</f>
        <v>#REF!</v>
      </c>
    </row>
    <row r="1907" spans="1:5" x14ac:dyDescent="0.25">
      <c r="A1907" s="9" t="e">
        <f>VLOOKUP(B1907,TC!A:C,3,0)</f>
        <v>#REF!</v>
      </c>
      <c r="B1907" s="9" t="e">
        <f>#REF!</f>
        <v>#REF!</v>
      </c>
      <c r="C1907" s="9" t="e">
        <f>#REF!</f>
        <v>#REF!</v>
      </c>
      <c r="D1907" s="9" t="e">
        <f>ROUND(VLOOKUP(B1907,#REF!,10,0),0)</f>
        <v>#REF!</v>
      </c>
      <c r="E1907" s="9" t="e">
        <f>IF(ROUND(VLOOKUP(B1907,#REF!,10,0),0)&gt;=(VLOOKUP(B1907,'FLAT PASS SCORE'!A1907:G3905,7,0)),"PASS",IF(ABS(ROUND(VLOOKUP(B1907,#REF!,10,0),0)-(VLOOKUP(B1907,'FLAT PASS SCORE'!A1907:G3905,7,0)))&lt;=5,"RETAKE","FAIL"))</f>
        <v>#REF!</v>
      </c>
    </row>
    <row r="1908" spans="1:5" x14ac:dyDescent="0.25">
      <c r="A1908" s="9" t="e">
        <f>VLOOKUP(B1908,TC!A:C,3,0)</f>
        <v>#REF!</v>
      </c>
      <c r="B1908" s="9" t="e">
        <f>#REF!</f>
        <v>#REF!</v>
      </c>
      <c r="C1908" s="9" t="e">
        <f>#REF!</f>
        <v>#REF!</v>
      </c>
      <c r="D1908" s="9" t="e">
        <f>ROUND(VLOOKUP(B1908,#REF!,10,0),0)</f>
        <v>#REF!</v>
      </c>
      <c r="E1908" s="9" t="e">
        <f>IF(ROUND(VLOOKUP(B1908,#REF!,10,0),0)&gt;=(VLOOKUP(B1908,'FLAT PASS SCORE'!A1908:G3906,7,0)),"PASS",IF(ABS(ROUND(VLOOKUP(B1908,#REF!,10,0),0)-(VLOOKUP(B1908,'FLAT PASS SCORE'!A1908:G3906,7,0)))&lt;=5,"RETAKE","FAIL"))</f>
        <v>#REF!</v>
      </c>
    </row>
    <row r="1909" spans="1:5" x14ac:dyDescent="0.25">
      <c r="A1909" s="9" t="e">
        <f>VLOOKUP(B1909,TC!A:C,3,0)</f>
        <v>#REF!</v>
      </c>
      <c r="B1909" s="9" t="e">
        <f>#REF!</f>
        <v>#REF!</v>
      </c>
      <c r="C1909" s="9" t="e">
        <f>#REF!</f>
        <v>#REF!</v>
      </c>
      <c r="D1909" s="9" t="e">
        <f>ROUND(VLOOKUP(B1909,#REF!,10,0),0)</f>
        <v>#REF!</v>
      </c>
      <c r="E1909" s="9" t="e">
        <f>IF(ROUND(VLOOKUP(B1909,#REF!,10,0),0)&gt;=(VLOOKUP(B1909,'FLAT PASS SCORE'!A1909:G3907,7,0)),"PASS",IF(ABS(ROUND(VLOOKUP(B1909,#REF!,10,0),0)-(VLOOKUP(B1909,'FLAT PASS SCORE'!A1909:G3907,7,0)))&lt;=5,"RETAKE","FAIL"))</f>
        <v>#REF!</v>
      </c>
    </row>
    <row r="1910" spans="1:5" x14ac:dyDescent="0.25">
      <c r="A1910" s="9" t="e">
        <f>VLOOKUP(B1910,TC!A:C,3,0)</f>
        <v>#REF!</v>
      </c>
      <c r="B1910" s="9" t="e">
        <f>#REF!</f>
        <v>#REF!</v>
      </c>
      <c r="C1910" s="9" t="e">
        <f>#REF!</f>
        <v>#REF!</v>
      </c>
      <c r="D1910" s="9" t="e">
        <f>ROUND(VLOOKUP(B1910,#REF!,10,0),0)</f>
        <v>#REF!</v>
      </c>
      <c r="E1910" s="9" t="e">
        <f>IF(ROUND(VLOOKUP(B1910,#REF!,10,0),0)&gt;=(VLOOKUP(B1910,'FLAT PASS SCORE'!A1910:G3908,7,0)),"PASS",IF(ABS(ROUND(VLOOKUP(B1910,#REF!,10,0),0)-(VLOOKUP(B1910,'FLAT PASS SCORE'!A1910:G3908,7,0)))&lt;=5,"RETAKE","FAIL"))</f>
        <v>#REF!</v>
      </c>
    </row>
    <row r="1911" spans="1:5" x14ac:dyDescent="0.25">
      <c r="A1911" s="9" t="e">
        <f>VLOOKUP(B1911,TC!A:C,3,0)</f>
        <v>#REF!</v>
      </c>
      <c r="B1911" s="9" t="e">
        <f>#REF!</f>
        <v>#REF!</v>
      </c>
      <c r="C1911" s="9" t="e">
        <f>#REF!</f>
        <v>#REF!</v>
      </c>
      <c r="D1911" s="9" t="e">
        <f>ROUND(VLOOKUP(B1911,#REF!,10,0),0)</f>
        <v>#REF!</v>
      </c>
      <c r="E1911" s="9" t="e">
        <f>IF(ROUND(VLOOKUP(B1911,#REF!,10,0),0)&gt;=(VLOOKUP(B1911,'FLAT PASS SCORE'!A1911:G3909,7,0)),"PASS",IF(ABS(ROUND(VLOOKUP(B1911,#REF!,10,0),0)-(VLOOKUP(B1911,'FLAT PASS SCORE'!A1911:G3909,7,0)))&lt;=5,"RETAKE","FAIL"))</f>
        <v>#REF!</v>
      </c>
    </row>
    <row r="1912" spans="1:5" x14ac:dyDescent="0.25">
      <c r="A1912" s="9" t="e">
        <f>VLOOKUP(B1912,TC!A:C,3,0)</f>
        <v>#REF!</v>
      </c>
      <c r="B1912" s="9" t="e">
        <f>#REF!</f>
        <v>#REF!</v>
      </c>
      <c r="C1912" s="9" t="e">
        <f>#REF!</f>
        <v>#REF!</v>
      </c>
      <c r="D1912" s="9" t="e">
        <f>ROUND(VLOOKUP(B1912,#REF!,10,0),0)</f>
        <v>#REF!</v>
      </c>
      <c r="E1912" s="9" t="e">
        <f>IF(ROUND(VLOOKUP(B1912,#REF!,10,0),0)&gt;=(VLOOKUP(B1912,'FLAT PASS SCORE'!A1912:G3910,7,0)),"PASS",IF(ABS(ROUND(VLOOKUP(B1912,#REF!,10,0),0)-(VLOOKUP(B1912,'FLAT PASS SCORE'!A1912:G3910,7,0)))&lt;=5,"RETAKE","FAIL"))</f>
        <v>#REF!</v>
      </c>
    </row>
    <row r="1913" spans="1:5" x14ac:dyDescent="0.25">
      <c r="A1913" s="9" t="e">
        <f>VLOOKUP(B1913,TC!A:C,3,0)</f>
        <v>#REF!</v>
      </c>
      <c r="B1913" s="9" t="e">
        <f>#REF!</f>
        <v>#REF!</v>
      </c>
      <c r="C1913" s="9" t="e">
        <f>#REF!</f>
        <v>#REF!</v>
      </c>
      <c r="D1913" s="9" t="e">
        <f>ROUND(VLOOKUP(B1913,#REF!,10,0),0)</f>
        <v>#REF!</v>
      </c>
      <c r="E1913" s="9" t="e">
        <f>IF(ROUND(VLOOKUP(B1913,#REF!,10,0),0)&gt;=(VLOOKUP(B1913,'FLAT PASS SCORE'!A1913:G3911,7,0)),"PASS",IF(ABS(ROUND(VLOOKUP(B1913,#REF!,10,0),0)-(VLOOKUP(B1913,'FLAT PASS SCORE'!A1913:G3911,7,0)))&lt;=5,"RETAKE","FAIL"))</f>
        <v>#REF!</v>
      </c>
    </row>
    <row r="1914" spans="1:5" x14ac:dyDescent="0.25">
      <c r="A1914" s="9" t="e">
        <f>VLOOKUP(B1914,TC!A:C,3,0)</f>
        <v>#REF!</v>
      </c>
      <c r="B1914" s="9" t="e">
        <f>#REF!</f>
        <v>#REF!</v>
      </c>
      <c r="C1914" s="9" t="e">
        <f>#REF!</f>
        <v>#REF!</v>
      </c>
      <c r="D1914" s="9" t="e">
        <f>ROUND(VLOOKUP(B1914,#REF!,10,0),0)</f>
        <v>#REF!</v>
      </c>
      <c r="E1914" s="9" t="e">
        <f>IF(ROUND(VLOOKUP(B1914,#REF!,10,0),0)&gt;=(VLOOKUP(B1914,'FLAT PASS SCORE'!A1914:G3912,7,0)),"PASS",IF(ABS(ROUND(VLOOKUP(B1914,#REF!,10,0),0)-(VLOOKUP(B1914,'FLAT PASS SCORE'!A1914:G3912,7,0)))&lt;=5,"RETAKE","FAIL"))</f>
        <v>#REF!</v>
      </c>
    </row>
    <row r="1915" spans="1:5" x14ac:dyDescent="0.25">
      <c r="A1915" s="9" t="e">
        <f>VLOOKUP(B1915,TC!A:C,3,0)</f>
        <v>#REF!</v>
      </c>
      <c r="B1915" s="9" t="e">
        <f>#REF!</f>
        <v>#REF!</v>
      </c>
      <c r="C1915" s="9" t="e">
        <f>#REF!</f>
        <v>#REF!</v>
      </c>
      <c r="D1915" s="9" t="e">
        <f>ROUND(VLOOKUP(B1915,#REF!,10,0),0)</f>
        <v>#REF!</v>
      </c>
      <c r="E1915" s="9" t="e">
        <f>IF(ROUND(VLOOKUP(B1915,#REF!,10,0),0)&gt;=(VLOOKUP(B1915,'FLAT PASS SCORE'!A1915:G3913,7,0)),"PASS",IF(ABS(ROUND(VLOOKUP(B1915,#REF!,10,0),0)-(VLOOKUP(B1915,'FLAT PASS SCORE'!A1915:G3913,7,0)))&lt;=5,"RETAKE","FAIL"))</f>
        <v>#REF!</v>
      </c>
    </row>
    <row r="1916" spans="1:5" x14ac:dyDescent="0.25">
      <c r="A1916" s="9" t="e">
        <f>VLOOKUP(B1916,TC!A:C,3,0)</f>
        <v>#REF!</v>
      </c>
      <c r="B1916" s="9" t="e">
        <f>#REF!</f>
        <v>#REF!</v>
      </c>
      <c r="C1916" s="9" t="e">
        <f>#REF!</f>
        <v>#REF!</v>
      </c>
      <c r="D1916" s="9" t="e">
        <f>ROUND(VLOOKUP(B1916,#REF!,10,0),0)</f>
        <v>#REF!</v>
      </c>
      <c r="E1916" s="9" t="e">
        <f>IF(ROUND(VLOOKUP(B1916,#REF!,10,0),0)&gt;=(VLOOKUP(B1916,'FLAT PASS SCORE'!A1916:G3914,7,0)),"PASS",IF(ABS(ROUND(VLOOKUP(B1916,#REF!,10,0),0)-(VLOOKUP(B1916,'FLAT PASS SCORE'!A1916:G3914,7,0)))&lt;=5,"RETAKE","FAIL"))</f>
        <v>#REF!</v>
      </c>
    </row>
    <row r="1917" spans="1:5" x14ac:dyDescent="0.25">
      <c r="A1917" s="9" t="e">
        <f>VLOOKUP(B1917,TC!A:C,3,0)</f>
        <v>#REF!</v>
      </c>
      <c r="B1917" s="9" t="e">
        <f>#REF!</f>
        <v>#REF!</v>
      </c>
      <c r="C1917" s="9" t="e">
        <f>#REF!</f>
        <v>#REF!</v>
      </c>
      <c r="D1917" s="9" t="e">
        <f>ROUND(VLOOKUP(B1917,#REF!,10,0),0)</f>
        <v>#REF!</v>
      </c>
      <c r="E1917" s="9" t="e">
        <f>IF(ROUND(VLOOKUP(B1917,#REF!,10,0),0)&gt;=(VLOOKUP(B1917,'FLAT PASS SCORE'!A1917:G3915,7,0)),"PASS",IF(ABS(ROUND(VLOOKUP(B1917,#REF!,10,0),0)-(VLOOKUP(B1917,'FLAT PASS SCORE'!A1917:G3915,7,0)))&lt;=5,"RETAKE","FAIL"))</f>
        <v>#REF!</v>
      </c>
    </row>
    <row r="1918" spans="1:5" x14ac:dyDescent="0.25">
      <c r="A1918" s="9" t="e">
        <f>VLOOKUP(B1918,TC!A:C,3,0)</f>
        <v>#REF!</v>
      </c>
      <c r="B1918" s="9" t="e">
        <f>#REF!</f>
        <v>#REF!</v>
      </c>
      <c r="C1918" s="9" t="e">
        <f>#REF!</f>
        <v>#REF!</v>
      </c>
      <c r="D1918" s="9" t="e">
        <f>ROUND(VLOOKUP(B1918,#REF!,10,0),0)</f>
        <v>#REF!</v>
      </c>
      <c r="E1918" s="9" t="e">
        <f>IF(ROUND(VLOOKUP(B1918,#REF!,10,0),0)&gt;=(VLOOKUP(B1918,'FLAT PASS SCORE'!A1918:G3916,7,0)),"PASS",IF(ABS(ROUND(VLOOKUP(B1918,#REF!,10,0),0)-(VLOOKUP(B1918,'FLAT PASS SCORE'!A1918:G3916,7,0)))&lt;=5,"RETAKE","FAIL"))</f>
        <v>#REF!</v>
      </c>
    </row>
    <row r="1919" spans="1:5" x14ac:dyDescent="0.25">
      <c r="A1919" s="9" t="e">
        <f>VLOOKUP(B1919,TC!A:C,3,0)</f>
        <v>#REF!</v>
      </c>
      <c r="B1919" s="9" t="e">
        <f>#REF!</f>
        <v>#REF!</v>
      </c>
      <c r="C1919" s="9" t="e">
        <f>#REF!</f>
        <v>#REF!</v>
      </c>
      <c r="D1919" s="9" t="e">
        <f>ROUND(VLOOKUP(B1919,#REF!,10,0),0)</f>
        <v>#REF!</v>
      </c>
      <c r="E1919" s="9" t="e">
        <f>IF(ROUND(VLOOKUP(B1919,#REF!,10,0),0)&gt;=(VLOOKUP(B1919,'FLAT PASS SCORE'!A1919:G3917,7,0)),"PASS",IF(ABS(ROUND(VLOOKUP(B1919,#REF!,10,0),0)-(VLOOKUP(B1919,'FLAT PASS SCORE'!A1919:G3917,7,0)))&lt;=5,"RETAKE","FAIL"))</f>
        <v>#REF!</v>
      </c>
    </row>
    <row r="1920" spans="1:5" x14ac:dyDescent="0.25">
      <c r="A1920" s="9" t="e">
        <f>VLOOKUP(B1920,TC!A:C,3,0)</f>
        <v>#REF!</v>
      </c>
      <c r="B1920" s="9" t="e">
        <f>#REF!</f>
        <v>#REF!</v>
      </c>
      <c r="C1920" s="9" t="e">
        <f>#REF!</f>
        <v>#REF!</v>
      </c>
      <c r="D1920" s="9" t="e">
        <f>ROUND(VLOOKUP(B1920,#REF!,10,0),0)</f>
        <v>#REF!</v>
      </c>
      <c r="E1920" s="9" t="e">
        <f>IF(ROUND(VLOOKUP(B1920,#REF!,10,0),0)&gt;=(VLOOKUP(B1920,'FLAT PASS SCORE'!A1920:G3918,7,0)),"PASS",IF(ABS(ROUND(VLOOKUP(B1920,#REF!,10,0),0)-(VLOOKUP(B1920,'FLAT PASS SCORE'!A1920:G3918,7,0)))&lt;=5,"RETAKE","FAIL"))</f>
        <v>#REF!</v>
      </c>
    </row>
    <row r="1921" spans="1:5" x14ac:dyDescent="0.25">
      <c r="A1921" s="9" t="e">
        <f>VLOOKUP(B1921,TC!A:C,3,0)</f>
        <v>#REF!</v>
      </c>
      <c r="B1921" s="9" t="e">
        <f>#REF!</f>
        <v>#REF!</v>
      </c>
      <c r="C1921" s="9" t="e">
        <f>#REF!</f>
        <v>#REF!</v>
      </c>
      <c r="D1921" s="9" t="e">
        <f>ROUND(VLOOKUP(B1921,#REF!,10,0),0)</f>
        <v>#REF!</v>
      </c>
      <c r="E1921" s="9" t="e">
        <f>IF(ROUND(VLOOKUP(B1921,#REF!,10,0),0)&gt;=(VLOOKUP(B1921,'FLAT PASS SCORE'!A1921:G3919,7,0)),"PASS",IF(ABS(ROUND(VLOOKUP(B1921,#REF!,10,0),0)-(VLOOKUP(B1921,'FLAT PASS SCORE'!A1921:G3919,7,0)))&lt;=5,"RETAKE","FAIL"))</f>
        <v>#REF!</v>
      </c>
    </row>
    <row r="1922" spans="1:5" x14ac:dyDescent="0.25">
      <c r="A1922" s="9" t="e">
        <f>VLOOKUP(B1922,TC!A:C,3,0)</f>
        <v>#REF!</v>
      </c>
      <c r="B1922" s="9" t="e">
        <f>#REF!</f>
        <v>#REF!</v>
      </c>
      <c r="C1922" s="9" t="e">
        <f>#REF!</f>
        <v>#REF!</v>
      </c>
      <c r="D1922" s="9" t="e">
        <f>ROUND(VLOOKUP(B1922,#REF!,10,0),0)</f>
        <v>#REF!</v>
      </c>
      <c r="E1922" s="9" t="e">
        <f>IF(ROUND(VLOOKUP(B1922,#REF!,10,0),0)&gt;=(VLOOKUP(B1922,'FLAT PASS SCORE'!A1922:G3920,7,0)),"PASS",IF(ABS(ROUND(VLOOKUP(B1922,#REF!,10,0),0)-(VLOOKUP(B1922,'FLAT PASS SCORE'!A1922:G3920,7,0)))&lt;=5,"RETAKE","FAIL"))</f>
        <v>#REF!</v>
      </c>
    </row>
    <row r="1923" spans="1:5" x14ac:dyDescent="0.25">
      <c r="A1923" s="9" t="e">
        <f>VLOOKUP(B1923,TC!A:C,3,0)</f>
        <v>#REF!</v>
      </c>
      <c r="B1923" s="9" t="e">
        <f>#REF!</f>
        <v>#REF!</v>
      </c>
      <c r="C1923" s="9" t="e">
        <f>#REF!</f>
        <v>#REF!</v>
      </c>
      <c r="D1923" s="9" t="e">
        <f>ROUND(VLOOKUP(B1923,#REF!,10,0),0)</f>
        <v>#REF!</v>
      </c>
      <c r="E1923" s="9" t="e">
        <f>IF(ROUND(VLOOKUP(B1923,#REF!,10,0),0)&gt;=(VLOOKUP(B1923,'FLAT PASS SCORE'!A1923:G3921,7,0)),"PASS",IF(ABS(ROUND(VLOOKUP(B1923,#REF!,10,0),0)-(VLOOKUP(B1923,'FLAT PASS SCORE'!A1923:G3921,7,0)))&lt;=5,"RETAKE","FAIL"))</f>
        <v>#REF!</v>
      </c>
    </row>
    <row r="1924" spans="1:5" x14ac:dyDescent="0.25">
      <c r="A1924" s="9" t="e">
        <f>VLOOKUP(B1924,TC!A:C,3,0)</f>
        <v>#REF!</v>
      </c>
      <c r="B1924" s="9" t="e">
        <f>#REF!</f>
        <v>#REF!</v>
      </c>
      <c r="C1924" s="9" t="e">
        <f>#REF!</f>
        <v>#REF!</v>
      </c>
      <c r="D1924" s="9" t="e">
        <f>ROUND(VLOOKUP(B1924,#REF!,10,0),0)</f>
        <v>#REF!</v>
      </c>
      <c r="E1924" s="9" t="e">
        <f>IF(ROUND(VLOOKUP(B1924,#REF!,10,0),0)&gt;=(VLOOKUP(B1924,'FLAT PASS SCORE'!A1924:G3922,7,0)),"PASS",IF(ABS(ROUND(VLOOKUP(B1924,#REF!,10,0),0)-(VLOOKUP(B1924,'FLAT PASS SCORE'!A1924:G3922,7,0)))&lt;=5,"RETAKE","FAIL"))</f>
        <v>#REF!</v>
      </c>
    </row>
    <row r="1925" spans="1:5" x14ac:dyDescent="0.25">
      <c r="A1925" s="9" t="e">
        <f>VLOOKUP(B1925,TC!A:C,3,0)</f>
        <v>#REF!</v>
      </c>
      <c r="B1925" s="9" t="e">
        <f>#REF!</f>
        <v>#REF!</v>
      </c>
      <c r="C1925" s="9" t="e">
        <f>#REF!</f>
        <v>#REF!</v>
      </c>
      <c r="D1925" s="9" t="e">
        <f>ROUND(VLOOKUP(B1925,#REF!,10,0),0)</f>
        <v>#REF!</v>
      </c>
      <c r="E1925" s="9" t="e">
        <f>IF(ROUND(VLOOKUP(B1925,#REF!,10,0),0)&gt;=(VLOOKUP(B1925,'FLAT PASS SCORE'!A1925:G3923,7,0)),"PASS",IF(ABS(ROUND(VLOOKUP(B1925,#REF!,10,0),0)-(VLOOKUP(B1925,'FLAT PASS SCORE'!A1925:G3923,7,0)))&lt;=5,"RETAKE","FAIL"))</f>
        <v>#REF!</v>
      </c>
    </row>
    <row r="1926" spans="1:5" x14ac:dyDescent="0.25">
      <c r="A1926" s="9" t="e">
        <f>VLOOKUP(B1926,TC!A:C,3,0)</f>
        <v>#REF!</v>
      </c>
      <c r="B1926" s="9" t="e">
        <f>#REF!</f>
        <v>#REF!</v>
      </c>
      <c r="C1926" s="9" t="e">
        <f>#REF!</f>
        <v>#REF!</v>
      </c>
      <c r="D1926" s="9" t="e">
        <f>ROUND(VLOOKUP(B1926,#REF!,10,0),0)</f>
        <v>#REF!</v>
      </c>
      <c r="E1926" s="9" t="e">
        <f>IF(ROUND(VLOOKUP(B1926,#REF!,10,0),0)&gt;=(VLOOKUP(B1926,'FLAT PASS SCORE'!A1926:G3924,7,0)),"PASS",IF(ABS(ROUND(VLOOKUP(B1926,#REF!,10,0),0)-(VLOOKUP(B1926,'FLAT PASS SCORE'!A1926:G3924,7,0)))&lt;=5,"RETAKE","FAIL"))</f>
        <v>#REF!</v>
      </c>
    </row>
    <row r="1927" spans="1:5" x14ac:dyDescent="0.25">
      <c r="A1927" s="9" t="e">
        <f>VLOOKUP(B1927,TC!A:C,3,0)</f>
        <v>#REF!</v>
      </c>
      <c r="B1927" s="9" t="e">
        <f>#REF!</f>
        <v>#REF!</v>
      </c>
      <c r="C1927" s="9" t="e">
        <f>#REF!</f>
        <v>#REF!</v>
      </c>
      <c r="D1927" s="9" t="e">
        <f>ROUND(VLOOKUP(B1927,#REF!,10,0),0)</f>
        <v>#REF!</v>
      </c>
      <c r="E1927" s="9" t="e">
        <f>IF(ROUND(VLOOKUP(B1927,#REF!,10,0),0)&gt;=(VLOOKUP(B1927,'FLAT PASS SCORE'!A1927:G3925,7,0)),"PASS",IF(ABS(ROUND(VLOOKUP(B1927,#REF!,10,0),0)-(VLOOKUP(B1927,'FLAT PASS SCORE'!A1927:G3925,7,0)))&lt;=5,"RETAKE","FAIL"))</f>
        <v>#REF!</v>
      </c>
    </row>
    <row r="1928" spans="1:5" x14ac:dyDescent="0.25">
      <c r="A1928" s="9" t="e">
        <f>VLOOKUP(B1928,TC!A:C,3,0)</f>
        <v>#REF!</v>
      </c>
      <c r="B1928" s="9" t="e">
        <f>#REF!</f>
        <v>#REF!</v>
      </c>
      <c r="C1928" s="9" t="e">
        <f>#REF!</f>
        <v>#REF!</v>
      </c>
      <c r="D1928" s="9" t="e">
        <f>ROUND(VLOOKUP(B1928,#REF!,10,0),0)</f>
        <v>#REF!</v>
      </c>
      <c r="E1928" s="9" t="e">
        <f>IF(ROUND(VLOOKUP(B1928,#REF!,10,0),0)&gt;=(VLOOKUP(B1928,'FLAT PASS SCORE'!A1928:G3926,7,0)),"PASS",IF(ABS(ROUND(VLOOKUP(B1928,#REF!,10,0),0)-(VLOOKUP(B1928,'FLAT PASS SCORE'!A1928:G3926,7,0)))&lt;=5,"RETAKE","FAIL"))</f>
        <v>#REF!</v>
      </c>
    </row>
    <row r="1929" spans="1:5" x14ac:dyDescent="0.25">
      <c r="A1929" s="9" t="e">
        <f>VLOOKUP(B1929,TC!A:C,3,0)</f>
        <v>#REF!</v>
      </c>
      <c r="B1929" s="9" t="e">
        <f>#REF!</f>
        <v>#REF!</v>
      </c>
      <c r="C1929" s="9" t="e">
        <f>#REF!</f>
        <v>#REF!</v>
      </c>
      <c r="D1929" s="9" t="e">
        <f>ROUND(VLOOKUP(B1929,#REF!,10,0),0)</f>
        <v>#REF!</v>
      </c>
      <c r="E1929" s="9" t="e">
        <f>IF(ROUND(VLOOKUP(B1929,#REF!,10,0),0)&gt;=(VLOOKUP(B1929,'FLAT PASS SCORE'!A1929:G3927,7,0)),"PASS",IF(ABS(ROUND(VLOOKUP(B1929,#REF!,10,0),0)-(VLOOKUP(B1929,'FLAT PASS SCORE'!A1929:G3927,7,0)))&lt;=5,"RETAKE","FAIL"))</f>
        <v>#REF!</v>
      </c>
    </row>
    <row r="1930" spans="1:5" x14ac:dyDescent="0.25">
      <c r="A1930" s="9" t="e">
        <f>VLOOKUP(B1930,TC!A:C,3,0)</f>
        <v>#REF!</v>
      </c>
      <c r="B1930" s="9" t="e">
        <f>#REF!</f>
        <v>#REF!</v>
      </c>
      <c r="C1930" s="9" t="e">
        <f>#REF!</f>
        <v>#REF!</v>
      </c>
      <c r="D1930" s="9" t="e">
        <f>ROUND(VLOOKUP(B1930,#REF!,10,0),0)</f>
        <v>#REF!</v>
      </c>
      <c r="E1930" s="9" t="e">
        <f>IF(ROUND(VLOOKUP(B1930,#REF!,10,0),0)&gt;=(VLOOKUP(B1930,'FLAT PASS SCORE'!A1930:G3928,7,0)),"PASS",IF(ABS(ROUND(VLOOKUP(B1930,#REF!,10,0),0)-(VLOOKUP(B1930,'FLAT PASS SCORE'!A1930:G3928,7,0)))&lt;=5,"RETAKE","FAIL"))</f>
        <v>#REF!</v>
      </c>
    </row>
    <row r="1931" spans="1:5" x14ac:dyDescent="0.25">
      <c r="A1931" s="9" t="e">
        <f>VLOOKUP(B1931,TC!A:C,3,0)</f>
        <v>#REF!</v>
      </c>
      <c r="B1931" s="9" t="e">
        <f>#REF!</f>
        <v>#REF!</v>
      </c>
      <c r="C1931" s="9" t="e">
        <f>#REF!</f>
        <v>#REF!</v>
      </c>
      <c r="D1931" s="9" t="e">
        <f>ROUND(VLOOKUP(B1931,#REF!,10,0),0)</f>
        <v>#REF!</v>
      </c>
      <c r="E1931" s="9" t="e">
        <f>IF(ROUND(VLOOKUP(B1931,#REF!,10,0),0)&gt;=(VLOOKUP(B1931,'FLAT PASS SCORE'!A1931:G3929,7,0)),"PASS",IF(ABS(ROUND(VLOOKUP(B1931,#REF!,10,0),0)-(VLOOKUP(B1931,'FLAT PASS SCORE'!A1931:G3929,7,0)))&lt;=5,"RETAKE","FAIL"))</f>
        <v>#REF!</v>
      </c>
    </row>
    <row r="1932" spans="1:5" x14ac:dyDescent="0.25">
      <c r="A1932" s="9" t="e">
        <f>VLOOKUP(B1932,TC!A:C,3,0)</f>
        <v>#REF!</v>
      </c>
      <c r="B1932" s="9" t="e">
        <f>#REF!</f>
        <v>#REF!</v>
      </c>
      <c r="C1932" s="9" t="e">
        <f>#REF!</f>
        <v>#REF!</v>
      </c>
      <c r="D1932" s="9" t="e">
        <f>ROUND(VLOOKUP(B1932,#REF!,10,0),0)</f>
        <v>#REF!</v>
      </c>
      <c r="E1932" s="9" t="e">
        <f>IF(ROUND(VLOOKUP(B1932,#REF!,10,0),0)&gt;=(VLOOKUP(B1932,'FLAT PASS SCORE'!A1932:G3930,7,0)),"PASS",IF(ABS(ROUND(VLOOKUP(B1932,#REF!,10,0),0)-(VLOOKUP(B1932,'FLAT PASS SCORE'!A1932:G3930,7,0)))&lt;=5,"RETAKE","FAIL"))</f>
        <v>#REF!</v>
      </c>
    </row>
    <row r="1933" spans="1:5" x14ac:dyDescent="0.25">
      <c r="A1933" s="9" t="e">
        <f>VLOOKUP(B1933,TC!A:C,3,0)</f>
        <v>#REF!</v>
      </c>
      <c r="B1933" s="9" t="e">
        <f>#REF!</f>
        <v>#REF!</v>
      </c>
      <c r="C1933" s="9" t="e">
        <f>#REF!</f>
        <v>#REF!</v>
      </c>
      <c r="D1933" s="9" t="e">
        <f>ROUND(VLOOKUP(B1933,#REF!,10,0),0)</f>
        <v>#REF!</v>
      </c>
      <c r="E1933" s="9" t="e">
        <f>IF(ROUND(VLOOKUP(B1933,#REF!,10,0),0)&gt;=(VLOOKUP(B1933,'FLAT PASS SCORE'!A1933:G3931,7,0)),"PASS",IF(ABS(ROUND(VLOOKUP(B1933,#REF!,10,0),0)-(VLOOKUP(B1933,'FLAT PASS SCORE'!A1933:G3931,7,0)))&lt;=5,"RETAKE","FAIL"))</f>
        <v>#REF!</v>
      </c>
    </row>
    <row r="1934" spans="1:5" x14ac:dyDescent="0.25">
      <c r="A1934" s="9" t="e">
        <f>VLOOKUP(B1934,TC!A:C,3,0)</f>
        <v>#REF!</v>
      </c>
      <c r="B1934" s="9" t="e">
        <f>#REF!</f>
        <v>#REF!</v>
      </c>
      <c r="C1934" s="9" t="e">
        <f>#REF!</f>
        <v>#REF!</v>
      </c>
      <c r="D1934" s="9" t="e">
        <f>ROUND(VLOOKUP(B1934,#REF!,10,0),0)</f>
        <v>#REF!</v>
      </c>
      <c r="E1934" s="9" t="e">
        <f>IF(ROUND(VLOOKUP(B1934,#REF!,10,0),0)&gt;=(VLOOKUP(B1934,'FLAT PASS SCORE'!A1934:G3932,7,0)),"PASS",IF(ABS(ROUND(VLOOKUP(B1934,#REF!,10,0),0)-(VLOOKUP(B1934,'FLAT PASS SCORE'!A1934:G3932,7,0)))&lt;=5,"RETAKE","FAIL"))</f>
        <v>#REF!</v>
      </c>
    </row>
    <row r="1935" spans="1:5" x14ac:dyDescent="0.25">
      <c r="A1935" s="9" t="e">
        <f>VLOOKUP(B1935,TC!A:C,3,0)</f>
        <v>#REF!</v>
      </c>
      <c r="B1935" s="9" t="e">
        <f>#REF!</f>
        <v>#REF!</v>
      </c>
      <c r="C1935" s="9" t="e">
        <f>#REF!</f>
        <v>#REF!</v>
      </c>
      <c r="D1935" s="9" t="e">
        <f>ROUND(VLOOKUP(B1935,#REF!,10,0),0)</f>
        <v>#REF!</v>
      </c>
      <c r="E1935" s="9" t="e">
        <f>IF(ROUND(VLOOKUP(B1935,#REF!,10,0),0)&gt;=(VLOOKUP(B1935,'FLAT PASS SCORE'!A1935:G3933,7,0)),"PASS",IF(ABS(ROUND(VLOOKUP(B1935,#REF!,10,0),0)-(VLOOKUP(B1935,'FLAT PASS SCORE'!A1935:G3933,7,0)))&lt;=5,"RETAKE","FAIL"))</f>
        <v>#REF!</v>
      </c>
    </row>
    <row r="1936" spans="1:5" x14ac:dyDescent="0.25">
      <c r="A1936" s="9" t="e">
        <f>VLOOKUP(B1936,TC!A:C,3,0)</f>
        <v>#REF!</v>
      </c>
      <c r="B1936" s="9" t="e">
        <f>#REF!</f>
        <v>#REF!</v>
      </c>
      <c r="C1936" s="9" t="e">
        <f>#REF!</f>
        <v>#REF!</v>
      </c>
      <c r="D1936" s="9" t="e">
        <f>ROUND(VLOOKUP(B1936,#REF!,10,0),0)</f>
        <v>#REF!</v>
      </c>
      <c r="E1936" s="9" t="e">
        <f>IF(ROUND(VLOOKUP(B1936,#REF!,10,0),0)&gt;=(VLOOKUP(B1936,'FLAT PASS SCORE'!A1936:G3934,7,0)),"PASS",IF(ABS(ROUND(VLOOKUP(B1936,#REF!,10,0),0)-(VLOOKUP(B1936,'FLAT PASS SCORE'!A1936:G3934,7,0)))&lt;=5,"RETAKE","FAIL"))</f>
        <v>#REF!</v>
      </c>
    </row>
    <row r="1937" spans="1:5" x14ac:dyDescent="0.25">
      <c r="A1937" s="9" t="e">
        <f>VLOOKUP(B1937,TC!A:C,3,0)</f>
        <v>#REF!</v>
      </c>
      <c r="B1937" s="9" t="e">
        <f>#REF!</f>
        <v>#REF!</v>
      </c>
      <c r="C1937" s="9" t="e">
        <f>#REF!</f>
        <v>#REF!</v>
      </c>
      <c r="D1937" s="9" t="e">
        <f>ROUND(VLOOKUP(B1937,#REF!,10,0),0)</f>
        <v>#REF!</v>
      </c>
      <c r="E1937" s="9" t="e">
        <f>IF(ROUND(VLOOKUP(B1937,#REF!,10,0),0)&gt;=(VLOOKUP(B1937,'FLAT PASS SCORE'!A1937:G3935,7,0)),"PASS",IF(ABS(ROUND(VLOOKUP(B1937,#REF!,10,0),0)-(VLOOKUP(B1937,'FLAT PASS SCORE'!A1937:G3935,7,0)))&lt;=5,"RETAKE","FAIL"))</f>
        <v>#REF!</v>
      </c>
    </row>
    <row r="1938" spans="1:5" x14ac:dyDescent="0.25">
      <c r="A1938" s="9" t="e">
        <f>VLOOKUP(B1938,TC!A:C,3,0)</f>
        <v>#REF!</v>
      </c>
      <c r="B1938" s="9" t="e">
        <f>#REF!</f>
        <v>#REF!</v>
      </c>
      <c r="C1938" s="9" t="e">
        <f>#REF!</f>
        <v>#REF!</v>
      </c>
      <c r="D1938" s="9" t="e">
        <f>ROUND(VLOOKUP(B1938,#REF!,10,0),0)</f>
        <v>#REF!</v>
      </c>
      <c r="E1938" s="9" t="e">
        <f>IF(ROUND(VLOOKUP(B1938,#REF!,10,0),0)&gt;=(VLOOKUP(B1938,'FLAT PASS SCORE'!A1938:G3936,7,0)),"PASS",IF(ABS(ROUND(VLOOKUP(B1938,#REF!,10,0),0)-(VLOOKUP(B1938,'FLAT PASS SCORE'!A1938:G3936,7,0)))&lt;=5,"RETAKE","FAIL"))</f>
        <v>#REF!</v>
      </c>
    </row>
    <row r="1939" spans="1:5" x14ac:dyDescent="0.25">
      <c r="A1939" s="9" t="e">
        <f>VLOOKUP(B1939,TC!A:C,3,0)</f>
        <v>#REF!</v>
      </c>
      <c r="B1939" s="9" t="e">
        <f>#REF!</f>
        <v>#REF!</v>
      </c>
      <c r="C1939" s="9" t="e">
        <f>#REF!</f>
        <v>#REF!</v>
      </c>
      <c r="D1939" s="9" t="e">
        <f>ROUND(VLOOKUP(B1939,#REF!,10,0),0)</f>
        <v>#REF!</v>
      </c>
      <c r="E1939" s="9" t="e">
        <f>IF(ROUND(VLOOKUP(B1939,#REF!,10,0),0)&gt;=(VLOOKUP(B1939,'FLAT PASS SCORE'!A1939:G3937,7,0)),"PASS",IF(ABS(ROUND(VLOOKUP(B1939,#REF!,10,0),0)-(VLOOKUP(B1939,'FLAT PASS SCORE'!A1939:G3937,7,0)))&lt;=5,"RETAKE","FAIL"))</f>
        <v>#REF!</v>
      </c>
    </row>
    <row r="1940" spans="1:5" x14ac:dyDescent="0.25">
      <c r="A1940" s="9" t="e">
        <f>VLOOKUP(B1940,TC!A:C,3,0)</f>
        <v>#REF!</v>
      </c>
      <c r="B1940" s="9" t="e">
        <f>#REF!</f>
        <v>#REF!</v>
      </c>
      <c r="C1940" s="9" t="e">
        <f>#REF!</f>
        <v>#REF!</v>
      </c>
      <c r="D1940" s="9" t="e">
        <f>ROUND(VLOOKUP(B1940,#REF!,10,0),0)</f>
        <v>#REF!</v>
      </c>
      <c r="E1940" s="9" t="e">
        <f>IF(ROUND(VLOOKUP(B1940,#REF!,10,0),0)&gt;=(VLOOKUP(B1940,'FLAT PASS SCORE'!A1940:G3938,7,0)),"PASS",IF(ABS(ROUND(VLOOKUP(B1940,#REF!,10,0),0)-(VLOOKUP(B1940,'FLAT PASS SCORE'!A1940:G3938,7,0)))&lt;=5,"RETAKE","FAIL"))</f>
        <v>#REF!</v>
      </c>
    </row>
    <row r="1941" spans="1:5" x14ac:dyDescent="0.25">
      <c r="A1941" s="9" t="e">
        <f>VLOOKUP(B1941,TC!A:C,3,0)</f>
        <v>#REF!</v>
      </c>
      <c r="B1941" s="9" t="e">
        <f>#REF!</f>
        <v>#REF!</v>
      </c>
      <c r="C1941" s="9" t="e">
        <f>#REF!</f>
        <v>#REF!</v>
      </c>
      <c r="D1941" s="9" t="e">
        <f>ROUND(VLOOKUP(B1941,#REF!,10,0),0)</f>
        <v>#REF!</v>
      </c>
      <c r="E1941" s="9" t="e">
        <f>IF(ROUND(VLOOKUP(B1941,#REF!,10,0),0)&gt;=(VLOOKUP(B1941,'FLAT PASS SCORE'!A1941:G3939,7,0)),"PASS",IF(ABS(ROUND(VLOOKUP(B1941,#REF!,10,0),0)-(VLOOKUP(B1941,'FLAT PASS SCORE'!A1941:G3939,7,0)))&lt;=5,"RETAKE","FAIL"))</f>
        <v>#REF!</v>
      </c>
    </row>
    <row r="1942" spans="1:5" x14ac:dyDescent="0.25">
      <c r="A1942" s="9" t="e">
        <f>VLOOKUP(B1942,TC!A:C,3,0)</f>
        <v>#REF!</v>
      </c>
      <c r="B1942" s="9" t="e">
        <f>#REF!</f>
        <v>#REF!</v>
      </c>
      <c r="C1942" s="9" t="e">
        <f>#REF!</f>
        <v>#REF!</v>
      </c>
      <c r="D1942" s="9" t="e">
        <f>ROUND(VLOOKUP(B1942,#REF!,10,0),0)</f>
        <v>#REF!</v>
      </c>
      <c r="E1942" s="9" t="e">
        <f>IF(ROUND(VLOOKUP(B1942,#REF!,10,0),0)&gt;=(VLOOKUP(B1942,'FLAT PASS SCORE'!A1942:G3940,7,0)),"PASS",IF(ABS(ROUND(VLOOKUP(B1942,#REF!,10,0),0)-(VLOOKUP(B1942,'FLAT PASS SCORE'!A1942:G3940,7,0)))&lt;=5,"RETAKE","FAIL"))</f>
        <v>#REF!</v>
      </c>
    </row>
    <row r="1943" spans="1:5" x14ac:dyDescent="0.25">
      <c r="A1943" s="9" t="e">
        <f>VLOOKUP(B1943,TC!A:C,3,0)</f>
        <v>#REF!</v>
      </c>
      <c r="B1943" s="9" t="e">
        <f>#REF!</f>
        <v>#REF!</v>
      </c>
      <c r="C1943" s="9" t="e">
        <f>#REF!</f>
        <v>#REF!</v>
      </c>
      <c r="D1943" s="9" t="e">
        <f>ROUND(VLOOKUP(B1943,#REF!,10,0),0)</f>
        <v>#REF!</v>
      </c>
      <c r="E1943" s="9" t="e">
        <f>IF(ROUND(VLOOKUP(B1943,#REF!,10,0),0)&gt;=(VLOOKUP(B1943,'FLAT PASS SCORE'!A1943:G3941,7,0)),"PASS",IF(ABS(ROUND(VLOOKUP(B1943,#REF!,10,0),0)-(VLOOKUP(B1943,'FLAT PASS SCORE'!A1943:G3941,7,0)))&lt;=5,"RETAKE","FAIL"))</f>
        <v>#REF!</v>
      </c>
    </row>
    <row r="1944" spans="1:5" x14ac:dyDescent="0.25">
      <c r="A1944" s="9" t="e">
        <f>VLOOKUP(B1944,TC!A:C,3,0)</f>
        <v>#REF!</v>
      </c>
      <c r="B1944" s="9" t="e">
        <f>#REF!</f>
        <v>#REF!</v>
      </c>
      <c r="C1944" s="9" t="e">
        <f>#REF!</f>
        <v>#REF!</v>
      </c>
      <c r="D1944" s="9" t="e">
        <f>ROUND(VLOOKUP(B1944,#REF!,10,0),0)</f>
        <v>#REF!</v>
      </c>
      <c r="E1944" s="9" t="e">
        <f>IF(ROUND(VLOOKUP(B1944,#REF!,10,0),0)&gt;=(VLOOKUP(B1944,'FLAT PASS SCORE'!A1944:G3942,7,0)),"PASS",IF(ABS(ROUND(VLOOKUP(B1944,#REF!,10,0),0)-(VLOOKUP(B1944,'FLAT PASS SCORE'!A1944:G3942,7,0)))&lt;=5,"RETAKE","FAIL"))</f>
        <v>#REF!</v>
      </c>
    </row>
    <row r="1945" spans="1:5" x14ac:dyDescent="0.25">
      <c r="A1945" s="9" t="e">
        <f>VLOOKUP(B1945,TC!A:C,3,0)</f>
        <v>#REF!</v>
      </c>
      <c r="B1945" s="9" t="e">
        <f>#REF!</f>
        <v>#REF!</v>
      </c>
      <c r="C1945" s="9" t="e">
        <f>#REF!</f>
        <v>#REF!</v>
      </c>
      <c r="D1945" s="9" t="e">
        <f>ROUND(VLOOKUP(B1945,#REF!,10,0),0)</f>
        <v>#REF!</v>
      </c>
      <c r="E1945" s="9" t="e">
        <f>IF(ROUND(VLOOKUP(B1945,#REF!,10,0),0)&gt;=(VLOOKUP(B1945,'FLAT PASS SCORE'!A1945:G3943,7,0)),"PASS",IF(ABS(ROUND(VLOOKUP(B1945,#REF!,10,0),0)-(VLOOKUP(B1945,'FLAT PASS SCORE'!A1945:G3943,7,0)))&lt;=5,"RETAKE","FAIL"))</f>
        <v>#REF!</v>
      </c>
    </row>
    <row r="1946" spans="1:5" x14ac:dyDescent="0.25">
      <c r="A1946" s="9" t="e">
        <f>VLOOKUP(B1946,TC!A:C,3,0)</f>
        <v>#REF!</v>
      </c>
      <c r="B1946" s="9" t="e">
        <f>#REF!</f>
        <v>#REF!</v>
      </c>
      <c r="C1946" s="9" t="e">
        <f>#REF!</f>
        <v>#REF!</v>
      </c>
      <c r="D1946" s="9" t="e">
        <f>ROUND(VLOOKUP(B1946,#REF!,10,0),0)</f>
        <v>#REF!</v>
      </c>
      <c r="E1946" s="9" t="e">
        <f>IF(ROUND(VLOOKUP(B1946,#REF!,10,0),0)&gt;=(VLOOKUP(B1946,'FLAT PASS SCORE'!A1946:G3944,7,0)),"PASS",IF(ABS(ROUND(VLOOKUP(B1946,#REF!,10,0),0)-(VLOOKUP(B1946,'FLAT PASS SCORE'!A1946:G3944,7,0)))&lt;=5,"RETAKE","FAIL"))</f>
        <v>#REF!</v>
      </c>
    </row>
    <row r="1947" spans="1:5" x14ac:dyDescent="0.25">
      <c r="A1947" s="9" t="e">
        <f>VLOOKUP(B1947,TC!A:C,3,0)</f>
        <v>#REF!</v>
      </c>
      <c r="B1947" s="9" t="e">
        <f>#REF!</f>
        <v>#REF!</v>
      </c>
      <c r="C1947" s="9" t="e">
        <f>#REF!</f>
        <v>#REF!</v>
      </c>
      <c r="D1947" s="9" t="e">
        <f>ROUND(VLOOKUP(B1947,#REF!,10,0),0)</f>
        <v>#REF!</v>
      </c>
      <c r="E1947" s="9" t="e">
        <f>IF(ROUND(VLOOKUP(B1947,#REF!,10,0),0)&gt;=(VLOOKUP(B1947,'FLAT PASS SCORE'!A1947:G3945,7,0)),"PASS",IF(ABS(ROUND(VLOOKUP(B1947,#REF!,10,0),0)-(VLOOKUP(B1947,'FLAT PASS SCORE'!A1947:G3945,7,0)))&lt;=5,"RETAKE","FAIL"))</f>
        <v>#REF!</v>
      </c>
    </row>
    <row r="1948" spans="1:5" x14ac:dyDescent="0.25">
      <c r="A1948" s="9" t="e">
        <f>VLOOKUP(B1948,TC!A:C,3,0)</f>
        <v>#REF!</v>
      </c>
      <c r="B1948" s="9" t="e">
        <f>#REF!</f>
        <v>#REF!</v>
      </c>
      <c r="C1948" s="9" t="e">
        <f>#REF!</f>
        <v>#REF!</v>
      </c>
      <c r="D1948" s="9" t="e">
        <f>ROUND(VLOOKUP(B1948,#REF!,10,0),0)</f>
        <v>#REF!</v>
      </c>
      <c r="E1948" s="9" t="e">
        <f>IF(ROUND(VLOOKUP(B1948,#REF!,10,0),0)&gt;=(VLOOKUP(B1948,'FLAT PASS SCORE'!A1948:G3946,7,0)),"PASS",IF(ABS(ROUND(VLOOKUP(B1948,#REF!,10,0),0)-(VLOOKUP(B1948,'FLAT PASS SCORE'!A1948:G3946,7,0)))&lt;=5,"RETAKE","FAIL"))</f>
        <v>#REF!</v>
      </c>
    </row>
    <row r="1949" spans="1:5" x14ac:dyDescent="0.25">
      <c r="A1949" s="9" t="e">
        <f>VLOOKUP(B1949,TC!A:C,3,0)</f>
        <v>#REF!</v>
      </c>
      <c r="B1949" s="9" t="e">
        <f>#REF!</f>
        <v>#REF!</v>
      </c>
      <c r="C1949" s="9" t="e">
        <f>#REF!</f>
        <v>#REF!</v>
      </c>
      <c r="D1949" s="9" t="e">
        <f>ROUND(VLOOKUP(B1949,#REF!,10,0),0)</f>
        <v>#REF!</v>
      </c>
      <c r="E1949" s="9" t="e">
        <f>IF(ROUND(VLOOKUP(B1949,#REF!,10,0),0)&gt;=(VLOOKUP(B1949,'FLAT PASS SCORE'!A1949:G3947,7,0)),"PASS",IF(ABS(ROUND(VLOOKUP(B1949,#REF!,10,0),0)-(VLOOKUP(B1949,'FLAT PASS SCORE'!A1949:G3947,7,0)))&lt;=5,"RETAKE","FAIL"))</f>
        <v>#REF!</v>
      </c>
    </row>
    <row r="1950" spans="1:5" x14ac:dyDescent="0.25">
      <c r="A1950" s="9" t="e">
        <f>VLOOKUP(B1950,TC!A:C,3,0)</f>
        <v>#REF!</v>
      </c>
      <c r="B1950" s="9" t="e">
        <f>#REF!</f>
        <v>#REF!</v>
      </c>
      <c r="C1950" s="9" t="e">
        <f>#REF!</f>
        <v>#REF!</v>
      </c>
      <c r="D1950" s="9" t="e">
        <f>ROUND(VLOOKUP(B1950,#REF!,10,0),0)</f>
        <v>#REF!</v>
      </c>
      <c r="E1950" s="9" t="e">
        <f>IF(ROUND(VLOOKUP(B1950,#REF!,10,0),0)&gt;=(VLOOKUP(B1950,'FLAT PASS SCORE'!A1950:G3948,7,0)),"PASS",IF(ABS(ROUND(VLOOKUP(B1950,#REF!,10,0),0)-(VLOOKUP(B1950,'FLAT PASS SCORE'!A1950:G3948,7,0)))&lt;=5,"RETAKE","FAIL"))</f>
        <v>#REF!</v>
      </c>
    </row>
    <row r="1951" spans="1:5" x14ac:dyDescent="0.25">
      <c r="A1951" s="9" t="e">
        <f>VLOOKUP(B1951,TC!A:C,3,0)</f>
        <v>#REF!</v>
      </c>
      <c r="B1951" s="9" t="e">
        <f>#REF!</f>
        <v>#REF!</v>
      </c>
      <c r="C1951" s="9" t="e">
        <f>#REF!</f>
        <v>#REF!</v>
      </c>
      <c r="D1951" s="9" t="e">
        <f>ROUND(VLOOKUP(B1951,#REF!,10,0),0)</f>
        <v>#REF!</v>
      </c>
      <c r="E1951" s="9" t="e">
        <f>IF(ROUND(VLOOKUP(B1951,#REF!,10,0),0)&gt;=(VLOOKUP(B1951,'FLAT PASS SCORE'!A1951:G3949,7,0)),"PASS",IF(ABS(ROUND(VLOOKUP(B1951,#REF!,10,0),0)-(VLOOKUP(B1951,'FLAT PASS SCORE'!A1951:G3949,7,0)))&lt;=5,"RETAKE","FAIL"))</f>
        <v>#REF!</v>
      </c>
    </row>
    <row r="1952" spans="1:5" x14ac:dyDescent="0.25">
      <c r="A1952" s="9" t="e">
        <f>VLOOKUP(B1952,TC!A:C,3,0)</f>
        <v>#REF!</v>
      </c>
      <c r="B1952" s="9" t="e">
        <f>#REF!</f>
        <v>#REF!</v>
      </c>
      <c r="C1952" s="9" t="e">
        <f>#REF!</f>
        <v>#REF!</v>
      </c>
      <c r="D1952" s="9" t="e">
        <f>ROUND(VLOOKUP(B1952,#REF!,10,0),0)</f>
        <v>#REF!</v>
      </c>
      <c r="E1952" s="9" t="e">
        <f>IF(ROUND(VLOOKUP(B1952,#REF!,10,0),0)&gt;=(VLOOKUP(B1952,'FLAT PASS SCORE'!A1952:G3950,7,0)),"PASS",IF(ABS(ROUND(VLOOKUP(B1952,#REF!,10,0),0)-(VLOOKUP(B1952,'FLAT PASS SCORE'!A1952:G3950,7,0)))&lt;=5,"RETAKE","FAIL"))</f>
        <v>#REF!</v>
      </c>
    </row>
    <row r="1953" spans="1:5" x14ac:dyDescent="0.25">
      <c r="A1953" s="9" t="e">
        <f>VLOOKUP(B1953,TC!A:C,3,0)</f>
        <v>#REF!</v>
      </c>
      <c r="B1953" s="9" t="e">
        <f>#REF!</f>
        <v>#REF!</v>
      </c>
      <c r="C1953" s="9" t="e">
        <f>#REF!</f>
        <v>#REF!</v>
      </c>
      <c r="D1953" s="9" t="e">
        <f>ROUND(VLOOKUP(B1953,#REF!,10,0),0)</f>
        <v>#REF!</v>
      </c>
      <c r="E1953" s="9" t="e">
        <f>IF(ROUND(VLOOKUP(B1953,#REF!,10,0),0)&gt;=(VLOOKUP(B1953,'FLAT PASS SCORE'!A1953:G3951,7,0)),"PASS",IF(ABS(ROUND(VLOOKUP(B1953,#REF!,10,0),0)-(VLOOKUP(B1953,'FLAT PASS SCORE'!A1953:G3951,7,0)))&lt;=5,"RETAKE","FAIL"))</f>
        <v>#REF!</v>
      </c>
    </row>
    <row r="1954" spans="1:5" x14ac:dyDescent="0.25">
      <c r="A1954" s="9" t="e">
        <f>VLOOKUP(B1954,TC!A:C,3,0)</f>
        <v>#REF!</v>
      </c>
      <c r="B1954" s="9" t="e">
        <f>#REF!</f>
        <v>#REF!</v>
      </c>
      <c r="C1954" s="9" t="e">
        <f>#REF!</f>
        <v>#REF!</v>
      </c>
      <c r="D1954" s="9" t="e">
        <f>ROUND(VLOOKUP(B1954,#REF!,10,0),0)</f>
        <v>#REF!</v>
      </c>
      <c r="E1954" s="9" t="e">
        <f>IF(ROUND(VLOOKUP(B1954,#REF!,10,0),0)&gt;=(VLOOKUP(B1954,'FLAT PASS SCORE'!A1954:G3952,7,0)),"PASS",IF(ABS(ROUND(VLOOKUP(B1954,#REF!,10,0),0)-(VLOOKUP(B1954,'FLAT PASS SCORE'!A1954:G3952,7,0)))&lt;=5,"RETAKE","FAIL"))</f>
        <v>#REF!</v>
      </c>
    </row>
    <row r="1955" spans="1:5" x14ac:dyDescent="0.25">
      <c r="A1955" s="9" t="e">
        <f>VLOOKUP(B1955,TC!A:C,3,0)</f>
        <v>#REF!</v>
      </c>
      <c r="B1955" s="9" t="e">
        <f>#REF!</f>
        <v>#REF!</v>
      </c>
      <c r="C1955" s="9" t="e">
        <f>#REF!</f>
        <v>#REF!</v>
      </c>
      <c r="D1955" s="9" t="e">
        <f>ROUND(VLOOKUP(B1955,#REF!,10,0),0)</f>
        <v>#REF!</v>
      </c>
      <c r="E1955" s="9" t="e">
        <f>IF(ROUND(VLOOKUP(B1955,#REF!,10,0),0)&gt;=(VLOOKUP(B1955,'FLAT PASS SCORE'!A1955:G3953,7,0)),"PASS",IF(ABS(ROUND(VLOOKUP(B1955,#REF!,10,0),0)-(VLOOKUP(B1955,'FLAT PASS SCORE'!A1955:G3953,7,0)))&lt;=5,"RETAKE","FAIL"))</f>
        <v>#REF!</v>
      </c>
    </row>
    <row r="1956" spans="1:5" x14ac:dyDescent="0.25">
      <c r="A1956" s="9" t="e">
        <f>VLOOKUP(B1956,TC!A:C,3,0)</f>
        <v>#REF!</v>
      </c>
      <c r="B1956" s="9" t="e">
        <f>#REF!</f>
        <v>#REF!</v>
      </c>
      <c r="C1956" s="9" t="e">
        <f>#REF!</f>
        <v>#REF!</v>
      </c>
      <c r="D1956" s="9" t="e">
        <f>ROUND(VLOOKUP(B1956,#REF!,10,0),0)</f>
        <v>#REF!</v>
      </c>
      <c r="E1956" s="9" t="e">
        <f>IF(ROUND(VLOOKUP(B1956,#REF!,10,0),0)&gt;=(VLOOKUP(B1956,'FLAT PASS SCORE'!A1956:G3954,7,0)),"PASS",IF(ABS(ROUND(VLOOKUP(B1956,#REF!,10,0),0)-(VLOOKUP(B1956,'FLAT PASS SCORE'!A1956:G3954,7,0)))&lt;=5,"RETAKE","FAIL"))</f>
        <v>#REF!</v>
      </c>
    </row>
    <row r="1957" spans="1:5" x14ac:dyDescent="0.25">
      <c r="A1957" s="9" t="e">
        <f>VLOOKUP(B1957,TC!A:C,3,0)</f>
        <v>#REF!</v>
      </c>
      <c r="B1957" s="9" t="e">
        <f>#REF!</f>
        <v>#REF!</v>
      </c>
      <c r="C1957" s="9" t="e">
        <f>#REF!</f>
        <v>#REF!</v>
      </c>
      <c r="D1957" s="9" t="e">
        <f>ROUND(VLOOKUP(B1957,#REF!,10,0),0)</f>
        <v>#REF!</v>
      </c>
      <c r="E1957" s="9" t="e">
        <f>IF(ROUND(VLOOKUP(B1957,#REF!,10,0),0)&gt;=(VLOOKUP(B1957,'FLAT PASS SCORE'!A1957:G3955,7,0)),"PASS",IF(ABS(ROUND(VLOOKUP(B1957,#REF!,10,0),0)-(VLOOKUP(B1957,'FLAT PASS SCORE'!A1957:G3955,7,0)))&lt;=5,"RETAKE","FAIL"))</f>
        <v>#REF!</v>
      </c>
    </row>
    <row r="1958" spans="1:5" x14ac:dyDescent="0.25">
      <c r="A1958" s="9" t="e">
        <f>VLOOKUP(B1958,TC!A:C,3,0)</f>
        <v>#REF!</v>
      </c>
      <c r="B1958" s="9" t="e">
        <f>#REF!</f>
        <v>#REF!</v>
      </c>
      <c r="C1958" s="9" t="e">
        <f>#REF!</f>
        <v>#REF!</v>
      </c>
      <c r="D1958" s="9" t="e">
        <f>ROUND(VLOOKUP(B1958,#REF!,10,0),0)</f>
        <v>#REF!</v>
      </c>
      <c r="E1958" s="9" t="e">
        <f>IF(ROUND(VLOOKUP(B1958,#REF!,10,0),0)&gt;=(VLOOKUP(B1958,'FLAT PASS SCORE'!A1958:G3956,7,0)),"PASS",IF(ABS(ROUND(VLOOKUP(B1958,#REF!,10,0),0)-(VLOOKUP(B1958,'FLAT PASS SCORE'!A1958:G3956,7,0)))&lt;=5,"RETAKE","FAIL"))</f>
        <v>#REF!</v>
      </c>
    </row>
    <row r="1959" spans="1:5" x14ac:dyDescent="0.25">
      <c r="A1959" s="9" t="e">
        <f>VLOOKUP(B1959,TC!A:C,3,0)</f>
        <v>#REF!</v>
      </c>
      <c r="B1959" s="9" t="e">
        <f>#REF!</f>
        <v>#REF!</v>
      </c>
      <c r="C1959" s="9" t="e">
        <f>#REF!</f>
        <v>#REF!</v>
      </c>
      <c r="D1959" s="9" t="e">
        <f>ROUND(VLOOKUP(B1959,#REF!,10,0),0)</f>
        <v>#REF!</v>
      </c>
      <c r="E1959" s="9" t="e">
        <f>IF(ROUND(VLOOKUP(B1959,#REF!,10,0),0)&gt;=(VLOOKUP(B1959,'FLAT PASS SCORE'!A1959:G3957,7,0)),"PASS",IF(ABS(ROUND(VLOOKUP(B1959,#REF!,10,0),0)-(VLOOKUP(B1959,'FLAT PASS SCORE'!A1959:G3957,7,0)))&lt;=5,"RETAKE","FAIL"))</f>
        <v>#REF!</v>
      </c>
    </row>
    <row r="1960" spans="1:5" x14ac:dyDescent="0.25">
      <c r="A1960" s="9" t="e">
        <f>VLOOKUP(B1960,TC!A:C,3,0)</f>
        <v>#REF!</v>
      </c>
      <c r="B1960" s="9" t="e">
        <f>#REF!</f>
        <v>#REF!</v>
      </c>
      <c r="C1960" s="9" t="e">
        <f>#REF!</f>
        <v>#REF!</v>
      </c>
      <c r="D1960" s="9" t="e">
        <f>ROUND(VLOOKUP(B1960,#REF!,10,0),0)</f>
        <v>#REF!</v>
      </c>
      <c r="E1960" s="9" t="e">
        <f>IF(ROUND(VLOOKUP(B1960,#REF!,10,0),0)&gt;=(VLOOKUP(B1960,'FLAT PASS SCORE'!A1960:G3958,7,0)),"PASS",IF(ABS(ROUND(VLOOKUP(B1960,#REF!,10,0),0)-(VLOOKUP(B1960,'FLAT PASS SCORE'!A1960:G3958,7,0)))&lt;=5,"RETAKE","FAIL"))</f>
        <v>#REF!</v>
      </c>
    </row>
    <row r="1961" spans="1:5" x14ac:dyDescent="0.25">
      <c r="A1961" s="9" t="e">
        <f>VLOOKUP(B1961,TC!A:C,3,0)</f>
        <v>#REF!</v>
      </c>
      <c r="B1961" s="9" t="e">
        <f>#REF!</f>
        <v>#REF!</v>
      </c>
      <c r="C1961" s="9" t="e">
        <f>#REF!</f>
        <v>#REF!</v>
      </c>
      <c r="D1961" s="9" t="e">
        <f>ROUND(VLOOKUP(B1961,#REF!,10,0),0)</f>
        <v>#REF!</v>
      </c>
      <c r="E1961" s="9" t="e">
        <f>IF(ROUND(VLOOKUP(B1961,#REF!,10,0),0)&gt;=(VLOOKUP(B1961,'FLAT PASS SCORE'!A1961:G3959,7,0)),"PASS",IF(ABS(ROUND(VLOOKUP(B1961,#REF!,10,0),0)-(VLOOKUP(B1961,'FLAT PASS SCORE'!A1961:G3959,7,0)))&lt;=5,"RETAKE","FAIL"))</f>
        <v>#REF!</v>
      </c>
    </row>
    <row r="1962" spans="1:5" x14ac:dyDescent="0.25">
      <c r="A1962" s="9" t="e">
        <f>VLOOKUP(B1962,TC!A:C,3,0)</f>
        <v>#REF!</v>
      </c>
      <c r="B1962" s="9" t="e">
        <f>#REF!</f>
        <v>#REF!</v>
      </c>
      <c r="C1962" s="9" t="e">
        <f>#REF!</f>
        <v>#REF!</v>
      </c>
      <c r="D1962" s="9" t="e">
        <f>ROUND(VLOOKUP(B1962,#REF!,10,0),0)</f>
        <v>#REF!</v>
      </c>
      <c r="E1962" s="9" t="e">
        <f>IF(ROUND(VLOOKUP(B1962,#REF!,10,0),0)&gt;=(VLOOKUP(B1962,'FLAT PASS SCORE'!A1962:G3960,7,0)),"PASS",IF(ABS(ROUND(VLOOKUP(B1962,#REF!,10,0),0)-(VLOOKUP(B1962,'FLAT PASS SCORE'!A1962:G3960,7,0)))&lt;=5,"RETAKE","FAIL"))</f>
        <v>#REF!</v>
      </c>
    </row>
    <row r="1963" spans="1:5" x14ac:dyDescent="0.25">
      <c r="A1963" s="9" t="e">
        <f>VLOOKUP(B1963,TC!A:C,3,0)</f>
        <v>#REF!</v>
      </c>
      <c r="B1963" s="9" t="e">
        <f>#REF!</f>
        <v>#REF!</v>
      </c>
      <c r="C1963" s="9" t="e">
        <f>#REF!</f>
        <v>#REF!</v>
      </c>
      <c r="D1963" s="9" t="e">
        <f>ROUND(VLOOKUP(B1963,#REF!,10,0),0)</f>
        <v>#REF!</v>
      </c>
      <c r="E1963" s="9" t="e">
        <f>IF(ROUND(VLOOKUP(B1963,#REF!,10,0),0)&gt;=(VLOOKUP(B1963,'FLAT PASS SCORE'!A1963:G3961,7,0)),"PASS",IF(ABS(ROUND(VLOOKUP(B1963,#REF!,10,0),0)-(VLOOKUP(B1963,'FLAT PASS SCORE'!A1963:G3961,7,0)))&lt;=5,"RETAKE","FAIL"))</f>
        <v>#REF!</v>
      </c>
    </row>
    <row r="1964" spans="1:5" x14ac:dyDescent="0.25">
      <c r="A1964" s="9" t="e">
        <f>VLOOKUP(B1964,TC!A:C,3,0)</f>
        <v>#REF!</v>
      </c>
      <c r="B1964" s="9" t="e">
        <f>#REF!</f>
        <v>#REF!</v>
      </c>
      <c r="C1964" s="9" t="e">
        <f>#REF!</f>
        <v>#REF!</v>
      </c>
      <c r="D1964" s="9" t="e">
        <f>ROUND(VLOOKUP(B1964,#REF!,10,0),0)</f>
        <v>#REF!</v>
      </c>
      <c r="E1964" s="9" t="e">
        <f>IF(ROUND(VLOOKUP(B1964,#REF!,10,0),0)&gt;=(VLOOKUP(B1964,'FLAT PASS SCORE'!A1964:G3962,7,0)),"PASS",IF(ABS(ROUND(VLOOKUP(B1964,#REF!,10,0),0)-(VLOOKUP(B1964,'FLAT PASS SCORE'!A1964:G3962,7,0)))&lt;=5,"RETAKE","FAIL"))</f>
        <v>#REF!</v>
      </c>
    </row>
    <row r="1965" spans="1:5" x14ac:dyDescent="0.25">
      <c r="A1965" s="9" t="e">
        <f>VLOOKUP(B1965,TC!A:C,3,0)</f>
        <v>#REF!</v>
      </c>
      <c r="B1965" s="9" t="e">
        <f>#REF!</f>
        <v>#REF!</v>
      </c>
      <c r="C1965" s="9" t="e">
        <f>#REF!</f>
        <v>#REF!</v>
      </c>
      <c r="D1965" s="9" t="e">
        <f>ROUND(VLOOKUP(B1965,#REF!,10,0),0)</f>
        <v>#REF!</v>
      </c>
      <c r="E1965" s="9" t="e">
        <f>IF(ROUND(VLOOKUP(B1965,#REF!,10,0),0)&gt;=(VLOOKUP(B1965,'FLAT PASS SCORE'!A1965:G3963,7,0)),"PASS",IF(ABS(ROUND(VLOOKUP(B1965,#REF!,10,0),0)-(VLOOKUP(B1965,'FLAT PASS SCORE'!A1965:G3963,7,0)))&lt;=5,"RETAKE","FAIL"))</f>
        <v>#REF!</v>
      </c>
    </row>
    <row r="1966" spans="1:5" x14ac:dyDescent="0.25">
      <c r="A1966" s="9" t="e">
        <f>VLOOKUP(B1966,TC!A:C,3,0)</f>
        <v>#REF!</v>
      </c>
      <c r="B1966" s="9" t="e">
        <f>#REF!</f>
        <v>#REF!</v>
      </c>
      <c r="C1966" s="9" t="e">
        <f>#REF!</f>
        <v>#REF!</v>
      </c>
      <c r="D1966" s="9" t="e">
        <f>ROUND(VLOOKUP(B1966,#REF!,10,0),0)</f>
        <v>#REF!</v>
      </c>
      <c r="E1966" s="9" t="e">
        <f>IF(ROUND(VLOOKUP(B1966,#REF!,10,0),0)&gt;=(VLOOKUP(B1966,'FLAT PASS SCORE'!A1966:G3964,7,0)),"PASS",IF(ABS(ROUND(VLOOKUP(B1966,#REF!,10,0),0)-(VLOOKUP(B1966,'FLAT PASS SCORE'!A1966:G3964,7,0)))&lt;=5,"RETAKE","FAIL"))</f>
        <v>#REF!</v>
      </c>
    </row>
    <row r="1967" spans="1:5" x14ac:dyDescent="0.25">
      <c r="A1967" s="9" t="e">
        <f>VLOOKUP(B1967,TC!A:C,3,0)</f>
        <v>#REF!</v>
      </c>
      <c r="B1967" s="9" t="e">
        <f>#REF!</f>
        <v>#REF!</v>
      </c>
      <c r="C1967" s="9" t="e">
        <f>#REF!</f>
        <v>#REF!</v>
      </c>
      <c r="D1967" s="9" t="e">
        <f>ROUND(VLOOKUP(B1967,#REF!,10,0),0)</f>
        <v>#REF!</v>
      </c>
      <c r="E1967" s="9" t="e">
        <f>IF(ROUND(VLOOKUP(B1967,#REF!,10,0),0)&gt;=(VLOOKUP(B1967,'FLAT PASS SCORE'!A1967:G3965,7,0)),"PASS",IF(ABS(ROUND(VLOOKUP(B1967,#REF!,10,0),0)-(VLOOKUP(B1967,'FLAT PASS SCORE'!A1967:G3965,7,0)))&lt;=5,"RETAKE","FAIL"))</f>
        <v>#REF!</v>
      </c>
    </row>
    <row r="1968" spans="1:5" x14ac:dyDescent="0.25">
      <c r="A1968" s="9" t="e">
        <f>VLOOKUP(B1968,TC!A:C,3,0)</f>
        <v>#REF!</v>
      </c>
      <c r="B1968" s="9" t="e">
        <f>#REF!</f>
        <v>#REF!</v>
      </c>
      <c r="C1968" s="9" t="e">
        <f>#REF!</f>
        <v>#REF!</v>
      </c>
      <c r="D1968" s="9" t="e">
        <f>ROUND(VLOOKUP(B1968,#REF!,10,0),0)</f>
        <v>#REF!</v>
      </c>
      <c r="E1968" s="9" t="e">
        <f>IF(ROUND(VLOOKUP(B1968,#REF!,10,0),0)&gt;=(VLOOKUP(B1968,'FLAT PASS SCORE'!A1968:G3966,7,0)),"PASS",IF(ABS(ROUND(VLOOKUP(B1968,#REF!,10,0),0)-(VLOOKUP(B1968,'FLAT PASS SCORE'!A1968:G3966,7,0)))&lt;=5,"RETAKE","FAIL"))</f>
        <v>#REF!</v>
      </c>
    </row>
    <row r="1969" spans="1:5" x14ac:dyDescent="0.25">
      <c r="A1969" s="9" t="e">
        <f>VLOOKUP(B1969,TC!A:C,3,0)</f>
        <v>#REF!</v>
      </c>
      <c r="B1969" s="9" t="e">
        <f>#REF!</f>
        <v>#REF!</v>
      </c>
      <c r="C1969" s="9" t="e">
        <f>#REF!</f>
        <v>#REF!</v>
      </c>
      <c r="D1969" s="9" t="e">
        <f>ROUND(VLOOKUP(B1969,#REF!,10,0),0)</f>
        <v>#REF!</v>
      </c>
      <c r="E1969" s="9" t="e">
        <f>IF(ROUND(VLOOKUP(B1969,#REF!,10,0),0)&gt;=(VLOOKUP(B1969,'FLAT PASS SCORE'!A1969:G3967,7,0)),"PASS",IF(ABS(ROUND(VLOOKUP(B1969,#REF!,10,0),0)-(VLOOKUP(B1969,'FLAT PASS SCORE'!A1969:G3967,7,0)))&lt;=5,"RETAKE","FAIL"))</f>
        <v>#REF!</v>
      </c>
    </row>
    <row r="1970" spans="1:5" x14ac:dyDescent="0.25">
      <c r="A1970" s="9" t="e">
        <f>VLOOKUP(B1970,TC!A:C,3,0)</f>
        <v>#REF!</v>
      </c>
      <c r="B1970" s="9" t="e">
        <f>#REF!</f>
        <v>#REF!</v>
      </c>
      <c r="C1970" s="9" t="e">
        <f>#REF!</f>
        <v>#REF!</v>
      </c>
      <c r="D1970" s="9" t="e">
        <f>ROUND(VLOOKUP(B1970,#REF!,10,0),0)</f>
        <v>#REF!</v>
      </c>
      <c r="E1970" s="9" t="e">
        <f>IF(ROUND(VLOOKUP(B1970,#REF!,10,0),0)&gt;=(VLOOKUP(B1970,'FLAT PASS SCORE'!A1970:G3968,7,0)),"PASS",IF(ABS(ROUND(VLOOKUP(B1970,#REF!,10,0),0)-(VLOOKUP(B1970,'FLAT PASS SCORE'!A1970:G3968,7,0)))&lt;=5,"RETAKE","FAIL"))</f>
        <v>#REF!</v>
      </c>
    </row>
    <row r="1971" spans="1:5" x14ac:dyDescent="0.25">
      <c r="A1971" s="9" t="e">
        <f>VLOOKUP(B1971,TC!A:C,3,0)</f>
        <v>#REF!</v>
      </c>
      <c r="B1971" s="9" t="e">
        <f>#REF!</f>
        <v>#REF!</v>
      </c>
      <c r="C1971" s="9" t="e">
        <f>#REF!</f>
        <v>#REF!</v>
      </c>
      <c r="D1971" s="9" t="e">
        <f>ROUND(VLOOKUP(B1971,#REF!,10,0),0)</f>
        <v>#REF!</v>
      </c>
      <c r="E1971" s="9" t="e">
        <f>IF(ROUND(VLOOKUP(B1971,#REF!,10,0),0)&gt;=(VLOOKUP(B1971,'FLAT PASS SCORE'!A1971:G3969,7,0)),"PASS",IF(ABS(ROUND(VLOOKUP(B1971,#REF!,10,0),0)-(VLOOKUP(B1971,'FLAT PASS SCORE'!A1971:G3969,7,0)))&lt;=5,"RETAKE","FAIL"))</f>
        <v>#REF!</v>
      </c>
    </row>
    <row r="1972" spans="1:5" x14ac:dyDescent="0.25">
      <c r="A1972" s="9" t="e">
        <f>VLOOKUP(B1972,TC!A:C,3,0)</f>
        <v>#REF!</v>
      </c>
      <c r="B1972" s="9" t="e">
        <f>#REF!</f>
        <v>#REF!</v>
      </c>
      <c r="C1972" s="9" t="e">
        <f>#REF!</f>
        <v>#REF!</v>
      </c>
      <c r="D1972" s="9" t="e">
        <f>ROUND(VLOOKUP(B1972,#REF!,10,0),0)</f>
        <v>#REF!</v>
      </c>
      <c r="E1972" s="9" t="e">
        <f>IF(ROUND(VLOOKUP(B1972,#REF!,10,0),0)&gt;=(VLOOKUP(B1972,'FLAT PASS SCORE'!A1972:G3970,7,0)),"PASS",IF(ABS(ROUND(VLOOKUP(B1972,#REF!,10,0),0)-(VLOOKUP(B1972,'FLAT PASS SCORE'!A1972:G3970,7,0)))&lt;=5,"RETAKE","FAIL"))</f>
        <v>#REF!</v>
      </c>
    </row>
    <row r="1973" spans="1:5" x14ac:dyDescent="0.25">
      <c r="A1973" s="9" t="e">
        <f>VLOOKUP(B1973,TC!A:C,3,0)</f>
        <v>#REF!</v>
      </c>
      <c r="B1973" s="9" t="e">
        <f>#REF!</f>
        <v>#REF!</v>
      </c>
      <c r="C1973" s="9" t="e">
        <f>#REF!</f>
        <v>#REF!</v>
      </c>
      <c r="D1973" s="9" t="e">
        <f>ROUND(VLOOKUP(B1973,#REF!,10,0),0)</f>
        <v>#REF!</v>
      </c>
      <c r="E1973" s="9" t="e">
        <f>IF(ROUND(VLOOKUP(B1973,#REF!,10,0),0)&gt;=(VLOOKUP(B1973,'FLAT PASS SCORE'!A1973:G3971,7,0)),"PASS",IF(ABS(ROUND(VLOOKUP(B1973,#REF!,10,0),0)-(VLOOKUP(B1973,'FLAT PASS SCORE'!A1973:G3971,7,0)))&lt;=5,"RETAKE","FAIL"))</f>
        <v>#REF!</v>
      </c>
    </row>
    <row r="1974" spans="1:5" x14ac:dyDescent="0.25">
      <c r="A1974" s="9" t="e">
        <f>VLOOKUP(B1974,TC!A:C,3,0)</f>
        <v>#REF!</v>
      </c>
      <c r="B1974" s="9" t="e">
        <f>#REF!</f>
        <v>#REF!</v>
      </c>
      <c r="C1974" s="9" t="e">
        <f>#REF!</f>
        <v>#REF!</v>
      </c>
      <c r="D1974" s="9" t="e">
        <f>ROUND(VLOOKUP(B1974,#REF!,10,0),0)</f>
        <v>#REF!</v>
      </c>
      <c r="E1974" s="9" t="e">
        <f>IF(ROUND(VLOOKUP(B1974,#REF!,10,0),0)&gt;=(VLOOKUP(B1974,'FLAT PASS SCORE'!A1974:G3972,7,0)),"PASS",IF(ABS(ROUND(VLOOKUP(B1974,#REF!,10,0),0)-(VLOOKUP(B1974,'FLAT PASS SCORE'!A1974:G3972,7,0)))&lt;=5,"RETAKE","FAIL"))</f>
        <v>#REF!</v>
      </c>
    </row>
    <row r="1975" spans="1:5" x14ac:dyDescent="0.25">
      <c r="A1975" s="9" t="e">
        <f>VLOOKUP(B1975,TC!A:C,3,0)</f>
        <v>#REF!</v>
      </c>
      <c r="B1975" s="9" t="e">
        <f>#REF!</f>
        <v>#REF!</v>
      </c>
      <c r="C1975" s="9" t="e">
        <f>#REF!</f>
        <v>#REF!</v>
      </c>
      <c r="D1975" s="9" t="e">
        <f>ROUND(VLOOKUP(B1975,#REF!,10,0),0)</f>
        <v>#REF!</v>
      </c>
      <c r="E1975" s="9" t="e">
        <f>IF(ROUND(VLOOKUP(B1975,#REF!,10,0),0)&gt;=(VLOOKUP(B1975,'FLAT PASS SCORE'!A1975:G3973,7,0)),"PASS",IF(ABS(ROUND(VLOOKUP(B1975,#REF!,10,0),0)-(VLOOKUP(B1975,'FLAT PASS SCORE'!A1975:G3973,7,0)))&lt;=5,"RETAKE","FAIL"))</f>
        <v>#REF!</v>
      </c>
    </row>
    <row r="1976" spans="1:5" x14ac:dyDescent="0.25">
      <c r="A1976" s="9" t="e">
        <f>VLOOKUP(B1976,TC!A:C,3,0)</f>
        <v>#REF!</v>
      </c>
      <c r="B1976" s="9" t="e">
        <f>#REF!</f>
        <v>#REF!</v>
      </c>
      <c r="C1976" s="9" t="e">
        <f>#REF!</f>
        <v>#REF!</v>
      </c>
      <c r="D1976" s="9" t="e">
        <f>ROUND(VLOOKUP(B1976,#REF!,10,0),0)</f>
        <v>#REF!</v>
      </c>
      <c r="E1976" s="9" t="e">
        <f>IF(ROUND(VLOOKUP(B1976,#REF!,10,0),0)&gt;=(VLOOKUP(B1976,'FLAT PASS SCORE'!A1976:G3974,7,0)),"PASS",IF(ABS(ROUND(VLOOKUP(B1976,#REF!,10,0),0)-(VLOOKUP(B1976,'FLAT PASS SCORE'!A1976:G3974,7,0)))&lt;=5,"RETAKE","FAIL"))</f>
        <v>#REF!</v>
      </c>
    </row>
    <row r="1977" spans="1:5" x14ac:dyDescent="0.25">
      <c r="A1977" s="9" t="e">
        <f>VLOOKUP(B1977,TC!A:C,3,0)</f>
        <v>#REF!</v>
      </c>
      <c r="B1977" s="9" t="e">
        <f>#REF!</f>
        <v>#REF!</v>
      </c>
      <c r="C1977" s="9" t="e">
        <f>#REF!</f>
        <v>#REF!</v>
      </c>
      <c r="D1977" s="9" t="e">
        <f>ROUND(VLOOKUP(B1977,#REF!,10,0),0)</f>
        <v>#REF!</v>
      </c>
      <c r="E1977" s="9" t="e">
        <f>IF(ROUND(VLOOKUP(B1977,#REF!,10,0),0)&gt;=(VLOOKUP(B1977,'FLAT PASS SCORE'!A1977:G3975,7,0)),"PASS",IF(ABS(ROUND(VLOOKUP(B1977,#REF!,10,0),0)-(VLOOKUP(B1977,'FLAT PASS SCORE'!A1977:G3975,7,0)))&lt;=5,"RETAKE","FAIL"))</f>
        <v>#REF!</v>
      </c>
    </row>
    <row r="1978" spans="1:5" x14ac:dyDescent="0.25">
      <c r="A1978" s="9" t="e">
        <f>VLOOKUP(B1978,TC!A:C,3,0)</f>
        <v>#REF!</v>
      </c>
      <c r="B1978" s="9" t="e">
        <f>#REF!</f>
        <v>#REF!</v>
      </c>
      <c r="C1978" s="9" t="e">
        <f>#REF!</f>
        <v>#REF!</v>
      </c>
      <c r="D1978" s="9" t="e">
        <f>ROUND(VLOOKUP(B1978,#REF!,10,0),0)</f>
        <v>#REF!</v>
      </c>
      <c r="E1978" s="9" t="e">
        <f>IF(ROUND(VLOOKUP(B1978,#REF!,10,0),0)&gt;=(VLOOKUP(B1978,'FLAT PASS SCORE'!A1978:G3976,7,0)),"PASS",IF(ABS(ROUND(VLOOKUP(B1978,#REF!,10,0),0)-(VLOOKUP(B1978,'FLAT PASS SCORE'!A1978:G3976,7,0)))&lt;=5,"RETAKE","FAIL"))</f>
        <v>#REF!</v>
      </c>
    </row>
    <row r="1979" spans="1:5" x14ac:dyDescent="0.25">
      <c r="A1979" s="9" t="e">
        <f>VLOOKUP(B1979,TC!A:C,3,0)</f>
        <v>#REF!</v>
      </c>
      <c r="B1979" s="9" t="e">
        <f>#REF!</f>
        <v>#REF!</v>
      </c>
      <c r="C1979" s="9" t="e">
        <f>#REF!</f>
        <v>#REF!</v>
      </c>
      <c r="D1979" s="9" t="e">
        <f>ROUND(VLOOKUP(B1979,#REF!,10,0),0)</f>
        <v>#REF!</v>
      </c>
      <c r="E1979" s="9" t="e">
        <f>IF(ROUND(VLOOKUP(B1979,#REF!,10,0),0)&gt;=(VLOOKUP(B1979,'FLAT PASS SCORE'!A1979:G3977,7,0)),"PASS",IF(ABS(ROUND(VLOOKUP(B1979,#REF!,10,0),0)-(VLOOKUP(B1979,'FLAT PASS SCORE'!A1979:G3977,7,0)))&lt;=5,"RETAKE","FAIL"))</f>
        <v>#REF!</v>
      </c>
    </row>
    <row r="1980" spans="1:5" x14ac:dyDescent="0.25">
      <c r="A1980" s="9" t="e">
        <f>VLOOKUP(B1980,TC!A:C,3,0)</f>
        <v>#REF!</v>
      </c>
      <c r="B1980" s="9" t="e">
        <f>#REF!</f>
        <v>#REF!</v>
      </c>
      <c r="C1980" s="9" t="e">
        <f>#REF!</f>
        <v>#REF!</v>
      </c>
      <c r="D1980" s="9" t="e">
        <f>ROUND(VLOOKUP(B1980,#REF!,10,0),0)</f>
        <v>#REF!</v>
      </c>
      <c r="E1980" s="9" t="e">
        <f>IF(ROUND(VLOOKUP(B1980,#REF!,10,0),0)&gt;=(VLOOKUP(B1980,'FLAT PASS SCORE'!A1980:G3978,7,0)),"PASS",IF(ABS(ROUND(VLOOKUP(B1980,#REF!,10,0),0)-(VLOOKUP(B1980,'FLAT PASS SCORE'!A1980:G3978,7,0)))&lt;=5,"RETAKE","FAIL"))</f>
        <v>#REF!</v>
      </c>
    </row>
    <row r="1981" spans="1:5" x14ac:dyDescent="0.25">
      <c r="A1981" s="9" t="e">
        <f>VLOOKUP(B1981,TC!A:C,3,0)</f>
        <v>#REF!</v>
      </c>
      <c r="B1981" s="9" t="e">
        <f>#REF!</f>
        <v>#REF!</v>
      </c>
      <c r="C1981" s="9" t="e">
        <f>#REF!</f>
        <v>#REF!</v>
      </c>
      <c r="D1981" s="9" t="e">
        <f>ROUND(VLOOKUP(B1981,#REF!,10,0),0)</f>
        <v>#REF!</v>
      </c>
      <c r="E1981" s="9" t="e">
        <f>IF(ROUND(VLOOKUP(B1981,#REF!,10,0),0)&gt;=(VLOOKUP(B1981,'FLAT PASS SCORE'!A1981:G3979,7,0)),"PASS",IF(ABS(ROUND(VLOOKUP(B1981,#REF!,10,0),0)-(VLOOKUP(B1981,'FLAT PASS SCORE'!A1981:G3979,7,0)))&lt;=5,"RETAKE","FAIL"))</f>
        <v>#REF!</v>
      </c>
    </row>
    <row r="1982" spans="1:5" x14ac:dyDescent="0.25">
      <c r="A1982" s="9" t="e">
        <f>VLOOKUP(B1982,TC!A:C,3,0)</f>
        <v>#REF!</v>
      </c>
      <c r="B1982" s="9" t="e">
        <f>#REF!</f>
        <v>#REF!</v>
      </c>
      <c r="C1982" s="9" t="e">
        <f>#REF!</f>
        <v>#REF!</v>
      </c>
      <c r="D1982" s="9" t="e">
        <f>ROUND(VLOOKUP(B1982,#REF!,10,0),0)</f>
        <v>#REF!</v>
      </c>
      <c r="E1982" s="9" t="e">
        <f>IF(ROUND(VLOOKUP(B1982,#REF!,10,0),0)&gt;=(VLOOKUP(B1982,'FLAT PASS SCORE'!A1982:G3980,7,0)),"PASS",IF(ABS(ROUND(VLOOKUP(B1982,#REF!,10,0),0)-(VLOOKUP(B1982,'FLAT PASS SCORE'!A1982:G3980,7,0)))&lt;=5,"RETAKE","FAIL"))</f>
        <v>#REF!</v>
      </c>
    </row>
    <row r="1983" spans="1:5" x14ac:dyDescent="0.25">
      <c r="A1983" s="9" t="e">
        <f>VLOOKUP(B1983,TC!A:C,3,0)</f>
        <v>#REF!</v>
      </c>
      <c r="B1983" s="9" t="e">
        <f>#REF!</f>
        <v>#REF!</v>
      </c>
      <c r="C1983" s="9" t="e">
        <f>#REF!</f>
        <v>#REF!</v>
      </c>
      <c r="D1983" s="9" t="e">
        <f>ROUND(VLOOKUP(B1983,#REF!,10,0),0)</f>
        <v>#REF!</v>
      </c>
      <c r="E1983" s="9" t="e">
        <f>IF(ROUND(VLOOKUP(B1983,#REF!,10,0),0)&gt;=(VLOOKUP(B1983,'FLAT PASS SCORE'!A1983:G3981,7,0)),"PASS",IF(ABS(ROUND(VLOOKUP(B1983,#REF!,10,0),0)-(VLOOKUP(B1983,'FLAT PASS SCORE'!A1983:G3981,7,0)))&lt;=5,"RETAKE","FAIL"))</f>
        <v>#REF!</v>
      </c>
    </row>
    <row r="1984" spans="1:5" x14ac:dyDescent="0.25">
      <c r="A1984" s="9" t="e">
        <f>VLOOKUP(B1984,TC!A:C,3,0)</f>
        <v>#REF!</v>
      </c>
      <c r="B1984" s="9" t="e">
        <f>#REF!</f>
        <v>#REF!</v>
      </c>
      <c r="C1984" s="9" t="e">
        <f>#REF!</f>
        <v>#REF!</v>
      </c>
      <c r="D1984" s="9" t="e">
        <f>ROUND(VLOOKUP(B1984,#REF!,10,0),0)</f>
        <v>#REF!</v>
      </c>
      <c r="E1984" s="9" t="e">
        <f>IF(ROUND(VLOOKUP(B1984,#REF!,10,0),0)&gt;=(VLOOKUP(B1984,'FLAT PASS SCORE'!A1984:G3982,7,0)),"PASS",IF(ABS(ROUND(VLOOKUP(B1984,#REF!,10,0),0)-(VLOOKUP(B1984,'FLAT PASS SCORE'!A1984:G3982,7,0)))&lt;=5,"RETAKE","FAIL"))</f>
        <v>#REF!</v>
      </c>
    </row>
    <row r="1985" spans="1:5" x14ac:dyDescent="0.25">
      <c r="A1985" s="9" t="e">
        <f>VLOOKUP(B1985,TC!A:C,3,0)</f>
        <v>#REF!</v>
      </c>
      <c r="B1985" s="9" t="e">
        <f>#REF!</f>
        <v>#REF!</v>
      </c>
      <c r="C1985" s="9" t="e">
        <f>#REF!</f>
        <v>#REF!</v>
      </c>
      <c r="D1985" s="9" t="e">
        <f>ROUND(VLOOKUP(B1985,#REF!,10,0),0)</f>
        <v>#REF!</v>
      </c>
      <c r="E1985" s="9" t="e">
        <f>IF(ROUND(VLOOKUP(B1985,#REF!,10,0),0)&gt;=(VLOOKUP(B1985,'FLAT PASS SCORE'!A1985:G3983,7,0)),"PASS",IF(ABS(ROUND(VLOOKUP(B1985,#REF!,10,0),0)-(VLOOKUP(B1985,'FLAT PASS SCORE'!A1985:G3983,7,0)))&lt;=5,"RETAKE","FAIL"))</f>
        <v>#REF!</v>
      </c>
    </row>
    <row r="1986" spans="1:5" x14ac:dyDescent="0.25">
      <c r="A1986" s="9" t="e">
        <f>VLOOKUP(B1986,TC!A:C,3,0)</f>
        <v>#REF!</v>
      </c>
      <c r="B1986" s="9" t="e">
        <f>#REF!</f>
        <v>#REF!</v>
      </c>
      <c r="C1986" s="9" t="e">
        <f>#REF!</f>
        <v>#REF!</v>
      </c>
      <c r="D1986" s="9" t="e">
        <f>ROUND(VLOOKUP(B1986,#REF!,10,0),0)</f>
        <v>#REF!</v>
      </c>
      <c r="E1986" s="9" t="e">
        <f>IF(ROUND(VLOOKUP(B1986,#REF!,10,0),0)&gt;=(VLOOKUP(B1986,'FLAT PASS SCORE'!A1986:G3984,7,0)),"PASS",IF(ABS(ROUND(VLOOKUP(B1986,#REF!,10,0),0)-(VLOOKUP(B1986,'FLAT PASS SCORE'!A1986:G3984,7,0)))&lt;=5,"RETAKE","FAIL"))</f>
        <v>#REF!</v>
      </c>
    </row>
    <row r="1987" spans="1:5" x14ac:dyDescent="0.25">
      <c r="A1987" s="9" t="e">
        <f>VLOOKUP(B1987,TC!A:C,3,0)</f>
        <v>#REF!</v>
      </c>
      <c r="B1987" s="9" t="e">
        <f>#REF!</f>
        <v>#REF!</v>
      </c>
      <c r="C1987" s="9" t="e">
        <f>#REF!</f>
        <v>#REF!</v>
      </c>
      <c r="D1987" s="9" t="e">
        <f>ROUND(VLOOKUP(B1987,#REF!,10,0),0)</f>
        <v>#REF!</v>
      </c>
      <c r="E1987" s="9" t="e">
        <f>IF(ROUND(VLOOKUP(B1987,#REF!,10,0),0)&gt;=(VLOOKUP(B1987,'FLAT PASS SCORE'!A1987:G3985,7,0)),"PASS",IF(ABS(ROUND(VLOOKUP(B1987,#REF!,10,0),0)-(VLOOKUP(B1987,'FLAT PASS SCORE'!A1987:G3985,7,0)))&lt;=5,"RETAKE","FAIL"))</f>
        <v>#REF!</v>
      </c>
    </row>
    <row r="1988" spans="1:5" x14ac:dyDescent="0.25">
      <c r="A1988" s="9" t="e">
        <f>VLOOKUP(B1988,TC!A:C,3,0)</f>
        <v>#REF!</v>
      </c>
      <c r="B1988" s="9" t="e">
        <f>#REF!</f>
        <v>#REF!</v>
      </c>
      <c r="C1988" s="9" t="e">
        <f>#REF!</f>
        <v>#REF!</v>
      </c>
      <c r="D1988" s="9" t="e">
        <f>ROUND(VLOOKUP(B1988,#REF!,10,0),0)</f>
        <v>#REF!</v>
      </c>
      <c r="E1988" s="9" t="e">
        <f>IF(ROUND(VLOOKUP(B1988,#REF!,10,0),0)&gt;=(VLOOKUP(B1988,'FLAT PASS SCORE'!A1988:G3986,7,0)),"PASS",IF(ABS(ROUND(VLOOKUP(B1988,#REF!,10,0),0)-(VLOOKUP(B1988,'FLAT PASS SCORE'!A1988:G3986,7,0)))&lt;=5,"RETAKE","FAIL"))</f>
        <v>#REF!</v>
      </c>
    </row>
    <row r="1989" spans="1:5" x14ac:dyDescent="0.25">
      <c r="A1989" s="9" t="e">
        <f>VLOOKUP(B1989,TC!A:C,3,0)</f>
        <v>#REF!</v>
      </c>
      <c r="B1989" s="9" t="e">
        <f>#REF!</f>
        <v>#REF!</v>
      </c>
      <c r="C1989" s="9" t="e">
        <f>#REF!</f>
        <v>#REF!</v>
      </c>
      <c r="D1989" s="9" t="e">
        <f>ROUND(VLOOKUP(B1989,#REF!,10,0),0)</f>
        <v>#REF!</v>
      </c>
      <c r="E1989" s="9" t="e">
        <f>IF(ROUND(VLOOKUP(B1989,#REF!,10,0),0)&gt;=(VLOOKUP(B1989,'FLAT PASS SCORE'!A1989:G3987,7,0)),"PASS",IF(ABS(ROUND(VLOOKUP(B1989,#REF!,10,0),0)-(VLOOKUP(B1989,'FLAT PASS SCORE'!A1989:G3987,7,0)))&lt;=5,"RETAKE","FAIL"))</f>
        <v>#REF!</v>
      </c>
    </row>
    <row r="1990" spans="1:5" x14ac:dyDescent="0.25">
      <c r="A1990" s="9" t="e">
        <f>VLOOKUP(B1990,TC!A:C,3,0)</f>
        <v>#REF!</v>
      </c>
      <c r="B1990" s="9" t="e">
        <f>#REF!</f>
        <v>#REF!</v>
      </c>
      <c r="C1990" s="9" t="e">
        <f>#REF!</f>
        <v>#REF!</v>
      </c>
      <c r="D1990" s="9" t="e">
        <f>ROUND(VLOOKUP(B1990,#REF!,10,0),0)</f>
        <v>#REF!</v>
      </c>
      <c r="E1990" s="9" t="e">
        <f>IF(ROUND(VLOOKUP(B1990,#REF!,10,0),0)&gt;=(VLOOKUP(B1990,'FLAT PASS SCORE'!A1990:G3988,7,0)),"PASS",IF(ABS(ROUND(VLOOKUP(B1990,#REF!,10,0),0)-(VLOOKUP(B1990,'FLAT PASS SCORE'!A1990:G3988,7,0)))&lt;=5,"RETAKE","FAIL"))</f>
        <v>#REF!</v>
      </c>
    </row>
    <row r="1991" spans="1:5" x14ac:dyDescent="0.25">
      <c r="A1991" s="9" t="e">
        <f>VLOOKUP(B1991,TC!A:C,3,0)</f>
        <v>#REF!</v>
      </c>
      <c r="B1991" s="9" t="e">
        <f>#REF!</f>
        <v>#REF!</v>
      </c>
      <c r="C1991" s="9" t="e">
        <f>#REF!</f>
        <v>#REF!</v>
      </c>
      <c r="D1991" s="9" t="e">
        <f>ROUND(VLOOKUP(B1991,#REF!,10,0),0)</f>
        <v>#REF!</v>
      </c>
      <c r="E1991" s="9" t="e">
        <f>IF(ROUND(VLOOKUP(B1991,#REF!,10,0),0)&gt;=(VLOOKUP(B1991,'FLAT PASS SCORE'!A1991:G3989,7,0)),"PASS",IF(ABS(ROUND(VLOOKUP(B1991,#REF!,10,0),0)-(VLOOKUP(B1991,'FLAT PASS SCORE'!A1991:G3989,7,0)))&lt;=5,"RETAKE","FAIL"))</f>
        <v>#REF!</v>
      </c>
    </row>
    <row r="1992" spans="1:5" x14ac:dyDescent="0.25">
      <c r="A1992" s="9" t="e">
        <f>VLOOKUP(B1992,TC!A:C,3,0)</f>
        <v>#REF!</v>
      </c>
      <c r="B1992" s="9" t="e">
        <f>#REF!</f>
        <v>#REF!</v>
      </c>
      <c r="C1992" s="9" t="e">
        <f>#REF!</f>
        <v>#REF!</v>
      </c>
      <c r="D1992" s="9" t="e">
        <f>ROUND(VLOOKUP(B1992,#REF!,10,0),0)</f>
        <v>#REF!</v>
      </c>
      <c r="E1992" s="9" t="e">
        <f>IF(ROUND(VLOOKUP(B1992,#REF!,10,0),0)&gt;=(VLOOKUP(B1992,'FLAT PASS SCORE'!A1992:G3990,7,0)),"PASS",IF(ABS(ROUND(VLOOKUP(B1992,#REF!,10,0),0)-(VLOOKUP(B1992,'FLAT PASS SCORE'!A1992:G3990,7,0)))&lt;=5,"RETAKE","FAIL"))</f>
        <v>#REF!</v>
      </c>
    </row>
    <row r="1993" spans="1:5" x14ac:dyDescent="0.25">
      <c r="A1993" s="9" t="e">
        <f>VLOOKUP(B1993,TC!A:C,3,0)</f>
        <v>#REF!</v>
      </c>
      <c r="B1993" s="9" t="e">
        <f>#REF!</f>
        <v>#REF!</v>
      </c>
      <c r="C1993" s="9" t="e">
        <f>#REF!</f>
        <v>#REF!</v>
      </c>
      <c r="D1993" s="9" t="e">
        <f>ROUND(VLOOKUP(B1993,#REF!,10,0),0)</f>
        <v>#REF!</v>
      </c>
      <c r="E1993" s="9" t="e">
        <f>IF(ROUND(VLOOKUP(B1993,#REF!,10,0),0)&gt;=(VLOOKUP(B1993,'FLAT PASS SCORE'!A1993:G3991,7,0)),"PASS",IF(ABS(ROUND(VLOOKUP(B1993,#REF!,10,0),0)-(VLOOKUP(B1993,'FLAT PASS SCORE'!A1993:G3991,7,0)))&lt;=5,"RETAKE","FAIL"))</f>
        <v>#REF!</v>
      </c>
    </row>
    <row r="1994" spans="1:5" x14ac:dyDescent="0.25">
      <c r="A1994" s="9" t="e">
        <f>VLOOKUP(B1994,TC!A:C,3,0)</f>
        <v>#REF!</v>
      </c>
      <c r="B1994" s="9" t="e">
        <f>#REF!</f>
        <v>#REF!</v>
      </c>
      <c r="C1994" s="9" t="e">
        <f>#REF!</f>
        <v>#REF!</v>
      </c>
      <c r="D1994" s="9" t="e">
        <f>ROUND(VLOOKUP(B1994,#REF!,10,0),0)</f>
        <v>#REF!</v>
      </c>
      <c r="E1994" s="9" t="e">
        <f>IF(ROUND(VLOOKUP(B1994,#REF!,10,0),0)&gt;=(VLOOKUP(B1994,'FLAT PASS SCORE'!A1994:G3992,7,0)),"PASS",IF(ABS(ROUND(VLOOKUP(B1994,#REF!,10,0),0)-(VLOOKUP(B1994,'FLAT PASS SCORE'!A1994:G3992,7,0)))&lt;=5,"RETAKE","FAIL"))</f>
        <v>#REF!</v>
      </c>
    </row>
    <row r="1995" spans="1:5" x14ac:dyDescent="0.25">
      <c r="A1995" s="9" t="e">
        <f>VLOOKUP(B1995,TC!A:C,3,0)</f>
        <v>#REF!</v>
      </c>
      <c r="B1995" s="9" t="e">
        <f>#REF!</f>
        <v>#REF!</v>
      </c>
      <c r="C1995" s="9" t="e">
        <f>#REF!</f>
        <v>#REF!</v>
      </c>
      <c r="D1995" s="9" t="e">
        <f>ROUND(VLOOKUP(B1995,#REF!,10,0),0)</f>
        <v>#REF!</v>
      </c>
      <c r="E1995" s="9" t="e">
        <f>IF(ROUND(VLOOKUP(B1995,#REF!,10,0),0)&gt;=(VLOOKUP(B1995,'FLAT PASS SCORE'!A1995:G3993,7,0)),"PASS",IF(ABS(ROUND(VLOOKUP(B1995,#REF!,10,0),0)-(VLOOKUP(B1995,'FLAT PASS SCORE'!A1995:G3993,7,0)))&lt;=5,"RETAKE","FAIL"))</f>
        <v>#REF!</v>
      </c>
    </row>
    <row r="1996" spans="1:5" x14ac:dyDescent="0.25">
      <c r="A1996" s="9" t="e">
        <f>VLOOKUP(B1996,TC!A:C,3,0)</f>
        <v>#REF!</v>
      </c>
      <c r="B1996" s="9" t="e">
        <f>#REF!</f>
        <v>#REF!</v>
      </c>
      <c r="C1996" s="9" t="e">
        <f>#REF!</f>
        <v>#REF!</v>
      </c>
      <c r="D1996" s="9" t="e">
        <f>ROUND(VLOOKUP(B1996,#REF!,10,0),0)</f>
        <v>#REF!</v>
      </c>
      <c r="E1996" s="9" t="e">
        <f>IF(ROUND(VLOOKUP(B1996,#REF!,10,0),0)&gt;=(VLOOKUP(B1996,'FLAT PASS SCORE'!A1996:G3994,7,0)),"PASS",IF(ABS(ROUND(VLOOKUP(B1996,#REF!,10,0),0)-(VLOOKUP(B1996,'FLAT PASS SCORE'!A1996:G3994,7,0)))&lt;=5,"RETAKE","FAIL"))</f>
        <v>#REF!</v>
      </c>
    </row>
    <row r="1997" spans="1:5" x14ac:dyDescent="0.25">
      <c r="A1997" s="9" t="e">
        <f>VLOOKUP(B1997,TC!A:C,3,0)</f>
        <v>#REF!</v>
      </c>
      <c r="B1997" s="9" t="e">
        <f>#REF!</f>
        <v>#REF!</v>
      </c>
      <c r="C1997" s="9" t="e">
        <f>#REF!</f>
        <v>#REF!</v>
      </c>
      <c r="D1997" s="9" t="e">
        <f>ROUND(VLOOKUP(B1997,#REF!,10,0),0)</f>
        <v>#REF!</v>
      </c>
      <c r="E1997" s="9" t="e">
        <f>IF(ROUND(VLOOKUP(B1997,#REF!,10,0),0)&gt;=(VLOOKUP(B1997,'FLAT PASS SCORE'!A1997:G3995,7,0)),"PASS",IF(ABS(ROUND(VLOOKUP(B1997,#REF!,10,0),0)-(VLOOKUP(B1997,'FLAT PASS SCORE'!A1997:G3995,7,0)))&lt;=5,"RETAKE","FAIL"))</f>
        <v>#REF!</v>
      </c>
    </row>
    <row r="1998" spans="1:5" x14ac:dyDescent="0.25">
      <c r="A1998" s="9" t="e">
        <f>VLOOKUP(B1998,TC!A:C,3,0)</f>
        <v>#REF!</v>
      </c>
      <c r="B1998" s="9" t="e">
        <f>#REF!</f>
        <v>#REF!</v>
      </c>
      <c r="C1998" s="9" t="e">
        <f>#REF!</f>
        <v>#REF!</v>
      </c>
      <c r="D1998" s="9" t="e">
        <f>ROUND(VLOOKUP(B1998,#REF!,10,0),0)</f>
        <v>#REF!</v>
      </c>
      <c r="E1998" s="9" t="e">
        <f>IF(ROUND(VLOOKUP(B1998,#REF!,10,0),0)&gt;=(VLOOKUP(B1998,'FLAT PASS SCORE'!A1998:G3996,7,0)),"PASS",IF(ABS(ROUND(VLOOKUP(B1998,#REF!,10,0),0)-(VLOOKUP(B1998,'FLAT PASS SCORE'!A1998:G3996,7,0)))&lt;=5,"RETAKE","FAIL"))</f>
        <v>#REF!</v>
      </c>
    </row>
    <row r="1999" spans="1:5" x14ac:dyDescent="0.25">
      <c r="A1999" s="9" t="e">
        <f>VLOOKUP(B1999,TC!A:C,3,0)</f>
        <v>#REF!</v>
      </c>
      <c r="B1999" s="9" t="e">
        <f>#REF!</f>
        <v>#REF!</v>
      </c>
      <c r="C1999" s="9" t="e">
        <f>#REF!</f>
        <v>#REF!</v>
      </c>
      <c r="D1999" s="9" t="e">
        <f>ROUND(VLOOKUP(B1999,#REF!,10,0),0)</f>
        <v>#REF!</v>
      </c>
      <c r="E1999" s="9" t="e">
        <f>IF(ROUND(VLOOKUP(B1999,#REF!,10,0),0)&gt;=(VLOOKUP(B1999,'FLAT PASS SCORE'!A1999:G3997,7,0)),"PASS",IF(ABS(ROUND(VLOOKUP(B1999,#REF!,10,0),0)-(VLOOKUP(B1999,'FLAT PASS SCORE'!A1999:G3997,7,0)))&lt;=5,"RETAKE","FAIL"))</f>
        <v>#REF!</v>
      </c>
    </row>
    <row r="2000" spans="1:5" x14ac:dyDescent="0.25">
      <c r="A2000" s="9" t="e">
        <f>VLOOKUP(B2000,TC!A:C,3,0)</f>
        <v>#REF!</v>
      </c>
      <c r="B2000" s="9" t="e">
        <f>#REF!</f>
        <v>#REF!</v>
      </c>
      <c r="C2000" s="9" t="e">
        <f>#REF!</f>
        <v>#REF!</v>
      </c>
      <c r="D2000" s="9" t="e">
        <f>ROUND(VLOOKUP(B2000,#REF!,10,0),0)</f>
        <v>#REF!</v>
      </c>
      <c r="E2000" s="9" t="e">
        <f>IF(ROUND(VLOOKUP(B2000,#REF!,10,0),0)&gt;=(VLOOKUP(B2000,'FLAT PASS SCORE'!A2000:G3998,7,0)),"PASS",IF(ABS(ROUND(VLOOKUP(B2000,#REF!,10,0),0)-(VLOOKUP(B2000,'FLAT PASS SCORE'!A2000:G3998,7,0)))&lt;=5,"RETAKE","FAIL"))</f>
        <v>#REF!</v>
      </c>
    </row>
  </sheetData>
  <sortState ref="K1:O2000">
    <sortCondition ref="K1:K2000"/>
  </sortState>
  <conditionalFormatting sqref="C1">
    <cfRule type="duplicateValues" dxfId="22" priority="1"/>
    <cfRule type="duplicateValues" dxfId="21" priority="2"/>
  </conditionalFormatting>
  <conditionalFormatting sqref="C1">
    <cfRule type="duplicateValues" dxfId="20" priority="3"/>
  </conditionalFormatting>
  <conditionalFormatting sqref="B1">
    <cfRule type="duplicateValues" dxfId="19" priority="4"/>
  </conditionalFormatting>
  <conditionalFormatting sqref="B1:C1">
    <cfRule type="duplicateValues" dxfId="18" priority="5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K159"/>
  <sheetViews>
    <sheetView topLeftCell="A52" workbookViewId="0">
      <selection activeCell="C148" sqref="C148:E150"/>
    </sheetView>
  </sheetViews>
  <sheetFormatPr defaultRowHeight="15" x14ac:dyDescent="0.25"/>
  <cols>
    <col min="1" max="1" width="6.42578125" bestFit="1" customWidth="1"/>
    <col min="2" max="2" width="52.85546875" bestFit="1" customWidth="1"/>
    <col min="3" max="3" width="7" style="2" bestFit="1" customWidth="1"/>
    <col min="4" max="4" width="83.140625" bestFit="1" customWidth="1"/>
  </cols>
  <sheetData>
    <row r="1" spans="1:11" x14ac:dyDescent="0.25">
      <c r="A1" s="30" t="s">
        <v>3</v>
      </c>
      <c r="B1" s="30" t="s">
        <v>4</v>
      </c>
      <c r="C1" s="31" t="s">
        <v>5</v>
      </c>
      <c r="D1" s="30" t="s">
        <v>6</v>
      </c>
      <c r="E1" s="30"/>
    </row>
    <row r="2" spans="1:11" x14ac:dyDescent="0.25">
      <c r="A2" s="32">
        <v>10</v>
      </c>
      <c r="B2" s="9" t="s">
        <v>14</v>
      </c>
      <c r="C2" s="33">
        <v>100001</v>
      </c>
      <c r="D2" s="9" t="s">
        <v>15</v>
      </c>
      <c r="E2" s="34">
        <v>65</v>
      </c>
      <c r="G2">
        <v>10</v>
      </c>
      <c r="H2" t="s">
        <v>14</v>
      </c>
      <c r="I2">
        <v>100001</v>
      </c>
      <c r="J2" t="s">
        <v>15</v>
      </c>
      <c r="K2">
        <v>50</v>
      </c>
    </row>
    <row r="3" spans="1:11" x14ac:dyDescent="0.25">
      <c r="A3" s="32">
        <v>10</v>
      </c>
      <c r="B3" s="9" t="s">
        <v>14</v>
      </c>
      <c r="C3" s="33">
        <v>100002</v>
      </c>
      <c r="D3" s="9" t="s">
        <v>16</v>
      </c>
      <c r="E3" s="34">
        <v>65</v>
      </c>
      <c r="G3">
        <v>10</v>
      </c>
      <c r="H3" t="s">
        <v>14</v>
      </c>
      <c r="I3">
        <v>100002</v>
      </c>
      <c r="J3" t="s">
        <v>16</v>
      </c>
      <c r="K3">
        <v>50</v>
      </c>
    </row>
    <row r="4" spans="1:11" x14ac:dyDescent="0.25">
      <c r="A4" s="32">
        <v>10</v>
      </c>
      <c r="B4" s="9" t="s">
        <v>14</v>
      </c>
      <c r="C4" s="33">
        <v>100003</v>
      </c>
      <c r="D4" s="9" t="s">
        <v>17</v>
      </c>
      <c r="E4" s="34">
        <v>65</v>
      </c>
      <c r="G4">
        <v>10</v>
      </c>
      <c r="H4" t="s">
        <v>14</v>
      </c>
      <c r="I4">
        <v>100003</v>
      </c>
      <c r="J4" t="s">
        <v>17</v>
      </c>
      <c r="K4">
        <v>50</v>
      </c>
    </row>
    <row r="5" spans="1:11" x14ac:dyDescent="0.25">
      <c r="A5" s="32">
        <v>10</v>
      </c>
      <c r="B5" s="9" t="s">
        <v>14</v>
      </c>
      <c r="C5" s="33">
        <v>100004</v>
      </c>
      <c r="D5" s="9" t="s">
        <v>18</v>
      </c>
      <c r="E5" s="34">
        <v>65</v>
      </c>
      <c r="G5">
        <v>10</v>
      </c>
      <c r="H5" t="s">
        <v>14</v>
      </c>
      <c r="I5">
        <v>100004</v>
      </c>
      <c r="J5" t="s">
        <v>18</v>
      </c>
      <c r="K5">
        <v>50</v>
      </c>
    </row>
    <row r="6" spans="1:11" x14ac:dyDescent="0.25">
      <c r="A6" s="32">
        <v>10</v>
      </c>
      <c r="B6" s="9" t="s">
        <v>14</v>
      </c>
      <c r="C6" s="33">
        <v>100005</v>
      </c>
      <c r="D6" s="9" t="s">
        <v>19</v>
      </c>
      <c r="E6" s="34">
        <v>65</v>
      </c>
      <c r="G6">
        <v>10</v>
      </c>
      <c r="H6" t="s">
        <v>14</v>
      </c>
      <c r="I6">
        <v>100005</v>
      </c>
      <c r="J6" t="s">
        <v>19</v>
      </c>
      <c r="K6">
        <v>50</v>
      </c>
    </row>
    <row r="7" spans="1:11" x14ac:dyDescent="0.25">
      <c r="A7" s="32">
        <v>10</v>
      </c>
      <c r="B7" s="9" t="s">
        <v>14</v>
      </c>
      <c r="C7" s="33">
        <v>100006</v>
      </c>
      <c r="D7" s="9" t="s">
        <v>20</v>
      </c>
      <c r="E7" s="34">
        <v>65</v>
      </c>
      <c r="G7">
        <v>10</v>
      </c>
      <c r="H7" t="s">
        <v>14</v>
      </c>
      <c r="I7">
        <v>100006</v>
      </c>
      <c r="J7" t="s">
        <v>20</v>
      </c>
      <c r="K7">
        <v>50</v>
      </c>
    </row>
    <row r="8" spans="1:11" x14ac:dyDescent="0.25">
      <c r="A8" s="32">
        <v>10</v>
      </c>
      <c r="B8" s="9" t="s">
        <v>14</v>
      </c>
      <c r="C8" s="33">
        <v>100007</v>
      </c>
      <c r="D8" s="9" t="s">
        <v>21</v>
      </c>
      <c r="E8" s="34">
        <v>65</v>
      </c>
      <c r="G8">
        <v>10</v>
      </c>
      <c r="H8" t="s">
        <v>14</v>
      </c>
      <c r="I8">
        <v>100007</v>
      </c>
      <c r="J8" t="s">
        <v>21</v>
      </c>
      <c r="K8">
        <v>50</v>
      </c>
    </row>
    <row r="9" spans="1:11" x14ac:dyDescent="0.25">
      <c r="A9" s="32">
        <v>10</v>
      </c>
      <c r="B9" s="9" t="s">
        <v>14</v>
      </c>
      <c r="C9" s="33">
        <v>100008</v>
      </c>
      <c r="D9" s="9" t="s">
        <v>22</v>
      </c>
      <c r="E9" s="34">
        <v>65</v>
      </c>
      <c r="G9">
        <v>10</v>
      </c>
      <c r="H9" t="s">
        <v>14</v>
      </c>
      <c r="I9">
        <v>100008</v>
      </c>
      <c r="J9" t="s">
        <v>22</v>
      </c>
      <c r="K9">
        <v>50</v>
      </c>
    </row>
    <row r="10" spans="1:11" x14ac:dyDescent="0.25">
      <c r="A10" s="32">
        <v>10</v>
      </c>
      <c r="B10" s="9" t="s">
        <v>14</v>
      </c>
      <c r="C10" s="33">
        <v>100009</v>
      </c>
      <c r="D10" s="9" t="s">
        <v>23</v>
      </c>
      <c r="E10" s="34">
        <v>65</v>
      </c>
      <c r="G10">
        <v>10</v>
      </c>
      <c r="H10" t="s">
        <v>14</v>
      </c>
      <c r="I10">
        <v>100009</v>
      </c>
      <c r="J10" t="s">
        <v>23</v>
      </c>
      <c r="K10">
        <v>50</v>
      </c>
    </row>
    <row r="11" spans="1:11" x14ac:dyDescent="0.25">
      <c r="A11" s="32">
        <v>10</v>
      </c>
      <c r="B11" s="9" t="s">
        <v>14</v>
      </c>
      <c r="C11" s="33">
        <v>100010</v>
      </c>
      <c r="D11" s="9" t="s">
        <v>24</v>
      </c>
      <c r="E11" s="34">
        <v>65</v>
      </c>
      <c r="G11">
        <v>10</v>
      </c>
      <c r="H11" t="s">
        <v>14</v>
      </c>
      <c r="I11">
        <v>100010</v>
      </c>
      <c r="J11" t="s">
        <v>24</v>
      </c>
      <c r="K11">
        <v>50</v>
      </c>
    </row>
    <row r="12" spans="1:11" x14ac:dyDescent="0.25">
      <c r="A12" s="32">
        <v>10</v>
      </c>
      <c r="B12" s="9" t="s">
        <v>14</v>
      </c>
      <c r="C12" s="33">
        <v>100011</v>
      </c>
      <c r="D12" s="9" t="s">
        <v>25</v>
      </c>
      <c r="E12" s="34">
        <v>65</v>
      </c>
      <c r="G12">
        <v>10</v>
      </c>
      <c r="H12" t="s">
        <v>14</v>
      </c>
      <c r="I12">
        <v>100011</v>
      </c>
      <c r="J12" t="s">
        <v>25</v>
      </c>
      <c r="K12">
        <v>50</v>
      </c>
    </row>
    <row r="13" spans="1:11" x14ac:dyDescent="0.25">
      <c r="A13" s="32">
        <v>10</v>
      </c>
      <c r="B13" s="9" t="s">
        <v>14</v>
      </c>
      <c r="C13" s="33">
        <v>100012</v>
      </c>
      <c r="D13" s="9" t="s">
        <v>26</v>
      </c>
      <c r="E13" s="34">
        <v>65</v>
      </c>
      <c r="G13">
        <v>10</v>
      </c>
      <c r="H13" t="s">
        <v>14</v>
      </c>
      <c r="I13">
        <v>100012</v>
      </c>
      <c r="J13" t="s">
        <v>26</v>
      </c>
      <c r="K13">
        <v>50</v>
      </c>
    </row>
    <row r="14" spans="1:11" x14ac:dyDescent="0.25">
      <c r="A14" s="32">
        <v>10</v>
      </c>
      <c r="B14" s="9" t="s">
        <v>14</v>
      </c>
      <c r="C14" s="33">
        <v>100013</v>
      </c>
      <c r="D14" s="9" t="s">
        <v>27</v>
      </c>
      <c r="E14" s="34">
        <v>65</v>
      </c>
      <c r="G14">
        <v>10</v>
      </c>
      <c r="H14" t="s">
        <v>14</v>
      </c>
      <c r="I14">
        <v>100013</v>
      </c>
      <c r="J14" t="s">
        <v>27</v>
      </c>
      <c r="K14">
        <v>50</v>
      </c>
    </row>
    <row r="15" spans="1:11" x14ac:dyDescent="0.25">
      <c r="A15" s="32">
        <v>10</v>
      </c>
      <c r="B15" s="9" t="s">
        <v>14</v>
      </c>
      <c r="C15" s="33">
        <v>100014</v>
      </c>
      <c r="D15" s="9" t="s">
        <v>28</v>
      </c>
      <c r="E15" s="34">
        <v>65</v>
      </c>
      <c r="G15">
        <v>10</v>
      </c>
      <c r="H15" t="s">
        <v>14</v>
      </c>
      <c r="I15">
        <v>100014</v>
      </c>
      <c r="J15" t="s">
        <v>28</v>
      </c>
      <c r="K15">
        <v>50</v>
      </c>
    </row>
    <row r="16" spans="1:11" x14ac:dyDescent="0.25">
      <c r="A16" s="32">
        <v>10</v>
      </c>
      <c r="B16" s="9" t="s">
        <v>14</v>
      </c>
      <c r="C16" s="33">
        <v>100015</v>
      </c>
      <c r="D16" s="9" t="s">
        <v>29</v>
      </c>
      <c r="E16" s="34">
        <v>65</v>
      </c>
      <c r="G16">
        <v>10</v>
      </c>
      <c r="H16" t="s">
        <v>14</v>
      </c>
      <c r="I16">
        <v>100015</v>
      </c>
      <c r="J16" t="s">
        <v>29</v>
      </c>
      <c r="K16">
        <v>50</v>
      </c>
    </row>
    <row r="17" spans="1:11" x14ac:dyDescent="0.25">
      <c r="A17" s="32">
        <v>10</v>
      </c>
      <c r="B17" s="9" t="s">
        <v>14</v>
      </c>
      <c r="C17" s="33">
        <v>100016</v>
      </c>
      <c r="D17" s="9" t="s">
        <v>30</v>
      </c>
      <c r="E17" s="34">
        <v>65</v>
      </c>
      <c r="G17">
        <v>10</v>
      </c>
      <c r="H17" t="s">
        <v>14</v>
      </c>
      <c r="I17">
        <v>100016</v>
      </c>
      <c r="J17" t="s">
        <v>30</v>
      </c>
      <c r="K17">
        <v>50</v>
      </c>
    </row>
    <row r="18" spans="1:11" x14ac:dyDescent="0.25">
      <c r="A18" s="32">
        <v>10</v>
      </c>
      <c r="B18" s="9" t="s">
        <v>14</v>
      </c>
      <c r="C18" s="33">
        <v>100017</v>
      </c>
      <c r="D18" s="9" t="s">
        <v>2</v>
      </c>
      <c r="E18" s="34">
        <v>65</v>
      </c>
      <c r="G18">
        <v>10</v>
      </c>
      <c r="H18" t="s">
        <v>14</v>
      </c>
      <c r="I18">
        <v>100017</v>
      </c>
      <c r="J18" t="s">
        <v>2</v>
      </c>
      <c r="K18">
        <v>50</v>
      </c>
    </row>
    <row r="19" spans="1:11" x14ac:dyDescent="0.25">
      <c r="A19" s="32">
        <v>11</v>
      </c>
      <c r="B19" s="9" t="s">
        <v>31</v>
      </c>
      <c r="C19" s="33">
        <v>110001</v>
      </c>
      <c r="D19" s="9" t="s">
        <v>32</v>
      </c>
      <c r="E19" s="34">
        <v>65</v>
      </c>
      <c r="G19">
        <v>11</v>
      </c>
      <c r="H19" t="s">
        <v>31</v>
      </c>
      <c r="I19">
        <v>110001</v>
      </c>
      <c r="J19" t="s">
        <v>32</v>
      </c>
      <c r="K19">
        <v>50</v>
      </c>
    </row>
    <row r="20" spans="1:11" x14ac:dyDescent="0.25">
      <c r="A20" s="32">
        <v>20</v>
      </c>
      <c r="B20" s="9" t="s">
        <v>41</v>
      </c>
      <c r="C20" s="33">
        <v>200001</v>
      </c>
      <c r="D20" s="9" t="s">
        <v>42</v>
      </c>
      <c r="E20" s="34">
        <v>65</v>
      </c>
      <c r="G20">
        <v>20</v>
      </c>
      <c r="H20" t="s">
        <v>41</v>
      </c>
      <c r="I20">
        <v>200001</v>
      </c>
      <c r="J20" t="s">
        <v>42</v>
      </c>
      <c r="K20">
        <v>50</v>
      </c>
    </row>
    <row r="21" spans="1:11" x14ac:dyDescent="0.25">
      <c r="A21" s="32">
        <v>5</v>
      </c>
      <c r="B21" s="9" t="s">
        <v>131</v>
      </c>
      <c r="C21" s="33">
        <v>50001</v>
      </c>
      <c r="D21" s="9" t="s">
        <v>132</v>
      </c>
      <c r="E21" s="34">
        <v>65</v>
      </c>
      <c r="G21">
        <v>5</v>
      </c>
      <c r="H21" t="s">
        <v>131</v>
      </c>
      <c r="I21">
        <v>50001</v>
      </c>
      <c r="J21" t="s">
        <v>132</v>
      </c>
      <c r="K21">
        <v>50</v>
      </c>
    </row>
    <row r="22" spans="1:11" x14ac:dyDescent="0.25">
      <c r="A22" s="32">
        <v>5</v>
      </c>
      <c r="B22" s="9" t="s">
        <v>131</v>
      </c>
      <c r="C22" s="33">
        <v>50002</v>
      </c>
      <c r="D22" s="9" t="s">
        <v>133</v>
      </c>
      <c r="E22" s="34">
        <v>65</v>
      </c>
      <c r="G22">
        <v>5</v>
      </c>
      <c r="H22" t="s">
        <v>131</v>
      </c>
      <c r="I22">
        <v>50002</v>
      </c>
      <c r="J22" t="s">
        <v>133</v>
      </c>
      <c r="K22">
        <v>50</v>
      </c>
    </row>
    <row r="23" spans="1:11" x14ac:dyDescent="0.25">
      <c r="A23" s="32">
        <v>6</v>
      </c>
      <c r="B23" s="9" t="s">
        <v>134</v>
      </c>
      <c r="C23" s="33">
        <v>60001</v>
      </c>
      <c r="D23" s="9" t="s">
        <v>22</v>
      </c>
      <c r="E23" s="34">
        <v>65</v>
      </c>
      <c r="G23">
        <v>6</v>
      </c>
      <c r="H23" t="s">
        <v>134</v>
      </c>
      <c r="I23">
        <v>60001</v>
      </c>
      <c r="J23" t="s">
        <v>22</v>
      </c>
      <c r="K23">
        <v>50</v>
      </c>
    </row>
    <row r="24" spans="1:11" x14ac:dyDescent="0.25">
      <c r="A24" s="32">
        <v>6</v>
      </c>
      <c r="B24" s="9" t="s">
        <v>134</v>
      </c>
      <c r="C24" s="33">
        <v>60002</v>
      </c>
      <c r="D24" s="9" t="s">
        <v>135</v>
      </c>
      <c r="E24" s="34">
        <v>65</v>
      </c>
      <c r="G24">
        <v>6</v>
      </c>
      <c r="H24" t="s">
        <v>134</v>
      </c>
      <c r="I24">
        <v>60002</v>
      </c>
      <c r="J24" t="s">
        <v>135</v>
      </c>
      <c r="K24">
        <v>50</v>
      </c>
    </row>
    <row r="25" spans="1:11" x14ac:dyDescent="0.25">
      <c r="A25" s="32">
        <v>6</v>
      </c>
      <c r="B25" s="9" t="s">
        <v>134</v>
      </c>
      <c r="C25" s="33">
        <v>60003</v>
      </c>
      <c r="D25" s="9" t="s">
        <v>136</v>
      </c>
      <c r="E25" s="34">
        <v>65</v>
      </c>
      <c r="G25">
        <v>6</v>
      </c>
      <c r="H25" t="s">
        <v>134</v>
      </c>
      <c r="I25">
        <v>60003</v>
      </c>
      <c r="J25" t="s">
        <v>136</v>
      </c>
      <c r="K25">
        <v>50</v>
      </c>
    </row>
    <row r="26" spans="1:11" x14ac:dyDescent="0.25">
      <c r="A26" s="32">
        <v>6</v>
      </c>
      <c r="B26" s="9" t="s">
        <v>134</v>
      </c>
      <c r="C26" s="33">
        <v>60004</v>
      </c>
      <c r="D26" s="9" t="s">
        <v>137</v>
      </c>
      <c r="E26" s="34">
        <v>65</v>
      </c>
      <c r="G26">
        <v>6</v>
      </c>
      <c r="H26" t="s">
        <v>134</v>
      </c>
      <c r="I26">
        <v>60004</v>
      </c>
      <c r="J26" t="s">
        <v>137</v>
      </c>
      <c r="K26">
        <v>50</v>
      </c>
    </row>
    <row r="27" spans="1:11" x14ac:dyDescent="0.25">
      <c r="A27" s="32">
        <v>6</v>
      </c>
      <c r="B27" s="9" t="s">
        <v>134</v>
      </c>
      <c r="C27" s="33">
        <v>60005</v>
      </c>
      <c r="D27" s="9" t="s">
        <v>138</v>
      </c>
      <c r="E27" s="34">
        <v>65</v>
      </c>
      <c r="G27">
        <v>6</v>
      </c>
      <c r="H27" t="s">
        <v>134</v>
      </c>
      <c r="I27">
        <v>60005</v>
      </c>
      <c r="J27" t="s">
        <v>138</v>
      </c>
      <c r="K27">
        <v>50</v>
      </c>
    </row>
    <row r="28" spans="1:11" x14ac:dyDescent="0.25">
      <c r="A28" s="32">
        <v>1</v>
      </c>
      <c r="B28" s="9" t="s">
        <v>7</v>
      </c>
      <c r="C28" s="33">
        <v>10001</v>
      </c>
      <c r="D28" s="9" t="s">
        <v>8</v>
      </c>
      <c r="E28" s="34">
        <v>65</v>
      </c>
      <c r="G28">
        <v>1</v>
      </c>
      <c r="H28" t="s">
        <v>7</v>
      </c>
      <c r="I28">
        <v>10001</v>
      </c>
      <c r="J28" t="s">
        <v>8</v>
      </c>
      <c r="K28">
        <v>65</v>
      </c>
    </row>
    <row r="29" spans="1:11" x14ac:dyDescent="0.25">
      <c r="A29" s="32">
        <v>1</v>
      </c>
      <c r="B29" s="9" t="s">
        <v>7</v>
      </c>
      <c r="C29" s="33">
        <v>10002</v>
      </c>
      <c r="D29" s="9" t="s">
        <v>9</v>
      </c>
      <c r="E29" s="34">
        <v>65</v>
      </c>
      <c r="G29">
        <v>1</v>
      </c>
      <c r="H29" t="s">
        <v>7</v>
      </c>
      <c r="I29">
        <v>10002</v>
      </c>
      <c r="J29" t="s">
        <v>9</v>
      </c>
      <c r="K29">
        <v>65</v>
      </c>
    </row>
    <row r="30" spans="1:11" x14ac:dyDescent="0.25">
      <c r="A30" s="32">
        <v>1</v>
      </c>
      <c r="B30" s="9" t="s">
        <v>7</v>
      </c>
      <c r="C30" s="33">
        <v>10003</v>
      </c>
      <c r="D30" s="9" t="s">
        <v>10</v>
      </c>
      <c r="E30" s="34">
        <v>85</v>
      </c>
      <c r="G30">
        <v>1</v>
      </c>
      <c r="H30" t="s">
        <v>7</v>
      </c>
      <c r="I30">
        <v>10003</v>
      </c>
      <c r="J30" t="s">
        <v>10</v>
      </c>
      <c r="K30">
        <v>75</v>
      </c>
    </row>
    <row r="31" spans="1:11" x14ac:dyDescent="0.25">
      <c r="A31" s="32">
        <v>1</v>
      </c>
      <c r="B31" s="9" t="s">
        <v>7</v>
      </c>
      <c r="C31" s="33">
        <v>10004</v>
      </c>
      <c r="D31" s="9" t="s">
        <v>11</v>
      </c>
      <c r="E31" s="34">
        <v>85</v>
      </c>
      <c r="G31">
        <v>1</v>
      </c>
      <c r="H31" t="s">
        <v>7</v>
      </c>
      <c r="I31">
        <v>10004</v>
      </c>
      <c r="J31" t="s">
        <v>11</v>
      </c>
      <c r="K31">
        <v>75</v>
      </c>
    </row>
    <row r="32" spans="1:11" x14ac:dyDescent="0.25">
      <c r="A32" s="32">
        <v>1</v>
      </c>
      <c r="B32" s="9" t="s">
        <v>7</v>
      </c>
      <c r="C32" s="33">
        <v>10005</v>
      </c>
      <c r="D32" s="9" t="s">
        <v>12</v>
      </c>
      <c r="E32" s="34">
        <v>65</v>
      </c>
      <c r="G32">
        <v>1</v>
      </c>
      <c r="H32" t="s">
        <v>7</v>
      </c>
      <c r="I32">
        <v>10005</v>
      </c>
      <c r="J32" t="s">
        <v>12</v>
      </c>
      <c r="K32">
        <v>65</v>
      </c>
    </row>
    <row r="33" spans="1:11" x14ac:dyDescent="0.25">
      <c r="A33" s="32">
        <v>1</v>
      </c>
      <c r="B33" s="9" t="s">
        <v>7</v>
      </c>
      <c r="C33" s="33">
        <v>10006</v>
      </c>
      <c r="D33" s="9" t="s">
        <v>13</v>
      </c>
      <c r="E33" s="34">
        <v>65</v>
      </c>
      <c r="G33">
        <v>1</v>
      </c>
      <c r="H33" t="s">
        <v>7</v>
      </c>
      <c r="I33">
        <v>10006</v>
      </c>
      <c r="J33" t="s">
        <v>13</v>
      </c>
      <c r="K33">
        <v>65</v>
      </c>
    </row>
    <row r="34" spans="1:11" x14ac:dyDescent="0.25">
      <c r="A34" s="32">
        <v>11</v>
      </c>
      <c r="B34" s="9" t="s">
        <v>31</v>
      </c>
      <c r="C34" s="33">
        <v>110002</v>
      </c>
      <c r="D34" s="9" t="s">
        <v>33</v>
      </c>
      <c r="E34" s="34">
        <v>65</v>
      </c>
      <c r="G34">
        <v>11</v>
      </c>
      <c r="H34" t="s">
        <v>31</v>
      </c>
      <c r="I34">
        <v>110002</v>
      </c>
      <c r="J34" t="s">
        <v>33</v>
      </c>
      <c r="K34">
        <v>65</v>
      </c>
    </row>
    <row r="35" spans="1:11" x14ac:dyDescent="0.25">
      <c r="A35" s="32">
        <v>2</v>
      </c>
      <c r="B35" s="9" t="s">
        <v>34</v>
      </c>
      <c r="C35" s="33">
        <v>20001</v>
      </c>
      <c r="D35" s="9" t="s">
        <v>35</v>
      </c>
      <c r="E35" s="34">
        <v>65</v>
      </c>
      <c r="G35">
        <v>2</v>
      </c>
      <c r="H35" t="s">
        <v>34</v>
      </c>
      <c r="I35">
        <v>20001</v>
      </c>
      <c r="J35" t="s">
        <v>35</v>
      </c>
      <c r="K35">
        <v>65</v>
      </c>
    </row>
    <row r="36" spans="1:11" x14ac:dyDescent="0.25">
      <c r="A36" s="32">
        <v>2</v>
      </c>
      <c r="B36" s="9" t="s">
        <v>34</v>
      </c>
      <c r="C36" s="33">
        <v>20002</v>
      </c>
      <c r="D36" s="9" t="s">
        <v>36</v>
      </c>
      <c r="E36" s="34">
        <v>65</v>
      </c>
      <c r="G36">
        <v>2</v>
      </c>
      <c r="H36" t="s">
        <v>34</v>
      </c>
      <c r="I36">
        <v>20002</v>
      </c>
      <c r="J36" t="s">
        <v>36</v>
      </c>
      <c r="K36">
        <v>65</v>
      </c>
    </row>
    <row r="37" spans="1:11" x14ac:dyDescent="0.25">
      <c r="A37" s="32">
        <v>2</v>
      </c>
      <c r="B37" s="9" t="s">
        <v>34</v>
      </c>
      <c r="C37" s="33">
        <v>20003</v>
      </c>
      <c r="D37" s="9" t="s">
        <v>37</v>
      </c>
      <c r="E37" s="34">
        <v>65</v>
      </c>
      <c r="G37">
        <v>2</v>
      </c>
      <c r="H37" t="s">
        <v>34</v>
      </c>
      <c r="I37">
        <v>20003</v>
      </c>
      <c r="J37" t="s">
        <v>37</v>
      </c>
      <c r="K37">
        <v>65</v>
      </c>
    </row>
    <row r="38" spans="1:11" x14ac:dyDescent="0.25">
      <c r="A38" s="32">
        <v>2</v>
      </c>
      <c r="B38" s="9" t="s">
        <v>34</v>
      </c>
      <c r="C38" s="33">
        <v>20004</v>
      </c>
      <c r="D38" s="9" t="s">
        <v>38</v>
      </c>
      <c r="E38" s="34">
        <v>65</v>
      </c>
      <c r="G38">
        <v>2</v>
      </c>
      <c r="H38" t="s">
        <v>34</v>
      </c>
      <c r="I38">
        <v>20004</v>
      </c>
      <c r="J38" t="s">
        <v>38</v>
      </c>
      <c r="K38">
        <v>65</v>
      </c>
    </row>
    <row r="39" spans="1:11" x14ac:dyDescent="0.25">
      <c r="A39" s="32">
        <v>2</v>
      </c>
      <c r="B39" s="9" t="s">
        <v>34</v>
      </c>
      <c r="C39" s="33">
        <v>20005</v>
      </c>
      <c r="D39" s="9" t="s">
        <v>39</v>
      </c>
      <c r="E39" s="34">
        <v>65</v>
      </c>
      <c r="G39">
        <v>2</v>
      </c>
      <c r="H39" t="s">
        <v>34</v>
      </c>
      <c r="I39">
        <v>20005</v>
      </c>
      <c r="J39" t="s">
        <v>39</v>
      </c>
      <c r="K39">
        <v>65</v>
      </c>
    </row>
    <row r="40" spans="1:11" x14ac:dyDescent="0.25">
      <c r="A40" s="32">
        <v>2</v>
      </c>
      <c r="B40" s="9" t="s">
        <v>34</v>
      </c>
      <c r="C40" s="33">
        <v>20006</v>
      </c>
      <c r="D40" s="9" t="s">
        <v>40</v>
      </c>
      <c r="E40" s="34">
        <v>65</v>
      </c>
      <c r="G40">
        <v>2</v>
      </c>
      <c r="H40" t="s">
        <v>34</v>
      </c>
      <c r="I40">
        <v>20006</v>
      </c>
      <c r="J40" t="s">
        <v>40</v>
      </c>
      <c r="K40">
        <v>65</v>
      </c>
    </row>
    <row r="41" spans="1:11" x14ac:dyDescent="0.25">
      <c r="A41" s="32">
        <v>2</v>
      </c>
      <c r="B41" s="9" t="s">
        <v>34</v>
      </c>
      <c r="C41" s="33">
        <v>20007</v>
      </c>
      <c r="D41" s="9" t="s">
        <v>23</v>
      </c>
      <c r="E41" s="34">
        <v>65</v>
      </c>
      <c r="G41">
        <v>2</v>
      </c>
      <c r="H41" t="s">
        <v>34</v>
      </c>
      <c r="I41">
        <v>20007</v>
      </c>
      <c r="J41" t="s">
        <v>23</v>
      </c>
      <c r="K41">
        <v>65</v>
      </c>
    </row>
    <row r="42" spans="1:11" x14ac:dyDescent="0.25">
      <c r="A42" s="32">
        <v>22</v>
      </c>
      <c r="B42" s="9" t="s">
        <v>43</v>
      </c>
      <c r="C42" s="33">
        <v>222201</v>
      </c>
      <c r="D42" s="9" t="s">
        <v>35</v>
      </c>
      <c r="E42" s="34">
        <v>65</v>
      </c>
      <c r="G42">
        <v>22</v>
      </c>
      <c r="H42" t="s">
        <v>43</v>
      </c>
      <c r="I42">
        <v>222201</v>
      </c>
      <c r="J42" t="s">
        <v>35</v>
      </c>
      <c r="K42">
        <v>65</v>
      </c>
    </row>
    <row r="43" spans="1:11" x14ac:dyDescent="0.25">
      <c r="A43" s="32">
        <v>22</v>
      </c>
      <c r="B43" s="9" t="s">
        <v>43</v>
      </c>
      <c r="C43" s="33">
        <v>222204</v>
      </c>
      <c r="D43" s="9" t="s">
        <v>39</v>
      </c>
      <c r="E43" s="34">
        <v>65</v>
      </c>
      <c r="G43">
        <v>22</v>
      </c>
      <c r="H43" t="s">
        <v>43</v>
      </c>
      <c r="I43">
        <v>222204</v>
      </c>
      <c r="J43" t="s">
        <v>39</v>
      </c>
      <c r="K43">
        <v>65</v>
      </c>
    </row>
    <row r="44" spans="1:11" x14ac:dyDescent="0.25">
      <c r="A44" s="32">
        <v>22</v>
      </c>
      <c r="B44" s="9" t="s">
        <v>43</v>
      </c>
      <c r="C44" s="33">
        <v>222203</v>
      </c>
      <c r="D44" s="9" t="s">
        <v>38</v>
      </c>
      <c r="E44" s="34">
        <v>65</v>
      </c>
      <c r="G44">
        <v>22</v>
      </c>
      <c r="H44" t="s">
        <v>43</v>
      </c>
      <c r="I44">
        <v>222203</v>
      </c>
      <c r="J44" t="s">
        <v>38</v>
      </c>
      <c r="K44">
        <v>65</v>
      </c>
    </row>
    <row r="45" spans="1:11" x14ac:dyDescent="0.25">
      <c r="A45" s="32">
        <v>22</v>
      </c>
      <c r="B45" s="9" t="s">
        <v>43</v>
      </c>
      <c r="C45" s="33">
        <v>222202</v>
      </c>
      <c r="D45" s="9" t="s">
        <v>36</v>
      </c>
      <c r="E45" s="34">
        <v>65</v>
      </c>
      <c r="G45">
        <v>22</v>
      </c>
      <c r="H45" t="s">
        <v>43</v>
      </c>
      <c r="I45">
        <v>222202</v>
      </c>
      <c r="J45" t="s">
        <v>36</v>
      </c>
      <c r="K45">
        <v>65</v>
      </c>
    </row>
    <row r="46" spans="1:11" x14ac:dyDescent="0.25">
      <c r="A46" s="32">
        <v>3</v>
      </c>
      <c r="B46" s="9" t="s">
        <v>44</v>
      </c>
      <c r="C46" s="33">
        <v>30001</v>
      </c>
      <c r="D46" s="9" t="s">
        <v>45</v>
      </c>
      <c r="E46" s="34">
        <v>65</v>
      </c>
      <c r="G46">
        <v>3</v>
      </c>
      <c r="H46" t="s">
        <v>44</v>
      </c>
      <c r="I46">
        <v>30001</v>
      </c>
      <c r="J46" t="s">
        <v>45</v>
      </c>
      <c r="K46">
        <v>65</v>
      </c>
    </row>
    <row r="47" spans="1:11" x14ac:dyDescent="0.25">
      <c r="A47" s="32">
        <v>3</v>
      </c>
      <c r="B47" s="9" t="s">
        <v>44</v>
      </c>
      <c r="C47" s="33">
        <v>30002</v>
      </c>
      <c r="D47" s="9" t="s">
        <v>46</v>
      </c>
      <c r="E47" s="34">
        <v>65</v>
      </c>
      <c r="G47">
        <v>3</v>
      </c>
      <c r="H47" t="s">
        <v>44</v>
      </c>
      <c r="I47">
        <v>30002</v>
      </c>
      <c r="J47" t="s">
        <v>46</v>
      </c>
      <c r="K47">
        <v>65</v>
      </c>
    </row>
    <row r="48" spans="1:11" x14ac:dyDescent="0.25">
      <c r="A48" s="32">
        <v>3</v>
      </c>
      <c r="B48" s="9" t="s">
        <v>44</v>
      </c>
      <c r="C48" s="33">
        <v>80003</v>
      </c>
      <c r="D48" s="9" t="s">
        <v>47</v>
      </c>
      <c r="E48" s="34">
        <v>65</v>
      </c>
      <c r="G48">
        <v>3</v>
      </c>
      <c r="H48" t="s">
        <v>44</v>
      </c>
      <c r="I48">
        <v>80003</v>
      </c>
      <c r="J48" t="s">
        <v>47</v>
      </c>
      <c r="K48">
        <v>65</v>
      </c>
    </row>
    <row r="49" spans="1:11" x14ac:dyDescent="0.25">
      <c r="A49" s="32">
        <v>3</v>
      </c>
      <c r="B49" s="9" t="s">
        <v>44</v>
      </c>
      <c r="C49" s="33">
        <v>80004</v>
      </c>
      <c r="D49" s="9" t="s">
        <v>48</v>
      </c>
      <c r="E49" s="34">
        <v>65</v>
      </c>
      <c r="G49">
        <v>3</v>
      </c>
      <c r="H49" t="s">
        <v>44</v>
      </c>
      <c r="I49">
        <v>80004</v>
      </c>
      <c r="J49" t="s">
        <v>48</v>
      </c>
      <c r="K49">
        <v>65</v>
      </c>
    </row>
    <row r="50" spans="1:11" x14ac:dyDescent="0.25">
      <c r="A50" s="32">
        <v>4</v>
      </c>
      <c r="B50" s="9" t="s">
        <v>101</v>
      </c>
      <c r="C50" s="33">
        <v>40001</v>
      </c>
      <c r="D50" s="9" t="s">
        <v>102</v>
      </c>
      <c r="E50" s="34">
        <v>65</v>
      </c>
      <c r="G50">
        <v>4</v>
      </c>
      <c r="H50" t="s">
        <v>101</v>
      </c>
      <c r="I50">
        <v>40001</v>
      </c>
      <c r="J50" t="s">
        <v>102</v>
      </c>
      <c r="K50">
        <v>65</v>
      </c>
    </row>
    <row r="51" spans="1:11" x14ac:dyDescent="0.25">
      <c r="A51" s="32">
        <v>4</v>
      </c>
      <c r="B51" s="9" t="s">
        <v>101</v>
      </c>
      <c r="C51" s="33">
        <v>40002</v>
      </c>
      <c r="D51" s="9" t="s">
        <v>103</v>
      </c>
      <c r="E51" s="34">
        <v>65</v>
      </c>
      <c r="G51">
        <v>4</v>
      </c>
      <c r="H51" t="s">
        <v>101</v>
      </c>
      <c r="I51">
        <v>40002</v>
      </c>
      <c r="J51" t="s">
        <v>103</v>
      </c>
      <c r="K51">
        <v>65</v>
      </c>
    </row>
    <row r="52" spans="1:11" x14ac:dyDescent="0.25">
      <c r="A52" s="32">
        <v>4</v>
      </c>
      <c r="B52" s="9" t="s">
        <v>101</v>
      </c>
      <c r="C52" s="33">
        <v>40003</v>
      </c>
      <c r="D52" s="9" t="s">
        <v>104</v>
      </c>
      <c r="E52" s="34">
        <v>65</v>
      </c>
      <c r="G52">
        <v>4</v>
      </c>
      <c r="H52" t="s">
        <v>101</v>
      </c>
      <c r="I52">
        <v>40003</v>
      </c>
      <c r="J52" t="s">
        <v>104</v>
      </c>
      <c r="K52">
        <v>65</v>
      </c>
    </row>
    <row r="53" spans="1:11" x14ac:dyDescent="0.25">
      <c r="A53" s="32">
        <v>4</v>
      </c>
      <c r="B53" s="9" t="s">
        <v>101</v>
      </c>
      <c r="C53" s="33">
        <v>40004</v>
      </c>
      <c r="D53" s="9" t="s">
        <v>105</v>
      </c>
      <c r="E53" s="34">
        <v>65</v>
      </c>
      <c r="G53">
        <v>4</v>
      </c>
      <c r="H53" t="s">
        <v>101</v>
      </c>
      <c r="I53">
        <v>40004</v>
      </c>
      <c r="J53" t="s">
        <v>105</v>
      </c>
      <c r="K53">
        <v>65</v>
      </c>
    </row>
    <row r="54" spans="1:11" x14ac:dyDescent="0.25">
      <c r="A54" s="32">
        <v>7</v>
      </c>
      <c r="B54" s="9" t="s">
        <v>139</v>
      </c>
      <c r="C54" s="33">
        <v>70001</v>
      </c>
      <c r="D54" s="9" t="s">
        <v>45</v>
      </c>
      <c r="E54" s="34">
        <v>65</v>
      </c>
      <c r="G54">
        <v>7</v>
      </c>
      <c r="H54" t="s">
        <v>139</v>
      </c>
      <c r="I54">
        <v>70001</v>
      </c>
      <c r="J54" t="s">
        <v>45</v>
      </c>
      <c r="K54">
        <v>65</v>
      </c>
    </row>
    <row r="55" spans="1:11" x14ac:dyDescent="0.25">
      <c r="A55" s="32">
        <v>7</v>
      </c>
      <c r="B55" s="9" t="s">
        <v>139</v>
      </c>
      <c r="C55" s="33">
        <v>70002</v>
      </c>
      <c r="D55" s="9" t="s">
        <v>46</v>
      </c>
      <c r="E55" s="34">
        <v>65</v>
      </c>
      <c r="G55">
        <v>7</v>
      </c>
      <c r="H55" t="s">
        <v>139</v>
      </c>
      <c r="I55">
        <v>70002</v>
      </c>
      <c r="J55" t="s">
        <v>46</v>
      </c>
      <c r="K55">
        <v>65</v>
      </c>
    </row>
    <row r="56" spans="1:11" x14ac:dyDescent="0.25">
      <c r="A56" s="32">
        <v>7</v>
      </c>
      <c r="B56" s="9" t="s">
        <v>139</v>
      </c>
      <c r="C56" s="33">
        <v>70005</v>
      </c>
      <c r="D56" s="9" t="s">
        <v>140</v>
      </c>
      <c r="E56" s="34">
        <v>65</v>
      </c>
      <c r="G56">
        <v>7</v>
      </c>
      <c r="H56" t="s">
        <v>139</v>
      </c>
      <c r="I56">
        <v>70005</v>
      </c>
      <c r="J56" t="s">
        <v>140</v>
      </c>
      <c r="K56">
        <v>65</v>
      </c>
    </row>
    <row r="57" spans="1:11" x14ac:dyDescent="0.25">
      <c r="A57" s="32">
        <v>7</v>
      </c>
      <c r="B57" s="9" t="s">
        <v>139</v>
      </c>
      <c r="C57" s="33">
        <v>70006</v>
      </c>
      <c r="D57" s="9" t="s">
        <v>141</v>
      </c>
      <c r="E57" s="34">
        <v>65</v>
      </c>
      <c r="G57">
        <v>7</v>
      </c>
      <c r="H57" t="s">
        <v>139</v>
      </c>
      <c r="I57">
        <v>70006</v>
      </c>
      <c r="J57" t="s">
        <v>141</v>
      </c>
      <c r="K57">
        <v>65</v>
      </c>
    </row>
    <row r="58" spans="1:11" x14ac:dyDescent="0.25">
      <c r="A58" s="32">
        <v>7</v>
      </c>
      <c r="B58" s="9" t="s">
        <v>139</v>
      </c>
      <c r="C58" s="33">
        <v>70007</v>
      </c>
      <c r="D58" s="9" t="s">
        <v>142</v>
      </c>
      <c r="E58" s="34">
        <v>65</v>
      </c>
      <c r="G58">
        <v>7</v>
      </c>
      <c r="H58" t="s">
        <v>139</v>
      </c>
      <c r="I58">
        <v>70007</v>
      </c>
      <c r="J58" t="s">
        <v>142</v>
      </c>
      <c r="K58">
        <v>65</v>
      </c>
    </row>
    <row r="59" spans="1:11" x14ac:dyDescent="0.25">
      <c r="A59" s="32">
        <v>7</v>
      </c>
      <c r="B59" s="9" t="s">
        <v>139</v>
      </c>
      <c r="C59" s="33">
        <v>70003</v>
      </c>
      <c r="D59" s="9" t="s">
        <v>143</v>
      </c>
      <c r="E59" s="34">
        <v>65</v>
      </c>
      <c r="G59">
        <v>7</v>
      </c>
      <c r="H59" t="s">
        <v>139</v>
      </c>
      <c r="I59">
        <v>70003</v>
      </c>
      <c r="J59" t="s">
        <v>143</v>
      </c>
      <c r="K59">
        <v>65</v>
      </c>
    </row>
    <row r="60" spans="1:11" s="1" customFormat="1" x14ac:dyDescent="0.25">
      <c r="A60" s="50">
        <v>9</v>
      </c>
      <c r="B60" s="7" t="s">
        <v>146</v>
      </c>
      <c r="C60" s="51">
        <v>90903</v>
      </c>
      <c r="D60" s="7" t="s">
        <v>147</v>
      </c>
      <c r="E60" s="7">
        <v>65</v>
      </c>
      <c r="G60" s="1">
        <v>9</v>
      </c>
      <c r="H60" s="1" t="s">
        <v>146</v>
      </c>
      <c r="I60" s="1">
        <v>90903</v>
      </c>
      <c r="J60" s="1" t="s">
        <v>147</v>
      </c>
      <c r="K60" s="1">
        <v>65</v>
      </c>
    </row>
    <row r="61" spans="1:11" x14ac:dyDescent="0.25">
      <c r="A61" s="32">
        <v>9</v>
      </c>
      <c r="B61" s="9" t="s">
        <v>146</v>
      </c>
      <c r="C61" s="33">
        <v>90904</v>
      </c>
      <c r="D61" s="9" t="s">
        <v>40</v>
      </c>
      <c r="E61" s="34">
        <v>65</v>
      </c>
      <c r="G61">
        <v>9</v>
      </c>
      <c r="H61" t="s">
        <v>146</v>
      </c>
      <c r="I61">
        <v>90904</v>
      </c>
      <c r="J61" t="s">
        <v>40</v>
      </c>
      <c r="K61">
        <v>65</v>
      </c>
    </row>
    <row r="62" spans="1:11" x14ac:dyDescent="0.25">
      <c r="A62" s="32">
        <v>9</v>
      </c>
      <c r="B62" s="9" t="s">
        <v>146</v>
      </c>
      <c r="C62" s="33">
        <v>90902</v>
      </c>
      <c r="D62" s="9" t="s">
        <v>11</v>
      </c>
      <c r="E62" s="34">
        <v>85</v>
      </c>
      <c r="G62">
        <v>9</v>
      </c>
      <c r="H62" t="s">
        <v>146</v>
      </c>
      <c r="I62">
        <v>90902</v>
      </c>
      <c r="J62" t="s">
        <v>11</v>
      </c>
      <c r="K62">
        <v>75</v>
      </c>
    </row>
    <row r="63" spans="1:11" x14ac:dyDescent="0.25">
      <c r="A63" s="32">
        <v>9</v>
      </c>
      <c r="B63" s="9" t="s">
        <v>146</v>
      </c>
      <c r="C63" s="33">
        <v>90901</v>
      </c>
      <c r="D63" s="9" t="s">
        <v>10</v>
      </c>
      <c r="E63" s="34">
        <v>85</v>
      </c>
      <c r="G63">
        <v>9</v>
      </c>
      <c r="H63" t="s">
        <v>146</v>
      </c>
      <c r="I63">
        <v>90901</v>
      </c>
      <c r="J63" t="s">
        <v>10</v>
      </c>
      <c r="K63">
        <v>75</v>
      </c>
    </row>
    <row r="64" spans="1:11" x14ac:dyDescent="0.25">
      <c r="A64" s="32">
        <v>30</v>
      </c>
      <c r="B64" s="9" t="s">
        <v>49</v>
      </c>
      <c r="C64" s="33">
        <v>1</v>
      </c>
      <c r="D64" s="9" t="s">
        <v>50</v>
      </c>
      <c r="E64" s="34" t="s">
        <v>152</v>
      </c>
      <c r="G64">
        <v>30</v>
      </c>
      <c r="H64" t="s">
        <v>49</v>
      </c>
      <c r="I64">
        <v>1</v>
      </c>
      <c r="J64" t="s">
        <v>50</v>
      </c>
      <c r="K64" t="s">
        <v>152</v>
      </c>
    </row>
    <row r="65" spans="1:11" x14ac:dyDescent="0.25">
      <c r="A65" s="32">
        <v>30</v>
      </c>
      <c r="B65" s="9" t="s">
        <v>49</v>
      </c>
      <c r="C65" s="33">
        <v>1</v>
      </c>
      <c r="D65" s="9" t="s">
        <v>51</v>
      </c>
      <c r="E65" s="34" t="s">
        <v>152</v>
      </c>
      <c r="G65">
        <v>30</v>
      </c>
      <c r="H65" t="s">
        <v>49</v>
      </c>
      <c r="I65">
        <v>1</v>
      </c>
      <c r="J65" t="s">
        <v>51</v>
      </c>
      <c r="K65" t="s">
        <v>152</v>
      </c>
    </row>
    <row r="66" spans="1:11" x14ac:dyDescent="0.25">
      <c r="A66" s="32">
        <v>30</v>
      </c>
      <c r="B66" s="9" t="s">
        <v>49</v>
      </c>
      <c r="C66" s="33">
        <v>1</v>
      </c>
      <c r="D66" s="9" t="s">
        <v>52</v>
      </c>
      <c r="E66" s="34" t="s">
        <v>152</v>
      </c>
      <c r="G66">
        <v>30</v>
      </c>
      <c r="H66" t="s">
        <v>49</v>
      </c>
      <c r="I66">
        <v>1</v>
      </c>
      <c r="J66" t="s">
        <v>52</v>
      </c>
      <c r="K66" t="s">
        <v>152</v>
      </c>
    </row>
    <row r="67" spans="1:11" x14ac:dyDescent="0.25">
      <c r="A67" s="32">
        <v>30</v>
      </c>
      <c r="B67" s="9" t="s">
        <v>49</v>
      </c>
      <c r="C67" s="33">
        <v>2</v>
      </c>
      <c r="D67" s="9" t="s">
        <v>53</v>
      </c>
      <c r="E67" s="34" t="s">
        <v>152</v>
      </c>
      <c r="G67">
        <v>30</v>
      </c>
      <c r="H67" t="s">
        <v>49</v>
      </c>
      <c r="I67">
        <v>2</v>
      </c>
      <c r="J67" t="s">
        <v>53</v>
      </c>
      <c r="K67" t="s">
        <v>152</v>
      </c>
    </row>
    <row r="68" spans="1:11" x14ac:dyDescent="0.25">
      <c r="A68" s="32">
        <v>30</v>
      </c>
      <c r="B68" s="9" t="s">
        <v>49</v>
      </c>
      <c r="C68" s="33">
        <v>2</v>
      </c>
      <c r="D68" s="9" t="s">
        <v>54</v>
      </c>
      <c r="E68" s="34" t="s">
        <v>152</v>
      </c>
      <c r="G68">
        <v>30</v>
      </c>
      <c r="H68" t="s">
        <v>49</v>
      </c>
      <c r="I68">
        <v>2</v>
      </c>
      <c r="J68" t="s">
        <v>54</v>
      </c>
      <c r="K68" t="s">
        <v>152</v>
      </c>
    </row>
    <row r="69" spans="1:11" x14ac:dyDescent="0.25">
      <c r="A69" s="32">
        <v>30</v>
      </c>
      <c r="B69" s="9" t="s">
        <v>49</v>
      </c>
      <c r="C69" s="33">
        <v>2</v>
      </c>
      <c r="D69" s="9" t="s">
        <v>55</v>
      </c>
      <c r="E69" s="34" t="s">
        <v>152</v>
      </c>
      <c r="G69">
        <v>30</v>
      </c>
      <c r="H69" t="s">
        <v>49</v>
      </c>
      <c r="I69">
        <v>2</v>
      </c>
      <c r="J69" t="s">
        <v>55</v>
      </c>
      <c r="K69" t="s">
        <v>152</v>
      </c>
    </row>
    <row r="70" spans="1:11" x14ac:dyDescent="0.25">
      <c r="A70" s="32">
        <v>30</v>
      </c>
      <c r="B70" s="9" t="s">
        <v>49</v>
      </c>
      <c r="C70" s="33">
        <v>2</v>
      </c>
      <c r="D70" s="9" t="s">
        <v>56</v>
      </c>
      <c r="E70" s="34" t="s">
        <v>152</v>
      </c>
      <c r="G70">
        <v>30</v>
      </c>
      <c r="H70" t="s">
        <v>49</v>
      </c>
      <c r="I70">
        <v>2</v>
      </c>
      <c r="J70" t="s">
        <v>56</v>
      </c>
      <c r="K70" t="s">
        <v>152</v>
      </c>
    </row>
    <row r="71" spans="1:11" x14ac:dyDescent="0.25">
      <c r="A71" s="32">
        <v>30</v>
      </c>
      <c r="B71" s="9" t="s">
        <v>49</v>
      </c>
      <c r="C71" s="33">
        <v>3</v>
      </c>
      <c r="D71" s="9" t="s">
        <v>57</v>
      </c>
      <c r="E71" s="34" t="s">
        <v>152</v>
      </c>
      <c r="G71">
        <v>30</v>
      </c>
      <c r="H71" t="s">
        <v>49</v>
      </c>
      <c r="I71">
        <v>3</v>
      </c>
      <c r="J71" t="s">
        <v>57</v>
      </c>
      <c r="K71" t="s">
        <v>152</v>
      </c>
    </row>
    <row r="72" spans="1:11" x14ac:dyDescent="0.25">
      <c r="A72" s="32">
        <v>30</v>
      </c>
      <c r="B72" s="9" t="s">
        <v>49</v>
      </c>
      <c r="C72" s="33">
        <v>3</v>
      </c>
      <c r="D72" s="9" t="s">
        <v>58</v>
      </c>
      <c r="E72" s="34" t="s">
        <v>152</v>
      </c>
      <c r="G72">
        <v>30</v>
      </c>
      <c r="H72" t="s">
        <v>49</v>
      </c>
      <c r="I72">
        <v>3</v>
      </c>
      <c r="J72" t="s">
        <v>58</v>
      </c>
      <c r="K72" t="s">
        <v>152</v>
      </c>
    </row>
    <row r="73" spans="1:11" x14ac:dyDescent="0.25">
      <c r="A73" s="32">
        <v>30</v>
      </c>
      <c r="B73" s="9" t="s">
        <v>49</v>
      </c>
      <c r="C73" s="33">
        <v>3</v>
      </c>
      <c r="D73" s="9" t="s">
        <v>59</v>
      </c>
      <c r="E73" s="34" t="s">
        <v>152</v>
      </c>
      <c r="G73">
        <v>30</v>
      </c>
      <c r="H73" t="s">
        <v>49</v>
      </c>
      <c r="I73">
        <v>3</v>
      </c>
      <c r="J73" t="s">
        <v>59</v>
      </c>
      <c r="K73" t="s">
        <v>152</v>
      </c>
    </row>
    <row r="74" spans="1:11" x14ac:dyDescent="0.25">
      <c r="A74" s="32">
        <v>30</v>
      </c>
      <c r="B74" s="9" t="s">
        <v>49</v>
      </c>
      <c r="C74" s="33">
        <v>3</v>
      </c>
      <c r="D74" s="9" t="s">
        <v>60</v>
      </c>
      <c r="E74" s="34" t="s">
        <v>152</v>
      </c>
      <c r="G74">
        <v>30</v>
      </c>
      <c r="H74" t="s">
        <v>49</v>
      </c>
      <c r="I74">
        <v>3</v>
      </c>
      <c r="J74" t="s">
        <v>60</v>
      </c>
      <c r="K74" t="s">
        <v>152</v>
      </c>
    </row>
    <row r="75" spans="1:11" x14ac:dyDescent="0.25">
      <c r="A75" s="32">
        <v>30</v>
      </c>
      <c r="B75" s="9" t="s">
        <v>49</v>
      </c>
      <c r="C75" s="33">
        <v>4</v>
      </c>
      <c r="D75" s="9" t="s">
        <v>61</v>
      </c>
      <c r="E75" s="34" t="s">
        <v>152</v>
      </c>
      <c r="G75">
        <v>30</v>
      </c>
      <c r="H75" t="s">
        <v>49</v>
      </c>
      <c r="I75">
        <v>4</v>
      </c>
      <c r="J75" t="s">
        <v>61</v>
      </c>
      <c r="K75" t="s">
        <v>152</v>
      </c>
    </row>
    <row r="76" spans="1:11" x14ac:dyDescent="0.25">
      <c r="A76" s="32">
        <v>30</v>
      </c>
      <c r="B76" s="9" t="s">
        <v>49</v>
      </c>
      <c r="C76" s="33">
        <v>4</v>
      </c>
      <c r="D76" s="9" t="s">
        <v>62</v>
      </c>
      <c r="E76" s="34" t="s">
        <v>152</v>
      </c>
      <c r="G76">
        <v>30</v>
      </c>
      <c r="H76" t="s">
        <v>49</v>
      </c>
      <c r="I76">
        <v>4</v>
      </c>
      <c r="J76" t="s">
        <v>62</v>
      </c>
      <c r="K76" t="s">
        <v>152</v>
      </c>
    </row>
    <row r="77" spans="1:11" x14ac:dyDescent="0.25">
      <c r="A77" s="32">
        <v>30</v>
      </c>
      <c r="B77" s="9" t="s">
        <v>49</v>
      </c>
      <c r="C77" s="33">
        <v>4</v>
      </c>
      <c r="D77" s="9" t="s">
        <v>63</v>
      </c>
      <c r="E77" s="34" t="s">
        <v>152</v>
      </c>
      <c r="G77">
        <v>30</v>
      </c>
      <c r="H77" t="s">
        <v>49</v>
      </c>
      <c r="I77">
        <v>4</v>
      </c>
      <c r="J77" t="s">
        <v>63</v>
      </c>
      <c r="K77" t="s">
        <v>152</v>
      </c>
    </row>
    <row r="78" spans="1:11" x14ac:dyDescent="0.25">
      <c r="A78" s="32">
        <v>30</v>
      </c>
      <c r="B78" s="9" t="s">
        <v>49</v>
      </c>
      <c r="C78" s="33">
        <v>4</v>
      </c>
      <c r="D78" s="9" t="s">
        <v>64</v>
      </c>
      <c r="E78" s="34" t="s">
        <v>152</v>
      </c>
      <c r="G78">
        <v>30</v>
      </c>
      <c r="H78" t="s">
        <v>49</v>
      </c>
      <c r="I78">
        <v>4</v>
      </c>
      <c r="J78" t="s">
        <v>64</v>
      </c>
      <c r="K78" t="s">
        <v>152</v>
      </c>
    </row>
    <row r="79" spans="1:11" x14ac:dyDescent="0.25">
      <c r="A79" s="32">
        <v>30</v>
      </c>
      <c r="B79" s="9" t="s">
        <v>49</v>
      </c>
      <c r="C79" s="33">
        <v>5</v>
      </c>
      <c r="D79" s="9" t="s">
        <v>65</v>
      </c>
      <c r="E79" s="34" t="s">
        <v>152</v>
      </c>
      <c r="G79">
        <v>30</v>
      </c>
      <c r="H79" t="s">
        <v>49</v>
      </c>
      <c r="I79">
        <v>5</v>
      </c>
      <c r="J79" t="s">
        <v>65</v>
      </c>
      <c r="K79" t="s">
        <v>152</v>
      </c>
    </row>
    <row r="80" spans="1:11" x14ac:dyDescent="0.25">
      <c r="A80" s="32">
        <v>30</v>
      </c>
      <c r="B80" s="9" t="s">
        <v>49</v>
      </c>
      <c r="C80" s="33">
        <v>5</v>
      </c>
      <c r="D80" s="9" t="s">
        <v>66</v>
      </c>
      <c r="E80" s="34" t="s">
        <v>152</v>
      </c>
      <c r="G80">
        <v>30</v>
      </c>
      <c r="H80" t="s">
        <v>49</v>
      </c>
      <c r="I80">
        <v>5</v>
      </c>
      <c r="J80" t="s">
        <v>66</v>
      </c>
      <c r="K80" t="s">
        <v>152</v>
      </c>
    </row>
    <row r="81" spans="1:11" x14ac:dyDescent="0.25">
      <c r="A81" s="32">
        <v>30</v>
      </c>
      <c r="B81" s="9" t="s">
        <v>49</v>
      </c>
      <c r="C81" s="33">
        <v>5</v>
      </c>
      <c r="D81" s="9" t="s">
        <v>67</v>
      </c>
      <c r="E81" s="34" t="s">
        <v>152</v>
      </c>
      <c r="G81">
        <v>30</v>
      </c>
      <c r="H81" t="s">
        <v>49</v>
      </c>
      <c r="I81">
        <v>5</v>
      </c>
      <c r="J81" t="s">
        <v>67</v>
      </c>
      <c r="K81" t="s">
        <v>152</v>
      </c>
    </row>
    <row r="82" spans="1:11" x14ac:dyDescent="0.25">
      <c r="A82" s="32">
        <v>30</v>
      </c>
      <c r="B82" s="9" t="s">
        <v>49</v>
      </c>
      <c r="C82" s="33">
        <v>6</v>
      </c>
      <c r="D82" s="9" t="s">
        <v>10</v>
      </c>
      <c r="E82" s="34" t="s">
        <v>152</v>
      </c>
      <c r="G82">
        <v>30</v>
      </c>
      <c r="H82" t="s">
        <v>49</v>
      </c>
      <c r="I82">
        <v>6</v>
      </c>
      <c r="J82" t="s">
        <v>10</v>
      </c>
      <c r="K82" t="s">
        <v>152</v>
      </c>
    </row>
    <row r="83" spans="1:11" x14ac:dyDescent="0.25">
      <c r="A83" s="32">
        <v>30</v>
      </c>
      <c r="B83" s="9" t="s">
        <v>49</v>
      </c>
      <c r="C83" s="33">
        <v>6</v>
      </c>
      <c r="D83" s="9" t="s">
        <v>68</v>
      </c>
      <c r="E83" s="34" t="s">
        <v>152</v>
      </c>
      <c r="G83">
        <v>30</v>
      </c>
      <c r="H83" t="s">
        <v>49</v>
      </c>
      <c r="I83">
        <v>6</v>
      </c>
      <c r="J83" t="s">
        <v>68</v>
      </c>
      <c r="K83" t="s">
        <v>152</v>
      </c>
    </row>
    <row r="84" spans="1:11" x14ac:dyDescent="0.25">
      <c r="A84" s="32">
        <v>30</v>
      </c>
      <c r="B84" s="9" t="s">
        <v>49</v>
      </c>
      <c r="C84" s="33">
        <v>6</v>
      </c>
      <c r="D84" s="9" t="s">
        <v>69</v>
      </c>
      <c r="E84" s="34" t="s">
        <v>152</v>
      </c>
      <c r="G84">
        <v>30</v>
      </c>
      <c r="H84" t="s">
        <v>49</v>
      </c>
      <c r="I84">
        <v>6</v>
      </c>
      <c r="J84" t="s">
        <v>69</v>
      </c>
      <c r="K84" t="s">
        <v>152</v>
      </c>
    </row>
    <row r="85" spans="1:11" x14ac:dyDescent="0.25">
      <c r="A85" s="32">
        <v>30</v>
      </c>
      <c r="B85" s="9" t="s">
        <v>49</v>
      </c>
      <c r="C85" s="33">
        <v>7</v>
      </c>
      <c r="D85" s="9" t="s">
        <v>70</v>
      </c>
      <c r="E85" s="34" t="s">
        <v>152</v>
      </c>
      <c r="G85">
        <v>30</v>
      </c>
      <c r="H85" t="s">
        <v>49</v>
      </c>
      <c r="I85">
        <v>7</v>
      </c>
      <c r="J85" t="s">
        <v>70</v>
      </c>
      <c r="K85" t="s">
        <v>152</v>
      </c>
    </row>
    <row r="86" spans="1:11" x14ac:dyDescent="0.25">
      <c r="A86" s="32">
        <v>30</v>
      </c>
      <c r="B86" s="9" t="s">
        <v>49</v>
      </c>
      <c r="C86" s="33">
        <v>8</v>
      </c>
      <c r="D86" s="9" t="s">
        <v>71</v>
      </c>
      <c r="E86" s="34" t="s">
        <v>152</v>
      </c>
      <c r="G86">
        <v>30</v>
      </c>
      <c r="H86" t="s">
        <v>49</v>
      </c>
      <c r="I86">
        <v>8</v>
      </c>
      <c r="J86" t="s">
        <v>71</v>
      </c>
      <c r="K86" t="s">
        <v>152</v>
      </c>
    </row>
    <row r="87" spans="1:11" x14ac:dyDescent="0.25">
      <c r="A87" s="32">
        <v>30</v>
      </c>
      <c r="B87" s="9" t="s">
        <v>49</v>
      </c>
      <c r="C87" s="33">
        <v>8</v>
      </c>
      <c r="D87" s="9" t="s">
        <v>72</v>
      </c>
      <c r="E87" s="34" t="s">
        <v>152</v>
      </c>
      <c r="G87">
        <v>30</v>
      </c>
      <c r="H87" t="s">
        <v>49</v>
      </c>
      <c r="I87">
        <v>8</v>
      </c>
      <c r="J87" t="s">
        <v>72</v>
      </c>
      <c r="K87" t="s">
        <v>152</v>
      </c>
    </row>
    <row r="88" spans="1:11" x14ac:dyDescent="0.25">
      <c r="A88" s="32">
        <v>30</v>
      </c>
      <c r="B88" s="9" t="s">
        <v>49</v>
      </c>
      <c r="C88" s="33">
        <v>9</v>
      </c>
      <c r="D88" s="9" t="s">
        <v>36</v>
      </c>
      <c r="E88" s="34" t="s">
        <v>152</v>
      </c>
      <c r="G88">
        <v>30</v>
      </c>
      <c r="H88" t="s">
        <v>49</v>
      </c>
      <c r="I88">
        <v>9</v>
      </c>
      <c r="J88" t="s">
        <v>36</v>
      </c>
      <c r="K88" t="s">
        <v>152</v>
      </c>
    </row>
    <row r="89" spans="1:11" x14ac:dyDescent="0.25">
      <c r="A89" s="32">
        <v>30</v>
      </c>
      <c r="B89" s="9" t="s">
        <v>49</v>
      </c>
      <c r="C89" s="33">
        <v>9</v>
      </c>
      <c r="D89" s="9" t="s">
        <v>73</v>
      </c>
      <c r="E89" s="34" t="s">
        <v>152</v>
      </c>
      <c r="G89">
        <v>30</v>
      </c>
      <c r="H89" t="s">
        <v>49</v>
      </c>
      <c r="I89">
        <v>9</v>
      </c>
      <c r="J89" t="s">
        <v>73</v>
      </c>
      <c r="K89" t="s">
        <v>152</v>
      </c>
    </row>
    <row r="90" spans="1:11" x14ac:dyDescent="0.25">
      <c r="A90" s="32">
        <v>30</v>
      </c>
      <c r="B90" s="9" t="s">
        <v>49</v>
      </c>
      <c r="C90" s="33">
        <v>9</v>
      </c>
      <c r="D90" s="9" t="s">
        <v>73</v>
      </c>
      <c r="E90" s="34" t="s">
        <v>152</v>
      </c>
      <c r="G90">
        <v>30</v>
      </c>
      <c r="H90" t="s">
        <v>49</v>
      </c>
      <c r="I90">
        <v>9</v>
      </c>
      <c r="J90" t="s">
        <v>73</v>
      </c>
      <c r="K90" t="s">
        <v>152</v>
      </c>
    </row>
    <row r="91" spans="1:11" x14ac:dyDescent="0.25">
      <c r="A91" s="32">
        <v>30</v>
      </c>
      <c r="B91" s="9" t="s">
        <v>49</v>
      </c>
      <c r="C91" s="33">
        <v>9</v>
      </c>
      <c r="D91" s="9" t="s">
        <v>73</v>
      </c>
      <c r="E91" s="34" t="s">
        <v>152</v>
      </c>
      <c r="G91">
        <v>30</v>
      </c>
      <c r="H91" t="s">
        <v>49</v>
      </c>
      <c r="I91">
        <v>9</v>
      </c>
      <c r="J91" t="s">
        <v>73</v>
      </c>
      <c r="K91" t="s">
        <v>152</v>
      </c>
    </row>
    <row r="92" spans="1:11" x14ac:dyDescent="0.25">
      <c r="A92" s="32">
        <v>30</v>
      </c>
      <c r="B92" s="9" t="s">
        <v>49</v>
      </c>
      <c r="C92" s="33">
        <v>9</v>
      </c>
      <c r="D92" s="9" t="s">
        <v>74</v>
      </c>
      <c r="E92" s="34" t="s">
        <v>152</v>
      </c>
      <c r="G92">
        <v>30</v>
      </c>
      <c r="H92" t="s">
        <v>49</v>
      </c>
      <c r="I92">
        <v>9</v>
      </c>
      <c r="J92" t="s">
        <v>74</v>
      </c>
      <c r="K92" t="s">
        <v>152</v>
      </c>
    </row>
    <row r="93" spans="1:11" x14ac:dyDescent="0.25">
      <c r="A93" s="32">
        <v>30</v>
      </c>
      <c r="B93" s="9" t="s">
        <v>49</v>
      </c>
      <c r="C93" s="33">
        <v>9</v>
      </c>
      <c r="D93" s="9" t="s">
        <v>75</v>
      </c>
      <c r="E93" s="34" t="s">
        <v>152</v>
      </c>
      <c r="G93">
        <v>30</v>
      </c>
      <c r="H93" t="s">
        <v>49</v>
      </c>
      <c r="I93">
        <v>9</v>
      </c>
      <c r="J93" t="s">
        <v>75</v>
      </c>
      <c r="K93" t="s">
        <v>152</v>
      </c>
    </row>
    <row r="94" spans="1:11" x14ac:dyDescent="0.25">
      <c r="A94" s="32">
        <v>30</v>
      </c>
      <c r="B94" s="9" t="s">
        <v>49</v>
      </c>
      <c r="C94" s="33">
        <v>10</v>
      </c>
      <c r="D94" s="9" t="s">
        <v>76</v>
      </c>
      <c r="E94" s="34" t="s">
        <v>152</v>
      </c>
      <c r="G94">
        <v>30</v>
      </c>
      <c r="H94" t="s">
        <v>49</v>
      </c>
      <c r="I94">
        <v>10</v>
      </c>
      <c r="J94" t="s">
        <v>76</v>
      </c>
      <c r="K94" t="s">
        <v>152</v>
      </c>
    </row>
    <row r="95" spans="1:11" x14ac:dyDescent="0.25">
      <c r="A95" s="32">
        <v>30</v>
      </c>
      <c r="B95" s="9" t="s">
        <v>49</v>
      </c>
      <c r="C95" s="33">
        <v>10</v>
      </c>
      <c r="D95" s="9" t="s">
        <v>76</v>
      </c>
      <c r="E95" s="34" t="s">
        <v>152</v>
      </c>
      <c r="G95">
        <v>30</v>
      </c>
      <c r="H95" t="s">
        <v>49</v>
      </c>
      <c r="I95">
        <v>10</v>
      </c>
      <c r="J95" t="s">
        <v>76</v>
      </c>
      <c r="K95" t="s">
        <v>152</v>
      </c>
    </row>
    <row r="96" spans="1:11" x14ac:dyDescent="0.25">
      <c r="A96" s="32">
        <v>30</v>
      </c>
      <c r="B96" s="9" t="s">
        <v>49</v>
      </c>
      <c r="C96" s="33">
        <v>11</v>
      </c>
      <c r="D96" s="9" t="s">
        <v>77</v>
      </c>
      <c r="E96" s="34" t="s">
        <v>152</v>
      </c>
      <c r="G96">
        <v>30</v>
      </c>
      <c r="H96" t="s">
        <v>49</v>
      </c>
      <c r="I96">
        <v>11</v>
      </c>
      <c r="J96" t="s">
        <v>77</v>
      </c>
      <c r="K96" t="s">
        <v>152</v>
      </c>
    </row>
    <row r="97" spans="1:11" x14ac:dyDescent="0.25">
      <c r="A97" s="32">
        <v>30</v>
      </c>
      <c r="B97" s="9" t="s">
        <v>49</v>
      </c>
      <c r="C97" s="33">
        <v>11</v>
      </c>
      <c r="D97" s="9" t="s">
        <v>78</v>
      </c>
      <c r="E97" s="34" t="s">
        <v>152</v>
      </c>
      <c r="G97">
        <v>30</v>
      </c>
      <c r="H97" t="s">
        <v>49</v>
      </c>
      <c r="I97">
        <v>11</v>
      </c>
      <c r="J97" t="s">
        <v>78</v>
      </c>
      <c r="K97" t="s">
        <v>152</v>
      </c>
    </row>
    <row r="98" spans="1:11" x14ac:dyDescent="0.25">
      <c r="A98" s="32">
        <v>30</v>
      </c>
      <c r="B98" s="9" t="s">
        <v>49</v>
      </c>
      <c r="C98" s="33">
        <v>12</v>
      </c>
      <c r="D98" s="9" t="s">
        <v>79</v>
      </c>
      <c r="E98" s="34" t="s">
        <v>152</v>
      </c>
      <c r="G98">
        <v>30</v>
      </c>
      <c r="H98" t="s">
        <v>49</v>
      </c>
      <c r="I98">
        <v>12</v>
      </c>
      <c r="J98" t="s">
        <v>79</v>
      </c>
      <c r="K98" t="s">
        <v>152</v>
      </c>
    </row>
    <row r="99" spans="1:11" x14ac:dyDescent="0.25">
      <c r="A99" s="32">
        <v>30</v>
      </c>
      <c r="B99" s="9" t="s">
        <v>49</v>
      </c>
      <c r="C99" s="33">
        <v>13</v>
      </c>
      <c r="D99" s="9" t="s">
        <v>80</v>
      </c>
      <c r="E99" s="34" t="s">
        <v>152</v>
      </c>
      <c r="G99">
        <v>30</v>
      </c>
      <c r="H99" t="s">
        <v>49</v>
      </c>
      <c r="I99">
        <v>13</v>
      </c>
      <c r="J99" t="s">
        <v>80</v>
      </c>
      <c r="K99" t="s">
        <v>152</v>
      </c>
    </row>
    <row r="100" spans="1:11" x14ac:dyDescent="0.25">
      <c r="A100" s="32">
        <v>30</v>
      </c>
      <c r="B100" s="9" t="s">
        <v>49</v>
      </c>
      <c r="C100" s="33">
        <v>13</v>
      </c>
      <c r="D100" s="9" t="s">
        <v>81</v>
      </c>
      <c r="E100" s="34" t="s">
        <v>152</v>
      </c>
      <c r="G100">
        <v>30</v>
      </c>
      <c r="H100" t="s">
        <v>49</v>
      </c>
      <c r="I100">
        <v>13</v>
      </c>
      <c r="J100" t="s">
        <v>81</v>
      </c>
      <c r="K100" t="s">
        <v>152</v>
      </c>
    </row>
    <row r="101" spans="1:11" x14ac:dyDescent="0.25">
      <c r="A101" s="32">
        <v>30</v>
      </c>
      <c r="B101" s="9" t="s">
        <v>49</v>
      </c>
      <c r="C101" s="33">
        <v>14</v>
      </c>
      <c r="D101" s="9" t="s">
        <v>82</v>
      </c>
      <c r="E101" s="34" t="s">
        <v>152</v>
      </c>
      <c r="G101">
        <v>30</v>
      </c>
      <c r="H101" t="s">
        <v>49</v>
      </c>
      <c r="I101">
        <v>14</v>
      </c>
      <c r="J101" t="s">
        <v>82</v>
      </c>
      <c r="K101" t="s">
        <v>152</v>
      </c>
    </row>
    <row r="102" spans="1:11" x14ac:dyDescent="0.25">
      <c r="A102" s="32">
        <v>30</v>
      </c>
      <c r="B102" s="9" t="s">
        <v>49</v>
      </c>
      <c r="C102" s="33">
        <v>14</v>
      </c>
      <c r="D102" s="9" t="s">
        <v>83</v>
      </c>
      <c r="E102" s="34" t="s">
        <v>152</v>
      </c>
      <c r="G102">
        <v>30</v>
      </c>
      <c r="H102" t="s">
        <v>49</v>
      </c>
      <c r="I102">
        <v>14</v>
      </c>
      <c r="J102" t="s">
        <v>83</v>
      </c>
      <c r="K102" t="s">
        <v>152</v>
      </c>
    </row>
    <row r="103" spans="1:11" x14ac:dyDescent="0.25">
      <c r="A103" s="32">
        <v>30</v>
      </c>
      <c r="B103" s="9" t="s">
        <v>49</v>
      </c>
      <c r="C103" s="33">
        <v>14</v>
      </c>
      <c r="D103" s="9" t="s">
        <v>84</v>
      </c>
      <c r="E103" s="34" t="s">
        <v>152</v>
      </c>
      <c r="G103">
        <v>30</v>
      </c>
      <c r="H103" t="s">
        <v>49</v>
      </c>
      <c r="I103">
        <v>14</v>
      </c>
      <c r="J103" t="s">
        <v>84</v>
      </c>
      <c r="K103" t="s">
        <v>152</v>
      </c>
    </row>
    <row r="104" spans="1:11" x14ac:dyDescent="0.25">
      <c r="A104" s="32">
        <v>30</v>
      </c>
      <c r="B104" s="9" t="s">
        <v>49</v>
      </c>
      <c r="C104" s="33">
        <v>15</v>
      </c>
      <c r="D104" s="9" t="s">
        <v>85</v>
      </c>
      <c r="E104" s="34" t="s">
        <v>152</v>
      </c>
      <c r="G104">
        <v>30</v>
      </c>
      <c r="H104" t="s">
        <v>49</v>
      </c>
      <c r="I104">
        <v>15</v>
      </c>
      <c r="J104" t="s">
        <v>85</v>
      </c>
      <c r="K104" t="s">
        <v>152</v>
      </c>
    </row>
    <row r="105" spans="1:11" x14ac:dyDescent="0.25">
      <c r="A105" s="32">
        <v>30</v>
      </c>
      <c r="B105" s="9" t="s">
        <v>49</v>
      </c>
      <c r="C105" s="33">
        <v>15</v>
      </c>
      <c r="D105" s="9" t="s">
        <v>86</v>
      </c>
      <c r="E105" s="34" t="s">
        <v>152</v>
      </c>
      <c r="G105">
        <v>30</v>
      </c>
      <c r="H105" t="s">
        <v>49</v>
      </c>
      <c r="I105">
        <v>15</v>
      </c>
      <c r="J105" t="s">
        <v>86</v>
      </c>
      <c r="K105" t="s">
        <v>152</v>
      </c>
    </row>
    <row r="106" spans="1:11" x14ac:dyDescent="0.25">
      <c r="A106" s="32">
        <v>30</v>
      </c>
      <c r="B106" s="9" t="s">
        <v>49</v>
      </c>
      <c r="C106" s="33">
        <v>15</v>
      </c>
      <c r="D106" s="9" t="s">
        <v>87</v>
      </c>
      <c r="E106" s="34" t="s">
        <v>152</v>
      </c>
      <c r="G106">
        <v>30</v>
      </c>
      <c r="H106" t="s">
        <v>49</v>
      </c>
      <c r="I106">
        <v>15</v>
      </c>
      <c r="J106" t="s">
        <v>87</v>
      </c>
      <c r="K106" t="s">
        <v>152</v>
      </c>
    </row>
    <row r="107" spans="1:11" x14ac:dyDescent="0.25">
      <c r="A107" s="32">
        <v>30</v>
      </c>
      <c r="B107" s="9" t="s">
        <v>49</v>
      </c>
      <c r="C107" s="33">
        <v>16</v>
      </c>
      <c r="D107" s="9" t="s">
        <v>88</v>
      </c>
      <c r="E107" s="34" t="s">
        <v>152</v>
      </c>
      <c r="G107">
        <v>30</v>
      </c>
      <c r="H107" t="s">
        <v>49</v>
      </c>
      <c r="I107">
        <v>16</v>
      </c>
      <c r="J107" t="s">
        <v>88</v>
      </c>
      <c r="K107" t="s">
        <v>152</v>
      </c>
    </row>
    <row r="108" spans="1:11" x14ac:dyDescent="0.25">
      <c r="A108" s="32">
        <v>30</v>
      </c>
      <c r="B108" s="9" t="s">
        <v>49</v>
      </c>
      <c r="C108" s="33">
        <v>17</v>
      </c>
      <c r="D108" s="9" t="s">
        <v>89</v>
      </c>
      <c r="E108" s="34" t="s">
        <v>152</v>
      </c>
      <c r="G108">
        <v>30</v>
      </c>
      <c r="H108" t="s">
        <v>49</v>
      </c>
      <c r="I108">
        <v>17</v>
      </c>
      <c r="J108" t="s">
        <v>89</v>
      </c>
      <c r="K108" t="s">
        <v>152</v>
      </c>
    </row>
    <row r="109" spans="1:11" x14ac:dyDescent="0.25">
      <c r="A109" s="32">
        <v>30</v>
      </c>
      <c r="B109" s="9" t="s">
        <v>49</v>
      </c>
      <c r="C109" s="33">
        <v>17</v>
      </c>
      <c r="D109" s="9" t="s">
        <v>89</v>
      </c>
      <c r="E109" s="34" t="s">
        <v>152</v>
      </c>
      <c r="G109">
        <v>30</v>
      </c>
      <c r="H109" t="s">
        <v>49</v>
      </c>
      <c r="I109">
        <v>17</v>
      </c>
      <c r="J109" t="s">
        <v>89</v>
      </c>
      <c r="K109" t="s">
        <v>152</v>
      </c>
    </row>
    <row r="110" spans="1:11" x14ac:dyDescent="0.25">
      <c r="A110" s="32">
        <v>30</v>
      </c>
      <c r="B110" s="9" t="s">
        <v>49</v>
      </c>
      <c r="C110" s="33">
        <v>18</v>
      </c>
      <c r="D110" s="9" t="s">
        <v>90</v>
      </c>
      <c r="E110" s="34" t="s">
        <v>152</v>
      </c>
      <c r="G110">
        <v>30</v>
      </c>
      <c r="H110" t="s">
        <v>49</v>
      </c>
      <c r="I110">
        <v>18</v>
      </c>
      <c r="J110" t="s">
        <v>90</v>
      </c>
      <c r="K110" t="s">
        <v>152</v>
      </c>
    </row>
    <row r="111" spans="1:11" x14ac:dyDescent="0.25">
      <c r="A111" s="32">
        <v>30</v>
      </c>
      <c r="B111" s="9" t="s">
        <v>49</v>
      </c>
      <c r="C111" s="33">
        <v>19</v>
      </c>
      <c r="D111" s="9" t="s">
        <v>91</v>
      </c>
      <c r="E111" s="34" t="s">
        <v>152</v>
      </c>
      <c r="G111">
        <v>30</v>
      </c>
      <c r="H111" t="s">
        <v>49</v>
      </c>
      <c r="I111">
        <v>19</v>
      </c>
      <c r="J111" t="s">
        <v>91</v>
      </c>
      <c r="K111" t="s">
        <v>152</v>
      </c>
    </row>
    <row r="112" spans="1:11" x14ac:dyDescent="0.25">
      <c r="A112" s="32">
        <v>30</v>
      </c>
      <c r="B112" s="9" t="s">
        <v>49</v>
      </c>
      <c r="C112" s="33">
        <v>19</v>
      </c>
      <c r="D112" s="9" t="s">
        <v>92</v>
      </c>
      <c r="E112" s="34" t="s">
        <v>152</v>
      </c>
      <c r="G112">
        <v>30</v>
      </c>
      <c r="H112" t="s">
        <v>49</v>
      </c>
      <c r="I112">
        <v>19</v>
      </c>
      <c r="J112" t="s">
        <v>92</v>
      </c>
      <c r="K112" t="s">
        <v>152</v>
      </c>
    </row>
    <row r="113" spans="1:11" x14ac:dyDescent="0.25">
      <c r="A113" s="32">
        <v>30</v>
      </c>
      <c r="B113" s="9" t="s">
        <v>49</v>
      </c>
      <c r="C113" s="33">
        <v>19</v>
      </c>
      <c r="D113" s="9" t="s">
        <v>93</v>
      </c>
      <c r="E113" s="34" t="s">
        <v>152</v>
      </c>
      <c r="G113">
        <v>30</v>
      </c>
      <c r="H113" t="s">
        <v>49</v>
      </c>
      <c r="I113">
        <v>19</v>
      </c>
      <c r="J113" t="s">
        <v>93</v>
      </c>
      <c r="K113" t="s">
        <v>152</v>
      </c>
    </row>
    <row r="114" spans="1:11" x14ac:dyDescent="0.25">
      <c r="A114" s="32">
        <v>30</v>
      </c>
      <c r="B114" s="9" t="s">
        <v>49</v>
      </c>
      <c r="C114" s="33">
        <v>19</v>
      </c>
      <c r="D114" s="9" t="s">
        <v>94</v>
      </c>
      <c r="E114" s="34" t="s">
        <v>152</v>
      </c>
      <c r="G114">
        <v>30</v>
      </c>
      <c r="H114" t="s">
        <v>49</v>
      </c>
      <c r="I114">
        <v>19</v>
      </c>
      <c r="J114" t="s">
        <v>94</v>
      </c>
      <c r="K114" t="s">
        <v>152</v>
      </c>
    </row>
    <row r="115" spans="1:11" x14ac:dyDescent="0.25">
      <c r="A115" s="32">
        <v>30</v>
      </c>
      <c r="B115" s="9" t="s">
        <v>49</v>
      </c>
      <c r="C115" s="33">
        <v>3020</v>
      </c>
      <c r="D115" s="9" t="s">
        <v>95</v>
      </c>
      <c r="E115" s="34" t="s">
        <v>152</v>
      </c>
      <c r="G115">
        <v>30</v>
      </c>
      <c r="H115" t="s">
        <v>49</v>
      </c>
      <c r="I115">
        <v>3020</v>
      </c>
      <c r="J115" t="s">
        <v>95</v>
      </c>
      <c r="K115" t="s">
        <v>152</v>
      </c>
    </row>
    <row r="116" spans="1:11" x14ac:dyDescent="0.25">
      <c r="A116" s="32">
        <v>30</v>
      </c>
      <c r="B116" s="9" t="s">
        <v>49</v>
      </c>
      <c r="C116" s="33">
        <v>21</v>
      </c>
      <c r="D116" s="9" t="s">
        <v>96</v>
      </c>
      <c r="E116" s="34" t="s">
        <v>152</v>
      </c>
      <c r="G116">
        <v>30</v>
      </c>
      <c r="H116" t="s">
        <v>49</v>
      </c>
      <c r="I116">
        <v>21</v>
      </c>
      <c r="J116" t="s">
        <v>96</v>
      </c>
      <c r="K116" t="s">
        <v>152</v>
      </c>
    </row>
    <row r="117" spans="1:11" x14ac:dyDescent="0.25">
      <c r="A117" s="32">
        <v>30</v>
      </c>
      <c r="B117" s="9" t="s">
        <v>49</v>
      </c>
      <c r="C117" s="33">
        <v>22</v>
      </c>
      <c r="D117" s="9" t="s">
        <v>97</v>
      </c>
      <c r="E117" s="34" t="s">
        <v>152</v>
      </c>
      <c r="G117">
        <v>30</v>
      </c>
      <c r="H117" t="s">
        <v>49</v>
      </c>
      <c r="I117">
        <v>22</v>
      </c>
      <c r="J117" t="s">
        <v>97</v>
      </c>
      <c r="K117" t="s">
        <v>152</v>
      </c>
    </row>
    <row r="118" spans="1:11" x14ac:dyDescent="0.25">
      <c r="A118" s="32">
        <v>30</v>
      </c>
      <c r="B118" s="9" t="s">
        <v>49</v>
      </c>
      <c r="C118" s="33">
        <v>23</v>
      </c>
      <c r="D118" s="9" t="s">
        <v>98</v>
      </c>
      <c r="E118" s="34" t="s">
        <v>152</v>
      </c>
      <c r="G118">
        <v>30</v>
      </c>
      <c r="H118" t="s">
        <v>49</v>
      </c>
      <c r="I118">
        <v>23</v>
      </c>
      <c r="J118" t="s">
        <v>98</v>
      </c>
      <c r="K118" t="s">
        <v>152</v>
      </c>
    </row>
    <row r="119" spans="1:11" x14ac:dyDescent="0.25">
      <c r="A119" s="32">
        <v>30</v>
      </c>
      <c r="B119" s="9" t="s">
        <v>49</v>
      </c>
      <c r="C119" s="33">
        <v>24</v>
      </c>
      <c r="D119" s="9" t="s">
        <v>99</v>
      </c>
      <c r="E119" s="34" t="s">
        <v>152</v>
      </c>
      <c r="G119">
        <v>30</v>
      </c>
      <c r="H119" t="s">
        <v>49</v>
      </c>
      <c r="I119">
        <v>24</v>
      </c>
      <c r="J119" t="s">
        <v>99</v>
      </c>
      <c r="K119" t="s">
        <v>152</v>
      </c>
    </row>
    <row r="120" spans="1:11" x14ac:dyDescent="0.25">
      <c r="A120" s="32">
        <v>30</v>
      </c>
      <c r="B120" s="9" t="s">
        <v>49</v>
      </c>
      <c r="C120" s="33">
        <v>25</v>
      </c>
      <c r="D120" s="9" t="s">
        <v>100</v>
      </c>
      <c r="E120" s="34" t="s">
        <v>152</v>
      </c>
      <c r="G120">
        <v>30</v>
      </c>
      <c r="H120" t="s">
        <v>49</v>
      </c>
      <c r="I120">
        <v>25</v>
      </c>
      <c r="J120" t="s">
        <v>100</v>
      </c>
      <c r="K120" t="s">
        <v>152</v>
      </c>
    </row>
    <row r="121" spans="1:11" x14ac:dyDescent="0.25">
      <c r="A121" s="32">
        <v>40</v>
      </c>
      <c r="B121" s="9" t="s">
        <v>106</v>
      </c>
      <c r="C121" s="33">
        <v>1</v>
      </c>
      <c r="D121" s="9" t="s">
        <v>107</v>
      </c>
      <c r="E121" s="34" t="s">
        <v>152</v>
      </c>
      <c r="G121">
        <v>40</v>
      </c>
      <c r="H121" t="s">
        <v>106</v>
      </c>
      <c r="I121">
        <v>1</v>
      </c>
      <c r="J121" t="s">
        <v>107</v>
      </c>
      <c r="K121" t="s">
        <v>152</v>
      </c>
    </row>
    <row r="122" spans="1:11" x14ac:dyDescent="0.25">
      <c r="A122" s="32">
        <v>40</v>
      </c>
      <c r="B122" s="9" t="s">
        <v>106</v>
      </c>
      <c r="C122" s="33">
        <v>1</v>
      </c>
      <c r="D122" s="9" t="s">
        <v>108</v>
      </c>
      <c r="E122" s="34" t="s">
        <v>152</v>
      </c>
      <c r="G122">
        <v>40</v>
      </c>
      <c r="H122" t="s">
        <v>106</v>
      </c>
      <c r="I122">
        <v>1</v>
      </c>
      <c r="J122" t="s">
        <v>108</v>
      </c>
      <c r="K122" t="s">
        <v>152</v>
      </c>
    </row>
    <row r="123" spans="1:11" x14ac:dyDescent="0.25">
      <c r="A123" s="32">
        <v>40</v>
      </c>
      <c r="B123" s="9" t="s">
        <v>106</v>
      </c>
      <c r="C123" s="33">
        <v>1</v>
      </c>
      <c r="D123" s="9" t="s">
        <v>109</v>
      </c>
      <c r="E123" s="34" t="s">
        <v>152</v>
      </c>
      <c r="G123">
        <v>40</v>
      </c>
      <c r="H123" t="s">
        <v>106</v>
      </c>
      <c r="I123">
        <v>1</v>
      </c>
      <c r="J123" t="s">
        <v>109</v>
      </c>
      <c r="K123" t="s">
        <v>152</v>
      </c>
    </row>
    <row r="124" spans="1:11" x14ac:dyDescent="0.25">
      <c r="A124" s="32">
        <v>40</v>
      </c>
      <c r="B124" s="9" t="s">
        <v>106</v>
      </c>
      <c r="C124" s="33">
        <v>2</v>
      </c>
      <c r="D124" s="9" t="s">
        <v>110</v>
      </c>
      <c r="E124" s="34" t="s">
        <v>152</v>
      </c>
      <c r="G124">
        <v>40</v>
      </c>
      <c r="H124" t="s">
        <v>106</v>
      </c>
      <c r="I124">
        <v>2</v>
      </c>
      <c r="J124" t="s">
        <v>110</v>
      </c>
      <c r="K124" t="s">
        <v>152</v>
      </c>
    </row>
    <row r="125" spans="1:11" x14ac:dyDescent="0.25">
      <c r="A125" s="32">
        <v>40</v>
      </c>
      <c r="B125" s="9" t="s">
        <v>106</v>
      </c>
      <c r="C125" s="33">
        <v>2</v>
      </c>
      <c r="D125" s="9" t="s">
        <v>110</v>
      </c>
      <c r="E125" s="34" t="s">
        <v>152</v>
      </c>
      <c r="G125">
        <v>40</v>
      </c>
      <c r="H125" t="s">
        <v>106</v>
      </c>
      <c r="I125">
        <v>2</v>
      </c>
      <c r="J125" t="s">
        <v>110</v>
      </c>
      <c r="K125" t="s">
        <v>152</v>
      </c>
    </row>
    <row r="126" spans="1:11" x14ac:dyDescent="0.25">
      <c r="A126" s="32">
        <v>40</v>
      </c>
      <c r="B126" s="9" t="s">
        <v>106</v>
      </c>
      <c r="C126" s="33">
        <v>2</v>
      </c>
      <c r="D126" s="9" t="s">
        <v>111</v>
      </c>
      <c r="E126" s="34" t="s">
        <v>152</v>
      </c>
      <c r="G126">
        <v>40</v>
      </c>
      <c r="H126" t="s">
        <v>106</v>
      </c>
      <c r="I126">
        <v>2</v>
      </c>
      <c r="J126" t="s">
        <v>111</v>
      </c>
      <c r="K126" t="s">
        <v>152</v>
      </c>
    </row>
    <row r="127" spans="1:11" x14ac:dyDescent="0.25">
      <c r="A127" s="32">
        <v>40</v>
      </c>
      <c r="B127" s="9" t="s">
        <v>106</v>
      </c>
      <c r="C127" s="33">
        <v>400003</v>
      </c>
      <c r="D127" s="9" t="s">
        <v>112</v>
      </c>
      <c r="E127" s="34" t="s">
        <v>152</v>
      </c>
      <c r="G127">
        <v>40</v>
      </c>
      <c r="H127" t="s">
        <v>106</v>
      </c>
      <c r="I127">
        <v>400003</v>
      </c>
      <c r="J127" t="s">
        <v>112</v>
      </c>
      <c r="K127" t="s">
        <v>152</v>
      </c>
    </row>
    <row r="128" spans="1:11" x14ac:dyDescent="0.25">
      <c r="A128" s="32">
        <v>40</v>
      </c>
      <c r="B128" s="9" t="s">
        <v>106</v>
      </c>
      <c r="C128" s="33">
        <v>3</v>
      </c>
      <c r="D128" s="9" t="s">
        <v>113</v>
      </c>
      <c r="E128" s="34" t="s">
        <v>152</v>
      </c>
      <c r="G128">
        <v>40</v>
      </c>
      <c r="H128" t="s">
        <v>106</v>
      </c>
      <c r="I128">
        <v>3</v>
      </c>
      <c r="J128" t="s">
        <v>113</v>
      </c>
      <c r="K128" t="s">
        <v>152</v>
      </c>
    </row>
    <row r="129" spans="1:11" x14ac:dyDescent="0.25">
      <c r="A129" s="32">
        <v>40</v>
      </c>
      <c r="B129" s="9" t="s">
        <v>106</v>
      </c>
      <c r="C129" s="33">
        <v>4</v>
      </c>
      <c r="D129" s="9" t="s">
        <v>114</v>
      </c>
      <c r="E129" s="34" t="s">
        <v>152</v>
      </c>
      <c r="G129">
        <v>40</v>
      </c>
      <c r="H129" t="s">
        <v>106</v>
      </c>
      <c r="I129">
        <v>4</v>
      </c>
      <c r="J129" t="s">
        <v>114</v>
      </c>
      <c r="K129" t="s">
        <v>152</v>
      </c>
    </row>
    <row r="130" spans="1:11" x14ac:dyDescent="0.25">
      <c r="A130" s="32">
        <v>40</v>
      </c>
      <c r="B130" s="9" t="s">
        <v>106</v>
      </c>
      <c r="C130" s="33">
        <v>4</v>
      </c>
      <c r="D130" s="9" t="s">
        <v>115</v>
      </c>
      <c r="E130" s="34" t="s">
        <v>152</v>
      </c>
      <c r="G130">
        <v>40</v>
      </c>
      <c r="H130" t="s">
        <v>106</v>
      </c>
      <c r="I130">
        <v>4</v>
      </c>
      <c r="J130" t="s">
        <v>115</v>
      </c>
      <c r="K130" t="s">
        <v>152</v>
      </c>
    </row>
    <row r="131" spans="1:11" x14ac:dyDescent="0.25">
      <c r="A131" s="32">
        <v>40</v>
      </c>
      <c r="B131" s="9" t="s">
        <v>106</v>
      </c>
      <c r="C131" s="33">
        <v>5</v>
      </c>
      <c r="D131" s="9" t="s">
        <v>116</v>
      </c>
      <c r="E131" s="34" t="s">
        <v>152</v>
      </c>
      <c r="G131">
        <v>40</v>
      </c>
      <c r="H131" t="s">
        <v>106</v>
      </c>
      <c r="I131">
        <v>5</v>
      </c>
      <c r="J131" t="s">
        <v>116</v>
      </c>
      <c r="K131" t="s">
        <v>152</v>
      </c>
    </row>
    <row r="132" spans="1:11" x14ac:dyDescent="0.25">
      <c r="A132" s="32">
        <v>40</v>
      </c>
      <c r="B132" s="9" t="s">
        <v>106</v>
      </c>
      <c r="C132" s="33">
        <v>6</v>
      </c>
      <c r="D132" s="9" t="s">
        <v>117</v>
      </c>
      <c r="E132" s="34" t="s">
        <v>152</v>
      </c>
      <c r="G132">
        <v>40</v>
      </c>
      <c r="H132" t="s">
        <v>106</v>
      </c>
      <c r="I132">
        <v>6</v>
      </c>
      <c r="J132" t="s">
        <v>117</v>
      </c>
      <c r="K132" t="s">
        <v>152</v>
      </c>
    </row>
    <row r="133" spans="1:11" x14ac:dyDescent="0.25">
      <c r="A133" s="32">
        <v>40</v>
      </c>
      <c r="B133" s="9" t="s">
        <v>106</v>
      </c>
      <c r="C133" s="33">
        <v>6</v>
      </c>
      <c r="D133" s="9" t="s">
        <v>118</v>
      </c>
      <c r="E133" s="34" t="s">
        <v>152</v>
      </c>
      <c r="G133">
        <v>40</v>
      </c>
      <c r="H133" t="s">
        <v>106</v>
      </c>
      <c r="I133">
        <v>6</v>
      </c>
      <c r="J133" t="s">
        <v>118</v>
      </c>
      <c r="K133" t="s">
        <v>152</v>
      </c>
    </row>
    <row r="134" spans="1:11" x14ac:dyDescent="0.25">
      <c r="A134" s="32">
        <v>40</v>
      </c>
      <c r="B134" s="9" t="s">
        <v>106</v>
      </c>
      <c r="C134" s="33">
        <v>7</v>
      </c>
      <c r="D134" s="9" t="s">
        <v>119</v>
      </c>
      <c r="E134" s="34" t="s">
        <v>152</v>
      </c>
      <c r="G134">
        <v>40</v>
      </c>
      <c r="H134" t="s">
        <v>106</v>
      </c>
      <c r="I134">
        <v>7</v>
      </c>
      <c r="J134" t="s">
        <v>119</v>
      </c>
      <c r="K134" t="s">
        <v>152</v>
      </c>
    </row>
    <row r="135" spans="1:11" x14ac:dyDescent="0.25">
      <c r="A135" s="32">
        <v>40</v>
      </c>
      <c r="B135" s="9" t="s">
        <v>106</v>
      </c>
      <c r="C135" s="33">
        <v>8</v>
      </c>
      <c r="D135" s="9" t="s">
        <v>120</v>
      </c>
      <c r="E135" s="34" t="s">
        <v>152</v>
      </c>
      <c r="G135">
        <v>40</v>
      </c>
      <c r="H135" t="s">
        <v>106</v>
      </c>
      <c r="I135">
        <v>8</v>
      </c>
      <c r="J135" t="s">
        <v>120</v>
      </c>
      <c r="K135" t="s">
        <v>152</v>
      </c>
    </row>
    <row r="136" spans="1:11" x14ac:dyDescent="0.25">
      <c r="A136" s="32">
        <v>40</v>
      </c>
      <c r="B136" s="9" t="s">
        <v>106</v>
      </c>
      <c r="C136" s="33">
        <v>8</v>
      </c>
      <c r="D136" s="9" t="s">
        <v>121</v>
      </c>
      <c r="E136" s="34" t="s">
        <v>152</v>
      </c>
      <c r="G136">
        <v>40</v>
      </c>
      <c r="H136" t="s">
        <v>106</v>
      </c>
      <c r="I136">
        <v>8</v>
      </c>
      <c r="J136" t="s">
        <v>121</v>
      </c>
      <c r="K136" t="s">
        <v>152</v>
      </c>
    </row>
    <row r="137" spans="1:11" x14ac:dyDescent="0.25">
      <c r="A137" s="32">
        <v>40</v>
      </c>
      <c r="B137" s="9" t="s">
        <v>106</v>
      </c>
      <c r="C137" s="33">
        <v>8</v>
      </c>
      <c r="D137" s="9" t="s">
        <v>122</v>
      </c>
      <c r="E137" s="34" t="s">
        <v>152</v>
      </c>
      <c r="G137">
        <v>40</v>
      </c>
      <c r="H137" t="s">
        <v>106</v>
      </c>
      <c r="I137">
        <v>8</v>
      </c>
      <c r="J137" t="s">
        <v>122</v>
      </c>
      <c r="K137" t="s">
        <v>152</v>
      </c>
    </row>
    <row r="138" spans="1:11" x14ac:dyDescent="0.25">
      <c r="A138" s="32">
        <v>40</v>
      </c>
      <c r="B138" s="9" t="s">
        <v>106</v>
      </c>
      <c r="C138" s="33">
        <v>8</v>
      </c>
      <c r="D138" s="9" t="s">
        <v>123</v>
      </c>
      <c r="E138" s="34" t="s">
        <v>152</v>
      </c>
      <c r="G138">
        <v>40</v>
      </c>
      <c r="H138" t="s">
        <v>106</v>
      </c>
      <c r="I138">
        <v>8</v>
      </c>
      <c r="J138" t="s">
        <v>123</v>
      </c>
      <c r="K138" t="s">
        <v>152</v>
      </c>
    </row>
    <row r="139" spans="1:11" x14ac:dyDescent="0.25">
      <c r="A139" s="32">
        <v>40</v>
      </c>
      <c r="B139" s="9" t="s">
        <v>106</v>
      </c>
      <c r="C139" s="33">
        <v>9</v>
      </c>
      <c r="D139" s="9" t="s">
        <v>124</v>
      </c>
      <c r="E139" s="34" t="s">
        <v>152</v>
      </c>
      <c r="G139">
        <v>40</v>
      </c>
      <c r="H139" t="s">
        <v>106</v>
      </c>
      <c r="I139">
        <v>9</v>
      </c>
      <c r="J139" t="s">
        <v>124</v>
      </c>
      <c r="K139" t="s">
        <v>152</v>
      </c>
    </row>
    <row r="140" spans="1:11" x14ac:dyDescent="0.25">
      <c r="A140" s="32">
        <v>40</v>
      </c>
      <c r="B140" s="9" t="s">
        <v>106</v>
      </c>
      <c r="C140" s="33">
        <v>9</v>
      </c>
      <c r="D140" s="9" t="s">
        <v>125</v>
      </c>
      <c r="E140" s="34" t="s">
        <v>152</v>
      </c>
      <c r="G140">
        <v>40</v>
      </c>
      <c r="H140" t="s">
        <v>106</v>
      </c>
      <c r="I140">
        <v>9</v>
      </c>
      <c r="J140" t="s">
        <v>125</v>
      </c>
      <c r="K140" t="s">
        <v>152</v>
      </c>
    </row>
    <row r="141" spans="1:11" x14ac:dyDescent="0.25">
      <c r="A141" s="32">
        <v>40</v>
      </c>
      <c r="B141" s="9" t="s">
        <v>106</v>
      </c>
      <c r="C141" s="33">
        <v>11</v>
      </c>
      <c r="D141" s="9" t="s">
        <v>126</v>
      </c>
      <c r="E141" s="34" t="s">
        <v>152</v>
      </c>
      <c r="G141">
        <v>40</v>
      </c>
      <c r="H141" t="s">
        <v>106</v>
      </c>
      <c r="I141">
        <v>11</v>
      </c>
      <c r="J141" t="s">
        <v>126</v>
      </c>
      <c r="K141" t="s">
        <v>152</v>
      </c>
    </row>
    <row r="142" spans="1:11" x14ac:dyDescent="0.25">
      <c r="A142" s="32">
        <v>40</v>
      </c>
      <c r="B142" s="9" t="s">
        <v>106</v>
      </c>
      <c r="C142" s="33">
        <v>11</v>
      </c>
      <c r="D142" s="9" t="s">
        <v>127</v>
      </c>
      <c r="E142" s="34" t="s">
        <v>152</v>
      </c>
      <c r="G142">
        <v>40</v>
      </c>
      <c r="H142" t="s">
        <v>106</v>
      </c>
      <c r="I142">
        <v>11</v>
      </c>
      <c r="J142" t="s">
        <v>127</v>
      </c>
      <c r="K142" t="s">
        <v>152</v>
      </c>
    </row>
    <row r="143" spans="1:11" x14ac:dyDescent="0.25">
      <c r="A143" s="32">
        <v>40</v>
      </c>
      <c r="B143" s="9" t="s">
        <v>106</v>
      </c>
      <c r="C143" s="33">
        <v>12</v>
      </c>
      <c r="D143" s="9" t="s">
        <v>128</v>
      </c>
      <c r="E143" s="34" t="s">
        <v>152</v>
      </c>
      <c r="G143">
        <v>40</v>
      </c>
      <c r="H143" t="s">
        <v>106</v>
      </c>
      <c r="I143">
        <v>12</v>
      </c>
      <c r="J143" t="s">
        <v>128</v>
      </c>
      <c r="K143" t="s">
        <v>152</v>
      </c>
    </row>
    <row r="144" spans="1:11" x14ac:dyDescent="0.25">
      <c r="A144" s="32">
        <v>40</v>
      </c>
      <c r="B144" s="9" t="s">
        <v>106</v>
      </c>
      <c r="C144" s="33">
        <v>13</v>
      </c>
      <c r="D144" s="9" t="s">
        <v>129</v>
      </c>
      <c r="E144" s="34" t="s">
        <v>152</v>
      </c>
      <c r="G144">
        <v>40</v>
      </c>
      <c r="H144" t="s">
        <v>106</v>
      </c>
      <c r="I144">
        <v>13</v>
      </c>
      <c r="J144" t="s">
        <v>129</v>
      </c>
      <c r="K144" t="s">
        <v>152</v>
      </c>
    </row>
    <row r="145" spans="1:11" x14ac:dyDescent="0.25">
      <c r="A145" s="32">
        <v>40</v>
      </c>
      <c r="B145" s="9" t="s">
        <v>106</v>
      </c>
      <c r="C145" s="33">
        <v>14</v>
      </c>
      <c r="D145" s="9" t="s">
        <v>130</v>
      </c>
      <c r="E145" s="34" t="s">
        <v>152</v>
      </c>
      <c r="G145">
        <v>40</v>
      </c>
      <c r="H145" t="s">
        <v>106</v>
      </c>
      <c r="I145">
        <v>14</v>
      </c>
      <c r="J145" t="s">
        <v>130</v>
      </c>
      <c r="K145" t="s">
        <v>152</v>
      </c>
    </row>
    <row r="146" spans="1:11" x14ac:dyDescent="0.25">
      <c r="A146" s="9">
        <v>8</v>
      </c>
      <c r="B146" s="9" t="s">
        <v>144</v>
      </c>
      <c r="C146" s="33">
        <v>80003</v>
      </c>
      <c r="D146" s="9" t="s">
        <v>145</v>
      </c>
      <c r="E146" s="9">
        <v>65</v>
      </c>
      <c r="G146">
        <v>8</v>
      </c>
      <c r="H146" t="s">
        <v>144</v>
      </c>
      <c r="I146">
        <v>80003</v>
      </c>
      <c r="J146" t="s">
        <v>145</v>
      </c>
      <c r="K146">
        <v>65</v>
      </c>
    </row>
    <row r="147" spans="1:11" x14ac:dyDescent="0.25">
      <c r="A147" s="9">
        <v>8</v>
      </c>
      <c r="B147" s="9" t="s">
        <v>144</v>
      </c>
      <c r="C147" s="33">
        <v>80004</v>
      </c>
      <c r="D147" s="9" t="s">
        <v>48</v>
      </c>
      <c r="E147" s="9">
        <v>65</v>
      </c>
      <c r="G147">
        <v>8</v>
      </c>
      <c r="H147" t="s">
        <v>144</v>
      </c>
      <c r="I147">
        <v>80004</v>
      </c>
      <c r="J147" t="s">
        <v>48</v>
      </c>
      <c r="K147">
        <v>65</v>
      </c>
    </row>
    <row r="148" spans="1:11" x14ac:dyDescent="0.25">
      <c r="A148" s="54">
        <v>7</v>
      </c>
      <c r="C148" s="2">
        <v>110003</v>
      </c>
      <c r="D148" t="s">
        <v>23</v>
      </c>
      <c r="E148">
        <v>65</v>
      </c>
      <c r="I148">
        <v>110003</v>
      </c>
      <c r="J148" t="s">
        <v>23</v>
      </c>
      <c r="K148">
        <v>65</v>
      </c>
    </row>
    <row r="149" spans="1:11" x14ac:dyDescent="0.25">
      <c r="C149" s="2">
        <v>70009</v>
      </c>
      <c r="D149" t="s">
        <v>140</v>
      </c>
      <c r="E149">
        <v>65</v>
      </c>
      <c r="I149">
        <v>70009</v>
      </c>
      <c r="J149" t="s">
        <v>140</v>
      </c>
      <c r="K149">
        <v>65</v>
      </c>
    </row>
    <row r="150" spans="1:11" x14ac:dyDescent="0.25">
      <c r="C150" s="2">
        <v>70008</v>
      </c>
      <c r="D150" t="s">
        <v>1505</v>
      </c>
      <c r="E150">
        <v>65</v>
      </c>
      <c r="I150">
        <v>70008</v>
      </c>
      <c r="J150" t="s">
        <v>1505</v>
      </c>
      <c r="K150">
        <v>65</v>
      </c>
    </row>
    <row r="151" spans="1:11" x14ac:dyDescent="0.25">
      <c r="B151">
        <v>15793618684</v>
      </c>
      <c r="C151" s="2">
        <v>793618</v>
      </c>
      <c r="D151" t="s">
        <v>1506</v>
      </c>
      <c r="E151">
        <v>65</v>
      </c>
      <c r="I151">
        <v>793618</v>
      </c>
      <c r="J151" t="s">
        <v>1506</v>
      </c>
      <c r="K151">
        <v>65</v>
      </c>
    </row>
    <row r="152" spans="1:11" x14ac:dyDescent="0.25">
      <c r="B152">
        <v>21701435250</v>
      </c>
      <c r="C152" s="2">
        <v>873020</v>
      </c>
      <c r="D152" t="s">
        <v>1506</v>
      </c>
      <c r="E152">
        <v>65</v>
      </c>
      <c r="I152">
        <v>873020</v>
      </c>
      <c r="J152" t="s">
        <v>1506</v>
      </c>
      <c r="K152">
        <v>65</v>
      </c>
    </row>
    <row r="153" spans="1:11" x14ac:dyDescent="0.25">
      <c r="B153">
        <v>26039279200</v>
      </c>
      <c r="C153" s="2">
        <v>793618</v>
      </c>
      <c r="D153" t="s">
        <v>1506</v>
      </c>
      <c r="E153">
        <v>65</v>
      </c>
      <c r="I153">
        <v>793618</v>
      </c>
      <c r="J153" t="s">
        <v>1506</v>
      </c>
      <c r="K153">
        <v>65</v>
      </c>
    </row>
    <row r="154" spans="1:11" x14ac:dyDescent="0.25">
      <c r="B154">
        <v>28057247308</v>
      </c>
      <c r="C154" s="2">
        <v>701435</v>
      </c>
      <c r="D154" t="s">
        <v>1506</v>
      </c>
      <c r="E154">
        <v>65</v>
      </c>
      <c r="I154">
        <v>701435</v>
      </c>
      <c r="J154" t="s">
        <v>1506</v>
      </c>
      <c r="K154">
        <v>65</v>
      </c>
    </row>
    <row r="155" spans="1:11" x14ac:dyDescent="0.25">
      <c r="B155">
        <v>42523329022</v>
      </c>
      <c r="C155" s="2">
        <v>523329</v>
      </c>
      <c r="D155" t="s">
        <v>1506</v>
      </c>
      <c r="E155">
        <v>65</v>
      </c>
      <c r="I155">
        <v>523329</v>
      </c>
      <c r="J155" t="s">
        <v>1506</v>
      </c>
      <c r="K155">
        <v>65</v>
      </c>
    </row>
    <row r="156" spans="1:11" x14ac:dyDescent="0.25">
      <c r="B156">
        <v>43393493974</v>
      </c>
      <c r="C156" s="2">
        <v>400003</v>
      </c>
      <c r="D156" t="s">
        <v>1506</v>
      </c>
      <c r="E156">
        <v>65</v>
      </c>
      <c r="I156">
        <v>400003</v>
      </c>
      <c r="J156" t="s">
        <v>1506</v>
      </c>
      <c r="K156">
        <v>65</v>
      </c>
    </row>
    <row r="157" spans="1:11" x14ac:dyDescent="0.25">
      <c r="B157">
        <v>64873020190</v>
      </c>
      <c r="C157" s="2">
        <v>393493</v>
      </c>
      <c r="D157" t="s">
        <v>1506</v>
      </c>
      <c r="E157">
        <v>65</v>
      </c>
      <c r="I157">
        <v>393493</v>
      </c>
      <c r="J157" t="s">
        <v>1506</v>
      </c>
      <c r="K157">
        <v>65</v>
      </c>
    </row>
    <row r="158" spans="1:11" x14ac:dyDescent="0.25">
      <c r="C158" s="2">
        <v>57247</v>
      </c>
      <c r="D158" t="s">
        <v>1506</v>
      </c>
      <c r="E158">
        <v>65</v>
      </c>
      <c r="I158">
        <v>57247</v>
      </c>
      <c r="J158" t="s">
        <v>1506</v>
      </c>
      <c r="K158">
        <v>65</v>
      </c>
    </row>
    <row r="159" spans="1:11" x14ac:dyDescent="0.25">
      <c r="C159" s="2">
        <v>39279</v>
      </c>
      <c r="D159" t="s">
        <v>1506</v>
      </c>
      <c r="E159">
        <v>65</v>
      </c>
      <c r="I159">
        <v>39279</v>
      </c>
      <c r="J159" t="s">
        <v>1506</v>
      </c>
      <c r="K159">
        <v>65</v>
      </c>
    </row>
  </sheetData>
  <conditionalFormatting sqref="C1:C150 C152:C1048576">
    <cfRule type="duplicateValues" dxfId="0" priority="8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C1331"/>
  <sheetViews>
    <sheetView workbookViewId="0">
      <selection activeCell="G1328" sqref="G1328:J1328"/>
    </sheetView>
  </sheetViews>
  <sheetFormatPr defaultRowHeight="15" x14ac:dyDescent="0.25"/>
  <cols>
    <col min="1" max="1" width="12" bestFit="1" customWidth="1"/>
  </cols>
  <sheetData>
    <row r="1" spans="1:3" x14ac:dyDescent="0.25">
      <c r="A1">
        <v>15020006034</v>
      </c>
      <c r="B1" t="s">
        <v>262</v>
      </c>
      <c r="C1" t="s">
        <v>1507</v>
      </c>
    </row>
    <row r="2" spans="1:3" x14ac:dyDescent="0.25">
      <c r="A2">
        <v>15020006039</v>
      </c>
      <c r="B2" t="s">
        <v>288</v>
      </c>
      <c r="C2" t="s">
        <v>1508</v>
      </c>
    </row>
    <row r="3" spans="1:3" x14ac:dyDescent="0.25">
      <c r="A3">
        <v>15070001065</v>
      </c>
      <c r="B3" t="s">
        <v>232</v>
      </c>
      <c r="C3" t="s">
        <v>1509</v>
      </c>
    </row>
    <row r="4" spans="1:3" x14ac:dyDescent="0.25">
      <c r="A4">
        <v>16020005010</v>
      </c>
      <c r="B4" t="s">
        <v>278</v>
      </c>
      <c r="C4" t="s">
        <v>1510</v>
      </c>
    </row>
    <row r="5" spans="1:3" x14ac:dyDescent="0.25">
      <c r="A5">
        <v>16020007013</v>
      </c>
      <c r="B5" t="s">
        <v>1348</v>
      </c>
      <c r="C5" t="s">
        <v>1511</v>
      </c>
    </row>
    <row r="6" spans="1:3" x14ac:dyDescent="0.25">
      <c r="A6">
        <v>16040001024</v>
      </c>
      <c r="B6" t="s">
        <v>1361</v>
      </c>
      <c r="C6" t="s">
        <v>1512</v>
      </c>
    </row>
    <row r="7" spans="1:3" x14ac:dyDescent="0.25">
      <c r="A7">
        <v>16040001039</v>
      </c>
      <c r="B7" t="s">
        <v>219</v>
      </c>
      <c r="C7" t="s">
        <v>1513</v>
      </c>
    </row>
    <row r="8" spans="1:3" x14ac:dyDescent="0.25">
      <c r="A8">
        <v>16040001049</v>
      </c>
      <c r="B8" t="s">
        <v>209</v>
      </c>
      <c r="C8" t="s">
        <v>1514</v>
      </c>
    </row>
    <row r="9" spans="1:3" x14ac:dyDescent="0.25">
      <c r="A9">
        <v>16040001054</v>
      </c>
      <c r="B9" t="s">
        <v>237</v>
      </c>
      <c r="C9" t="s">
        <v>1515</v>
      </c>
    </row>
    <row r="10" spans="1:3" x14ac:dyDescent="0.25">
      <c r="A10">
        <v>16040001064</v>
      </c>
      <c r="B10" t="s">
        <v>240</v>
      </c>
      <c r="C10" t="s">
        <v>1516</v>
      </c>
    </row>
    <row r="11" spans="1:3" x14ac:dyDescent="0.25">
      <c r="A11">
        <v>16040002010</v>
      </c>
      <c r="B11" t="s">
        <v>205</v>
      </c>
      <c r="C11" t="s">
        <v>1517</v>
      </c>
    </row>
    <row r="12" spans="1:3" x14ac:dyDescent="0.25">
      <c r="A12">
        <v>16040002021</v>
      </c>
      <c r="B12" t="s">
        <v>1484</v>
      </c>
      <c r="C12" t="s">
        <v>1518</v>
      </c>
    </row>
    <row r="13" spans="1:3" x14ac:dyDescent="0.25">
      <c r="A13">
        <v>16040002030</v>
      </c>
      <c r="B13" t="s">
        <v>1350</v>
      </c>
      <c r="C13" t="s">
        <v>1519</v>
      </c>
    </row>
    <row r="14" spans="1:3" x14ac:dyDescent="0.25">
      <c r="A14">
        <v>16040002040</v>
      </c>
      <c r="B14" t="s">
        <v>248</v>
      </c>
      <c r="C14" t="s">
        <v>1520</v>
      </c>
    </row>
    <row r="15" spans="1:3" x14ac:dyDescent="0.25">
      <c r="A15">
        <v>16040002043</v>
      </c>
      <c r="B15" t="s">
        <v>1476</v>
      </c>
      <c r="C15" t="s">
        <v>1521</v>
      </c>
    </row>
    <row r="16" spans="1:3" x14ac:dyDescent="0.25">
      <c r="A16">
        <v>16040003010</v>
      </c>
      <c r="B16" t="s">
        <v>280</v>
      </c>
      <c r="C16" t="s">
        <v>1522</v>
      </c>
    </row>
    <row r="17" spans="1:3" x14ac:dyDescent="0.25">
      <c r="A17">
        <v>16040003018</v>
      </c>
      <c r="B17" t="s">
        <v>251</v>
      </c>
      <c r="C17" t="s">
        <v>1523</v>
      </c>
    </row>
    <row r="18" spans="1:3" x14ac:dyDescent="0.25">
      <c r="A18">
        <v>16040003050</v>
      </c>
      <c r="B18" t="s">
        <v>195</v>
      </c>
      <c r="C18" t="s">
        <v>1524</v>
      </c>
    </row>
    <row r="19" spans="1:3" x14ac:dyDescent="0.25">
      <c r="A19">
        <v>16060001065</v>
      </c>
      <c r="B19" t="s">
        <v>253</v>
      </c>
      <c r="C19" t="s">
        <v>1525</v>
      </c>
    </row>
    <row r="20" spans="1:3" x14ac:dyDescent="0.25">
      <c r="A20">
        <v>16060001066</v>
      </c>
      <c r="B20" t="s">
        <v>242</v>
      </c>
      <c r="C20" t="s">
        <v>1526</v>
      </c>
    </row>
    <row r="21" spans="1:3" x14ac:dyDescent="0.25">
      <c r="A21">
        <v>16060003024</v>
      </c>
      <c r="B21" t="s">
        <v>1426</v>
      </c>
      <c r="C21" t="s">
        <v>1527</v>
      </c>
    </row>
    <row r="22" spans="1:3" x14ac:dyDescent="0.25">
      <c r="A22">
        <v>16060005031</v>
      </c>
      <c r="B22" t="s">
        <v>286</v>
      </c>
      <c r="C22" t="s">
        <v>1528</v>
      </c>
    </row>
    <row r="23" spans="1:3" x14ac:dyDescent="0.25">
      <c r="A23">
        <v>16060005038</v>
      </c>
      <c r="B23" t="s">
        <v>1500</v>
      </c>
      <c r="C23" t="s">
        <v>1529</v>
      </c>
    </row>
    <row r="24" spans="1:3" x14ac:dyDescent="0.25">
      <c r="A24">
        <v>16070001036</v>
      </c>
      <c r="B24" t="s">
        <v>1501</v>
      </c>
      <c r="C24" t="s">
        <v>1530</v>
      </c>
    </row>
    <row r="25" spans="1:3" x14ac:dyDescent="0.25">
      <c r="A25">
        <v>16070002072</v>
      </c>
      <c r="B25" t="s">
        <v>283</v>
      </c>
      <c r="C25" t="s">
        <v>1531</v>
      </c>
    </row>
    <row r="26" spans="1:3" x14ac:dyDescent="0.25">
      <c r="A26">
        <v>16070002250</v>
      </c>
      <c r="B26" t="s">
        <v>1398</v>
      </c>
      <c r="C26" t="s">
        <v>1532</v>
      </c>
    </row>
    <row r="27" spans="1:3" x14ac:dyDescent="0.25">
      <c r="A27">
        <v>16070003039</v>
      </c>
      <c r="B27" t="s">
        <v>171</v>
      </c>
      <c r="C27" t="s">
        <v>1533</v>
      </c>
    </row>
    <row r="28" spans="1:3" x14ac:dyDescent="0.25">
      <c r="A28">
        <v>16070003043</v>
      </c>
      <c r="B28" t="s">
        <v>1492</v>
      </c>
      <c r="C28" t="s">
        <v>1534</v>
      </c>
    </row>
    <row r="29" spans="1:3" x14ac:dyDescent="0.25">
      <c r="A29">
        <v>16070003046</v>
      </c>
      <c r="B29" t="s">
        <v>211</v>
      </c>
      <c r="C29" t="s">
        <v>1535</v>
      </c>
    </row>
    <row r="30" spans="1:3" x14ac:dyDescent="0.25">
      <c r="A30">
        <v>16070003048</v>
      </c>
      <c r="B30" t="s">
        <v>1447</v>
      </c>
      <c r="C30" t="s">
        <v>1536</v>
      </c>
    </row>
    <row r="31" spans="1:3" x14ac:dyDescent="0.25">
      <c r="A31">
        <v>16070005036</v>
      </c>
      <c r="B31" t="s">
        <v>222</v>
      </c>
      <c r="C31" t="s">
        <v>1537</v>
      </c>
    </row>
    <row r="32" spans="1:3" x14ac:dyDescent="0.25">
      <c r="A32">
        <v>16070005044</v>
      </c>
      <c r="B32" t="s">
        <v>265</v>
      </c>
      <c r="C32" t="s">
        <v>1538</v>
      </c>
    </row>
    <row r="33" spans="1:3" x14ac:dyDescent="0.25">
      <c r="A33">
        <v>16070007012</v>
      </c>
      <c r="B33" t="s">
        <v>207</v>
      </c>
      <c r="C33" t="s">
        <v>1539</v>
      </c>
    </row>
    <row r="34" spans="1:3" x14ac:dyDescent="0.25">
      <c r="A34">
        <v>16070007028</v>
      </c>
      <c r="B34" t="s">
        <v>1354</v>
      </c>
      <c r="C34" t="s">
        <v>1540</v>
      </c>
    </row>
    <row r="35" spans="1:3" x14ac:dyDescent="0.25">
      <c r="A35">
        <v>16070007039</v>
      </c>
      <c r="B35" t="s">
        <v>1428</v>
      </c>
      <c r="C35" t="s">
        <v>1541</v>
      </c>
    </row>
    <row r="36" spans="1:3" x14ac:dyDescent="0.25">
      <c r="A36">
        <v>16080003020</v>
      </c>
      <c r="B36" t="s">
        <v>258</v>
      </c>
      <c r="C36" t="s">
        <v>1542</v>
      </c>
    </row>
    <row r="37" spans="1:3" x14ac:dyDescent="0.25">
      <c r="A37">
        <v>16080003037</v>
      </c>
      <c r="B37" t="s">
        <v>290</v>
      </c>
      <c r="C37" t="s">
        <v>1543</v>
      </c>
    </row>
    <row r="38" spans="1:3" x14ac:dyDescent="0.25">
      <c r="A38">
        <v>16080003053</v>
      </c>
      <c r="B38" t="s">
        <v>178</v>
      </c>
      <c r="C38" t="s">
        <v>1544</v>
      </c>
    </row>
    <row r="39" spans="1:3" x14ac:dyDescent="0.25">
      <c r="A39">
        <v>16080003071</v>
      </c>
      <c r="B39" t="s">
        <v>175</v>
      </c>
      <c r="C39" t="s">
        <v>1545</v>
      </c>
    </row>
    <row r="40" spans="1:3" x14ac:dyDescent="0.25">
      <c r="A40">
        <v>16080003120</v>
      </c>
      <c r="B40" t="s">
        <v>187</v>
      </c>
      <c r="C40">
        <v>33274316874</v>
      </c>
    </row>
    <row r="41" spans="1:3" x14ac:dyDescent="0.25">
      <c r="A41">
        <v>16080003233</v>
      </c>
      <c r="B41" t="s">
        <v>292</v>
      </c>
      <c r="C41" t="s">
        <v>1546</v>
      </c>
    </row>
    <row r="42" spans="1:3" x14ac:dyDescent="0.25">
      <c r="A42">
        <v>16080003240</v>
      </c>
      <c r="B42" t="s">
        <v>216</v>
      </c>
      <c r="C42" t="s">
        <v>1547</v>
      </c>
    </row>
    <row r="43" spans="1:3" x14ac:dyDescent="0.25">
      <c r="A43">
        <v>16090901032</v>
      </c>
      <c r="B43" t="s">
        <v>1477</v>
      </c>
      <c r="C43" t="s">
        <v>1548</v>
      </c>
    </row>
    <row r="44" spans="1:3" x14ac:dyDescent="0.25">
      <c r="A44">
        <v>16090903077</v>
      </c>
      <c r="B44" t="s">
        <v>272</v>
      </c>
      <c r="C44" t="s">
        <v>1549</v>
      </c>
    </row>
    <row r="45" spans="1:3" x14ac:dyDescent="0.25">
      <c r="A45">
        <v>16090904008</v>
      </c>
      <c r="B45" t="s">
        <v>1496</v>
      </c>
      <c r="C45" t="s">
        <v>1550</v>
      </c>
    </row>
    <row r="46" spans="1:3" x14ac:dyDescent="0.25">
      <c r="A46">
        <v>16090904052</v>
      </c>
      <c r="B46" t="s">
        <v>236</v>
      </c>
      <c r="C46" t="s">
        <v>1551</v>
      </c>
    </row>
    <row r="47" spans="1:3" x14ac:dyDescent="0.25">
      <c r="A47">
        <v>16222201027</v>
      </c>
      <c r="B47" t="s">
        <v>230</v>
      </c>
      <c r="C47" t="s">
        <v>1552</v>
      </c>
    </row>
    <row r="48" spans="1:3" x14ac:dyDescent="0.25">
      <c r="A48">
        <v>16222201034</v>
      </c>
      <c r="B48" t="s">
        <v>220</v>
      </c>
      <c r="C48" t="s">
        <v>1553</v>
      </c>
    </row>
    <row r="49" spans="1:3" x14ac:dyDescent="0.25">
      <c r="A49">
        <v>16222202039</v>
      </c>
      <c r="B49" t="s">
        <v>270</v>
      </c>
      <c r="C49" t="s">
        <v>1554</v>
      </c>
    </row>
    <row r="50" spans="1:3" x14ac:dyDescent="0.25">
      <c r="A50">
        <v>16222202052</v>
      </c>
      <c r="B50" t="s">
        <v>273</v>
      </c>
      <c r="C50" t="s">
        <v>1555</v>
      </c>
    </row>
    <row r="51" spans="1:3" x14ac:dyDescent="0.25">
      <c r="A51">
        <v>16222202072</v>
      </c>
      <c r="B51" t="s">
        <v>191</v>
      </c>
      <c r="C51" t="s">
        <v>1556</v>
      </c>
    </row>
    <row r="52" spans="1:3" x14ac:dyDescent="0.25">
      <c r="A52">
        <v>16222203033</v>
      </c>
      <c r="B52" t="s">
        <v>1365</v>
      </c>
      <c r="C52" t="s">
        <v>1557</v>
      </c>
    </row>
    <row r="53" spans="1:3" x14ac:dyDescent="0.25">
      <c r="A53">
        <v>16222204012</v>
      </c>
      <c r="B53" t="s">
        <v>277</v>
      </c>
      <c r="C53" t="s">
        <v>1558</v>
      </c>
    </row>
    <row r="54" spans="1:3" x14ac:dyDescent="0.25">
      <c r="A54">
        <v>16222204055</v>
      </c>
      <c r="B54" t="s">
        <v>210</v>
      </c>
      <c r="C54" t="s">
        <v>1559</v>
      </c>
    </row>
    <row r="55" spans="1:3" x14ac:dyDescent="0.25">
      <c r="A55">
        <v>17020007010</v>
      </c>
      <c r="B55" t="s">
        <v>212</v>
      </c>
      <c r="C55" t="s">
        <v>1560</v>
      </c>
    </row>
    <row r="56" spans="1:3" x14ac:dyDescent="0.25">
      <c r="A56">
        <v>17020007016</v>
      </c>
      <c r="B56" t="s">
        <v>179</v>
      </c>
      <c r="C56" t="s">
        <v>1561</v>
      </c>
    </row>
    <row r="57" spans="1:3" x14ac:dyDescent="0.25">
      <c r="A57">
        <v>17020007020</v>
      </c>
      <c r="B57" t="s">
        <v>1458</v>
      </c>
      <c r="C57" t="s">
        <v>1562</v>
      </c>
    </row>
    <row r="58" spans="1:3" x14ac:dyDescent="0.25">
      <c r="A58">
        <v>17020007021</v>
      </c>
      <c r="B58" t="s">
        <v>225</v>
      </c>
      <c r="C58" t="s">
        <v>1563</v>
      </c>
    </row>
    <row r="59" spans="1:3" x14ac:dyDescent="0.25">
      <c r="A59">
        <v>17020007023</v>
      </c>
      <c r="B59" t="s">
        <v>181</v>
      </c>
      <c r="C59" t="s">
        <v>1564</v>
      </c>
    </row>
    <row r="60" spans="1:3" x14ac:dyDescent="0.25">
      <c r="A60">
        <v>17040001012</v>
      </c>
      <c r="B60" t="s">
        <v>208</v>
      </c>
      <c r="C60" t="s">
        <v>1565</v>
      </c>
    </row>
    <row r="61" spans="1:3" x14ac:dyDescent="0.25">
      <c r="A61">
        <v>17040001014</v>
      </c>
      <c r="B61" t="s">
        <v>204</v>
      </c>
      <c r="C61" t="s">
        <v>1566</v>
      </c>
    </row>
    <row r="62" spans="1:3" x14ac:dyDescent="0.25">
      <c r="A62">
        <v>17040001015</v>
      </c>
      <c r="B62" t="s">
        <v>1386</v>
      </c>
      <c r="C62" t="s">
        <v>1567</v>
      </c>
    </row>
    <row r="63" spans="1:3" x14ac:dyDescent="0.25">
      <c r="A63">
        <v>17040001016</v>
      </c>
      <c r="B63" t="s">
        <v>275</v>
      </c>
      <c r="C63" t="s">
        <v>1568</v>
      </c>
    </row>
    <row r="64" spans="1:3" x14ac:dyDescent="0.25">
      <c r="A64">
        <v>17040001017</v>
      </c>
      <c r="B64" t="s">
        <v>239</v>
      </c>
      <c r="C64" t="s">
        <v>1569</v>
      </c>
    </row>
    <row r="65" spans="1:3" x14ac:dyDescent="0.25">
      <c r="A65">
        <v>17040001022</v>
      </c>
      <c r="B65" t="s">
        <v>1470</v>
      </c>
      <c r="C65" t="s">
        <v>1570</v>
      </c>
    </row>
    <row r="66" spans="1:3" x14ac:dyDescent="0.25">
      <c r="A66">
        <v>17040001025</v>
      </c>
      <c r="B66" t="s">
        <v>1483</v>
      </c>
      <c r="C66" t="s">
        <v>1571</v>
      </c>
    </row>
    <row r="67" spans="1:3" x14ac:dyDescent="0.25">
      <c r="A67">
        <v>17040001027</v>
      </c>
      <c r="B67" t="s">
        <v>1358</v>
      </c>
      <c r="C67" t="s">
        <v>1572</v>
      </c>
    </row>
    <row r="68" spans="1:3" x14ac:dyDescent="0.25">
      <c r="A68">
        <v>17040001028</v>
      </c>
      <c r="B68" t="s">
        <v>1467</v>
      </c>
      <c r="C68" t="s">
        <v>1573</v>
      </c>
    </row>
    <row r="69" spans="1:3" x14ac:dyDescent="0.25">
      <c r="A69">
        <v>17040001029</v>
      </c>
      <c r="B69" t="s">
        <v>1364</v>
      </c>
      <c r="C69" t="s">
        <v>1574</v>
      </c>
    </row>
    <row r="70" spans="1:3" x14ac:dyDescent="0.25">
      <c r="A70">
        <v>17040001030</v>
      </c>
      <c r="B70" t="s">
        <v>1417</v>
      </c>
      <c r="C70" t="s">
        <v>1575</v>
      </c>
    </row>
    <row r="71" spans="1:3" x14ac:dyDescent="0.25">
      <c r="A71">
        <v>17040001032</v>
      </c>
      <c r="B71" t="s">
        <v>1468</v>
      </c>
      <c r="C71" t="s">
        <v>1576</v>
      </c>
    </row>
    <row r="72" spans="1:3" x14ac:dyDescent="0.25">
      <c r="A72">
        <v>17040001037</v>
      </c>
      <c r="B72" t="s">
        <v>231</v>
      </c>
      <c r="C72" t="s">
        <v>1577</v>
      </c>
    </row>
    <row r="73" spans="1:3" x14ac:dyDescent="0.25">
      <c r="A73">
        <v>17040001038</v>
      </c>
      <c r="B73" t="s">
        <v>264</v>
      </c>
      <c r="C73" t="s">
        <v>1578</v>
      </c>
    </row>
    <row r="74" spans="1:3" x14ac:dyDescent="0.25">
      <c r="A74">
        <v>17040001039</v>
      </c>
      <c r="B74" t="s">
        <v>1437</v>
      </c>
      <c r="C74" t="s">
        <v>1579</v>
      </c>
    </row>
    <row r="75" spans="1:3" x14ac:dyDescent="0.25">
      <c r="A75">
        <v>17040001040</v>
      </c>
      <c r="B75" t="s">
        <v>1456</v>
      </c>
      <c r="C75" t="s">
        <v>1580</v>
      </c>
    </row>
    <row r="76" spans="1:3" x14ac:dyDescent="0.25">
      <c r="A76">
        <v>17040001048</v>
      </c>
      <c r="B76" t="s">
        <v>1413</v>
      </c>
      <c r="C76" t="s">
        <v>1581</v>
      </c>
    </row>
    <row r="77" spans="1:3" x14ac:dyDescent="0.25">
      <c r="A77">
        <v>17040001053</v>
      </c>
      <c r="B77" t="s">
        <v>1408</v>
      </c>
      <c r="C77" t="s">
        <v>1582</v>
      </c>
    </row>
    <row r="78" spans="1:3" x14ac:dyDescent="0.25">
      <c r="A78">
        <v>17040002003</v>
      </c>
      <c r="B78" t="s">
        <v>182</v>
      </c>
      <c r="C78" t="s">
        <v>1583</v>
      </c>
    </row>
    <row r="79" spans="1:3" x14ac:dyDescent="0.25">
      <c r="A79">
        <v>17040002015</v>
      </c>
      <c r="B79" t="s">
        <v>276</v>
      </c>
      <c r="C79" t="s">
        <v>1584</v>
      </c>
    </row>
    <row r="80" spans="1:3" x14ac:dyDescent="0.25">
      <c r="A80">
        <v>17040002016</v>
      </c>
      <c r="B80" t="s">
        <v>1481</v>
      </c>
      <c r="C80" t="s">
        <v>1585</v>
      </c>
    </row>
    <row r="81" spans="1:3" x14ac:dyDescent="0.25">
      <c r="A81">
        <v>17040002018</v>
      </c>
      <c r="B81" t="s">
        <v>226</v>
      </c>
      <c r="C81" t="s">
        <v>1586</v>
      </c>
    </row>
    <row r="82" spans="1:3" x14ac:dyDescent="0.25">
      <c r="A82">
        <v>17040002020</v>
      </c>
      <c r="B82" t="s">
        <v>1440</v>
      </c>
      <c r="C82" t="s">
        <v>1587</v>
      </c>
    </row>
    <row r="83" spans="1:3" x14ac:dyDescent="0.25">
      <c r="A83">
        <v>17040002021</v>
      </c>
      <c r="B83" t="s">
        <v>1378</v>
      </c>
      <c r="C83" t="s">
        <v>1588</v>
      </c>
    </row>
    <row r="84" spans="1:3" x14ac:dyDescent="0.25">
      <c r="A84">
        <v>17040002025</v>
      </c>
      <c r="B84" t="s">
        <v>1455</v>
      </c>
      <c r="C84" t="s">
        <v>1589</v>
      </c>
    </row>
    <row r="85" spans="1:3" x14ac:dyDescent="0.25">
      <c r="A85">
        <v>17040002031</v>
      </c>
      <c r="B85" t="s">
        <v>254</v>
      </c>
      <c r="C85" t="s">
        <v>1590</v>
      </c>
    </row>
    <row r="86" spans="1:3" x14ac:dyDescent="0.25">
      <c r="A86">
        <v>17040003013</v>
      </c>
      <c r="B86" t="s">
        <v>1412</v>
      </c>
      <c r="C86" t="s">
        <v>1591</v>
      </c>
    </row>
    <row r="87" spans="1:3" x14ac:dyDescent="0.25">
      <c r="A87">
        <v>17040003016</v>
      </c>
      <c r="B87" t="s">
        <v>246</v>
      </c>
      <c r="C87" t="s">
        <v>1592</v>
      </c>
    </row>
    <row r="88" spans="1:3" x14ac:dyDescent="0.25">
      <c r="A88">
        <v>17040003020</v>
      </c>
      <c r="B88" t="s">
        <v>235</v>
      </c>
      <c r="C88" t="s">
        <v>1593</v>
      </c>
    </row>
    <row r="89" spans="1:3" x14ac:dyDescent="0.25">
      <c r="A89">
        <v>17040003022</v>
      </c>
      <c r="B89" t="s">
        <v>243</v>
      </c>
      <c r="C89" t="s">
        <v>1594</v>
      </c>
    </row>
    <row r="90" spans="1:3" x14ac:dyDescent="0.25">
      <c r="A90">
        <v>17040003024</v>
      </c>
      <c r="B90" t="s">
        <v>1388</v>
      </c>
      <c r="C90" t="s">
        <v>1595</v>
      </c>
    </row>
    <row r="91" spans="1:3" x14ac:dyDescent="0.25">
      <c r="A91">
        <v>17040003025</v>
      </c>
      <c r="B91" t="s">
        <v>1435</v>
      </c>
      <c r="C91" t="s">
        <v>1596</v>
      </c>
    </row>
    <row r="92" spans="1:3" x14ac:dyDescent="0.25">
      <c r="A92">
        <v>17040003039</v>
      </c>
      <c r="B92" t="s">
        <v>1410</v>
      </c>
      <c r="C92" t="s">
        <v>1597</v>
      </c>
    </row>
    <row r="93" spans="1:3" x14ac:dyDescent="0.25">
      <c r="A93">
        <v>17040004009</v>
      </c>
      <c r="B93" t="s">
        <v>260</v>
      </c>
      <c r="C93" t="s">
        <v>1598</v>
      </c>
    </row>
    <row r="94" spans="1:3" x14ac:dyDescent="0.25">
      <c r="A94">
        <v>17040004017</v>
      </c>
      <c r="B94" t="s">
        <v>1355</v>
      </c>
      <c r="C94" t="s">
        <v>1599</v>
      </c>
    </row>
    <row r="95" spans="1:3" x14ac:dyDescent="0.25">
      <c r="A95">
        <v>17040004018</v>
      </c>
      <c r="B95" t="s">
        <v>1474</v>
      </c>
      <c r="C95" t="s">
        <v>1600</v>
      </c>
    </row>
    <row r="96" spans="1:3" x14ac:dyDescent="0.25">
      <c r="A96">
        <v>17040004019</v>
      </c>
      <c r="B96" t="s">
        <v>172</v>
      </c>
      <c r="C96" t="s">
        <v>1601</v>
      </c>
    </row>
    <row r="97" spans="1:3" x14ac:dyDescent="0.25">
      <c r="A97">
        <v>17040004020</v>
      </c>
      <c r="B97" t="s">
        <v>1366</v>
      </c>
      <c r="C97" t="s">
        <v>1602</v>
      </c>
    </row>
    <row r="98" spans="1:3" x14ac:dyDescent="0.25">
      <c r="A98">
        <v>17040004022</v>
      </c>
      <c r="B98" t="s">
        <v>1422</v>
      </c>
      <c r="C98" t="s">
        <v>1603</v>
      </c>
    </row>
    <row r="99" spans="1:3" x14ac:dyDescent="0.25">
      <c r="A99">
        <v>17040004023</v>
      </c>
      <c r="B99" t="s">
        <v>244</v>
      </c>
      <c r="C99" t="s">
        <v>1604</v>
      </c>
    </row>
    <row r="100" spans="1:3" x14ac:dyDescent="0.25">
      <c r="A100">
        <v>17040004025</v>
      </c>
      <c r="B100" t="s">
        <v>1380</v>
      </c>
      <c r="C100" t="s">
        <v>1605</v>
      </c>
    </row>
    <row r="101" spans="1:3" x14ac:dyDescent="0.25">
      <c r="A101">
        <v>17040004026</v>
      </c>
      <c r="B101" t="s">
        <v>1377</v>
      </c>
      <c r="C101" t="s">
        <v>1606</v>
      </c>
    </row>
    <row r="102" spans="1:3" x14ac:dyDescent="0.25">
      <c r="A102">
        <v>17050002071</v>
      </c>
      <c r="B102" t="s">
        <v>285</v>
      </c>
      <c r="C102" t="s">
        <v>1607</v>
      </c>
    </row>
    <row r="103" spans="1:3" x14ac:dyDescent="0.25">
      <c r="A103">
        <v>17050002084</v>
      </c>
      <c r="B103" t="s">
        <v>221</v>
      </c>
      <c r="C103" t="s">
        <v>1608</v>
      </c>
    </row>
    <row r="104" spans="1:3" x14ac:dyDescent="0.25">
      <c r="A104">
        <v>17050002209</v>
      </c>
      <c r="B104" t="s">
        <v>1478</v>
      </c>
      <c r="C104" t="s">
        <v>1609</v>
      </c>
    </row>
    <row r="105" spans="1:3" x14ac:dyDescent="0.25">
      <c r="A105">
        <v>17050002217</v>
      </c>
      <c r="B105" t="s">
        <v>1390</v>
      </c>
      <c r="C105" t="s">
        <v>1610</v>
      </c>
    </row>
    <row r="106" spans="1:3" x14ac:dyDescent="0.25">
      <c r="A106">
        <v>17050002222</v>
      </c>
      <c r="B106" t="s">
        <v>1419</v>
      </c>
      <c r="C106" t="s">
        <v>1611</v>
      </c>
    </row>
    <row r="107" spans="1:3" x14ac:dyDescent="0.25">
      <c r="A107">
        <v>17050002223</v>
      </c>
      <c r="B107" t="s">
        <v>1359</v>
      </c>
      <c r="C107" t="s">
        <v>1612</v>
      </c>
    </row>
    <row r="108" spans="1:3" x14ac:dyDescent="0.25">
      <c r="A108">
        <v>17060001001</v>
      </c>
      <c r="B108" t="s">
        <v>1482</v>
      </c>
      <c r="C108" t="s">
        <v>1613</v>
      </c>
    </row>
    <row r="109" spans="1:3" x14ac:dyDescent="0.25">
      <c r="A109">
        <v>17060001015</v>
      </c>
      <c r="B109" t="s">
        <v>282</v>
      </c>
      <c r="C109" t="s">
        <v>1614</v>
      </c>
    </row>
    <row r="110" spans="1:3" x14ac:dyDescent="0.25">
      <c r="A110">
        <v>17060001018</v>
      </c>
      <c r="B110" t="s">
        <v>1379</v>
      </c>
      <c r="C110" t="s">
        <v>1615</v>
      </c>
    </row>
    <row r="111" spans="1:3" x14ac:dyDescent="0.25">
      <c r="A111">
        <v>17060001021</v>
      </c>
      <c r="B111" t="s">
        <v>1351</v>
      </c>
      <c r="C111" t="s">
        <v>1616</v>
      </c>
    </row>
    <row r="112" spans="1:3" x14ac:dyDescent="0.25">
      <c r="A112">
        <v>17060001044</v>
      </c>
      <c r="B112" t="s">
        <v>1418</v>
      </c>
      <c r="C112" t="s">
        <v>1617</v>
      </c>
    </row>
    <row r="113" spans="1:3" x14ac:dyDescent="0.25">
      <c r="A113">
        <v>17060001050</v>
      </c>
      <c r="B113" t="s">
        <v>1349</v>
      </c>
      <c r="C113" t="s">
        <v>1618</v>
      </c>
    </row>
    <row r="114" spans="1:3" x14ac:dyDescent="0.25">
      <c r="A114">
        <v>17060001051</v>
      </c>
      <c r="B114" t="s">
        <v>1382</v>
      </c>
      <c r="C114" t="s">
        <v>1619</v>
      </c>
    </row>
    <row r="115" spans="1:3" x14ac:dyDescent="0.25">
      <c r="A115">
        <v>17060002028</v>
      </c>
      <c r="B115" t="s">
        <v>1357</v>
      </c>
      <c r="C115" t="s">
        <v>1620</v>
      </c>
    </row>
    <row r="116" spans="1:3" x14ac:dyDescent="0.25">
      <c r="A116">
        <v>17060002033</v>
      </c>
      <c r="B116" t="s">
        <v>1427</v>
      </c>
      <c r="C116" t="s">
        <v>1621</v>
      </c>
    </row>
    <row r="117" spans="1:3" x14ac:dyDescent="0.25">
      <c r="A117">
        <v>17060003008</v>
      </c>
      <c r="B117" t="s">
        <v>1475</v>
      </c>
      <c r="C117" t="s">
        <v>1622</v>
      </c>
    </row>
    <row r="118" spans="1:3" x14ac:dyDescent="0.25">
      <c r="A118">
        <v>17060003009</v>
      </c>
      <c r="B118" t="s">
        <v>180</v>
      </c>
      <c r="C118" t="s">
        <v>1623</v>
      </c>
    </row>
    <row r="119" spans="1:3" x14ac:dyDescent="0.25">
      <c r="A119">
        <v>17060003014</v>
      </c>
      <c r="B119" t="s">
        <v>215</v>
      </c>
      <c r="C119" t="s">
        <v>1624</v>
      </c>
    </row>
    <row r="120" spans="1:3" x14ac:dyDescent="0.25">
      <c r="A120">
        <v>17060003015</v>
      </c>
      <c r="B120" t="s">
        <v>217</v>
      </c>
      <c r="C120" t="s">
        <v>1625</v>
      </c>
    </row>
    <row r="121" spans="1:3" x14ac:dyDescent="0.25">
      <c r="A121">
        <v>17060004011</v>
      </c>
      <c r="B121" t="s">
        <v>241</v>
      </c>
      <c r="C121" t="s">
        <v>1626</v>
      </c>
    </row>
    <row r="122" spans="1:3" x14ac:dyDescent="0.25">
      <c r="A122">
        <v>17060004014</v>
      </c>
      <c r="B122" t="s">
        <v>1453</v>
      </c>
      <c r="C122" t="s">
        <v>1627</v>
      </c>
    </row>
    <row r="123" spans="1:3" x14ac:dyDescent="0.25">
      <c r="A123">
        <v>17060004024</v>
      </c>
      <c r="B123" t="s">
        <v>197</v>
      </c>
      <c r="C123" t="s">
        <v>1628</v>
      </c>
    </row>
    <row r="124" spans="1:3" x14ac:dyDescent="0.25">
      <c r="A124">
        <v>17070001028</v>
      </c>
      <c r="B124" t="s">
        <v>1439</v>
      </c>
      <c r="C124" t="s">
        <v>1629</v>
      </c>
    </row>
    <row r="125" spans="1:3" x14ac:dyDescent="0.25">
      <c r="A125">
        <v>17070001056</v>
      </c>
      <c r="B125" t="s">
        <v>1444</v>
      </c>
      <c r="C125" t="s">
        <v>1630</v>
      </c>
    </row>
    <row r="126" spans="1:3" x14ac:dyDescent="0.25">
      <c r="A126">
        <v>17070001058</v>
      </c>
      <c r="B126" t="s">
        <v>1441</v>
      </c>
      <c r="C126" t="s">
        <v>1631</v>
      </c>
    </row>
    <row r="127" spans="1:3" x14ac:dyDescent="0.25">
      <c r="A127">
        <v>17070001059</v>
      </c>
      <c r="B127" t="s">
        <v>1368</v>
      </c>
      <c r="C127" t="s">
        <v>1632</v>
      </c>
    </row>
    <row r="128" spans="1:3" x14ac:dyDescent="0.25">
      <c r="A128">
        <v>17070002045</v>
      </c>
      <c r="B128" t="s">
        <v>189</v>
      </c>
      <c r="C128" t="s">
        <v>1633</v>
      </c>
    </row>
    <row r="129" spans="1:3" x14ac:dyDescent="0.25">
      <c r="A129">
        <v>17070002061</v>
      </c>
      <c r="B129" t="s">
        <v>1401</v>
      </c>
      <c r="C129" t="s">
        <v>1634</v>
      </c>
    </row>
    <row r="130" spans="1:3" x14ac:dyDescent="0.25">
      <c r="A130">
        <v>17070002078</v>
      </c>
      <c r="B130" t="s">
        <v>1460</v>
      </c>
      <c r="C130" t="s">
        <v>1635</v>
      </c>
    </row>
    <row r="131" spans="1:3" x14ac:dyDescent="0.25">
      <c r="A131">
        <v>17070002087</v>
      </c>
      <c r="B131" t="s">
        <v>1443</v>
      </c>
      <c r="C131" t="s">
        <v>1636</v>
      </c>
    </row>
    <row r="132" spans="1:3" x14ac:dyDescent="0.25">
      <c r="A132">
        <v>17070002091</v>
      </c>
      <c r="B132" t="s">
        <v>1353</v>
      </c>
      <c r="C132" t="s">
        <v>1637</v>
      </c>
    </row>
    <row r="133" spans="1:3" x14ac:dyDescent="0.25">
      <c r="A133">
        <v>17070003005</v>
      </c>
      <c r="B133" t="s">
        <v>1502</v>
      </c>
      <c r="C133" t="s">
        <v>1638</v>
      </c>
    </row>
    <row r="134" spans="1:3" x14ac:dyDescent="0.25">
      <c r="A134">
        <v>17070003010</v>
      </c>
      <c r="B134" t="s">
        <v>218</v>
      </c>
      <c r="C134" t="s">
        <v>1639</v>
      </c>
    </row>
    <row r="135" spans="1:3" x14ac:dyDescent="0.25">
      <c r="A135">
        <v>17070003013</v>
      </c>
      <c r="B135" t="s">
        <v>1436</v>
      </c>
      <c r="C135" t="s">
        <v>1640</v>
      </c>
    </row>
    <row r="136" spans="1:3" x14ac:dyDescent="0.25">
      <c r="A136">
        <v>17070003028</v>
      </c>
      <c r="B136" t="s">
        <v>1352</v>
      </c>
      <c r="C136" t="s">
        <v>1641</v>
      </c>
    </row>
    <row r="137" spans="1:3" x14ac:dyDescent="0.25">
      <c r="A137">
        <v>17070003034</v>
      </c>
      <c r="B137" t="s">
        <v>1462</v>
      </c>
      <c r="C137" t="s">
        <v>1642</v>
      </c>
    </row>
    <row r="138" spans="1:3" x14ac:dyDescent="0.25">
      <c r="A138">
        <v>17070003042</v>
      </c>
      <c r="B138" t="s">
        <v>1499</v>
      </c>
      <c r="C138" t="s">
        <v>1643</v>
      </c>
    </row>
    <row r="139" spans="1:3" x14ac:dyDescent="0.25">
      <c r="A139">
        <v>17070003046</v>
      </c>
      <c r="B139" t="s">
        <v>1373</v>
      </c>
      <c r="C139" t="s">
        <v>1644</v>
      </c>
    </row>
    <row r="140" spans="1:3" x14ac:dyDescent="0.25">
      <c r="A140">
        <v>17070003051</v>
      </c>
      <c r="B140" t="s">
        <v>228</v>
      </c>
      <c r="C140" t="s">
        <v>1645</v>
      </c>
    </row>
    <row r="141" spans="1:3" x14ac:dyDescent="0.25">
      <c r="A141">
        <v>17070003060</v>
      </c>
      <c r="B141" t="s">
        <v>1376</v>
      </c>
      <c r="C141" t="s">
        <v>1646</v>
      </c>
    </row>
    <row r="142" spans="1:3" x14ac:dyDescent="0.25">
      <c r="A142">
        <v>17070003062</v>
      </c>
      <c r="B142" t="s">
        <v>1454</v>
      </c>
      <c r="C142" t="s">
        <v>1647</v>
      </c>
    </row>
    <row r="143" spans="1:3" x14ac:dyDescent="0.25">
      <c r="A143">
        <v>17070003068</v>
      </c>
      <c r="B143" t="s">
        <v>1415</v>
      </c>
      <c r="C143" t="s">
        <v>1648</v>
      </c>
    </row>
    <row r="144" spans="1:3" x14ac:dyDescent="0.25">
      <c r="A144">
        <v>17070005031</v>
      </c>
      <c r="B144" t="s">
        <v>271</v>
      </c>
      <c r="C144" t="s">
        <v>1649</v>
      </c>
    </row>
    <row r="145" spans="1:3" x14ac:dyDescent="0.25">
      <c r="A145">
        <v>17070005036</v>
      </c>
      <c r="B145" t="s">
        <v>192</v>
      </c>
      <c r="C145" t="s">
        <v>1650</v>
      </c>
    </row>
    <row r="146" spans="1:3" x14ac:dyDescent="0.25">
      <c r="A146">
        <v>17070005044</v>
      </c>
      <c r="B146" t="s">
        <v>1416</v>
      </c>
      <c r="C146" t="s">
        <v>1651</v>
      </c>
    </row>
    <row r="147" spans="1:3" x14ac:dyDescent="0.25">
      <c r="A147">
        <v>17070005062</v>
      </c>
      <c r="B147" t="s">
        <v>1375</v>
      </c>
      <c r="C147" t="s">
        <v>1652</v>
      </c>
    </row>
    <row r="148" spans="1:3" x14ac:dyDescent="0.25">
      <c r="A148">
        <v>17070005063</v>
      </c>
      <c r="B148" t="s">
        <v>1497</v>
      </c>
      <c r="C148" t="s">
        <v>1653</v>
      </c>
    </row>
    <row r="149" spans="1:3" x14ac:dyDescent="0.25">
      <c r="A149">
        <v>17070005066</v>
      </c>
      <c r="B149" t="s">
        <v>1395</v>
      </c>
      <c r="C149" t="s">
        <v>1654</v>
      </c>
    </row>
    <row r="150" spans="1:3" x14ac:dyDescent="0.25">
      <c r="A150">
        <v>17070005069</v>
      </c>
      <c r="B150" t="s">
        <v>1403</v>
      </c>
      <c r="C150" t="s">
        <v>1655</v>
      </c>
    </row>
    <row r="151" spans="1:3" x14ac:dyDescent="0.25">
      <c r="A151">
        <v>17070006027</v>
      </c>
      <c r="B151" t="s">
        <v>233</v>
      </c>
      <c r="C151" t="s">
        <v>1656</v>
      </c>
    </row>
    <row r="152" spans="1:3" x14ac:dyDescent="0.25">
      <c r="A152">
        <v>17070006035</v>
      </c>
      <c r="B152" t="s">
        <v>1430</v>
      </c>
      <c r="C152" t="s">
        <v>1657</v>
      </c>
    </row>
    <row r="153" spans="1:3" x14ac:dyDescent="0.25">
      <c r="A153">
        <v>17070006044</v>
      </c>
      <c r="B153" t="s">
        <v>177</v>
      </c>
      <c r="C153" t="s">
        <v>1658</v>
      </c>
    </row>
    <row r="154" spans="1:3" x14ac:dyDescent="0.25">
      <c r="A154">
        <v>17070006052</v>
      </c>
      <c r="B154" t="s">
        <v>259</v>
      </c>
      <c r="C154" t="s">
        <v>1659</v>
      </c>
    </row>
    <row r="155" spans="1:3" x14ac:dyDescent="0.25">
      <c r="A155">
        <v>17070006068</v>
      </c>
      <c r="B155" t="s">
        <v>1473</v>
      </c>
      <c r="C155" t="s">
        <v>1660</v>
      </c>
    </row>
    <row r="156" spans="1:3" x14ac:dyDescent="0.25">
      <c r="A156">
        <v>17070006069</v>
      </c>
      <c r="B156" t="s">
        <v>1374</v>
      </c>
      <c r="C156" t="s">
        <v>1661</v>
      </c>
    </row>
    <row r="157" spans="1:3" x14ac:dyDescent="0.25">
      <c r="A157">
        <v>17070006072</v>
      </c>
      <c r="B157" t="s">
        <v>1461</v>
      </c>
      <c r="C157" t="s">
        <v>1662</v>
      </c>
    </row>
    <row r="158" spans="1:3" x14ac:dyDescent="0.25">
      <c r="A158">
        <v>17070007002</v>
      </c>
      <c r="B158" t="s">
        <v>1503</v>
      </c>
      <c r="C158" t="s">
        <v>1663</v>
      </c>
    </row>
    <row r="159" spans="1:3" x14ac:dyDescent="0.25">
      <c r="A159">
        <v>17070007025</v>
      </c>
      <c r="B159" t="s">
        <v>176</v>
      </c>
      <c r="C159" t="s">
        <v>1664</v>
      </c>
    </row>
    <row r="160" spans="1:3" x14ac:dyDescent="0.25">
      <c r="A160">
        <v>17070007031</v>
      </c>
      <c r="B160" t="s">
        <v>1393</v>
      </c>
      <c r="C160" t="s">
        <v>1665</v>
      </c>
    </row>
    <row r="161" spans="1:3" x14ac:dyDescent="0.25">
      <c r="A161">
        <v>17080003001</v>
      </c>
      <c r="B161" t="s">
        <v>1459</v>
      </c>
      <c r="C161" t="s">
        <v>1666</v>
      </c>
    </row>
    <row r="162" spans="1:3" x14ac:dyDescent="0.25">
      <c r="A162">
        <v>17080003003</v>
      </c>
      <c r="B162" t="s">
        <v>1504</v>
      </c>
      <c r="C162" t="s">
        <v>1667</v>
      </c>
    </row>
    <row r="163" spans="1:3" x14ac:dyDescent="0.25">
      <c r="A163">
        <v>17080003022</v>
      </c>
      <c r="B163" t="s">
        <v>224</v>
      </c>
      <c r="C163" t="s">
        <v>1668</v>
      </c>
    </row>
    <row r="164" spans="1:3" x14ac:dyDescent="0.25">
      <c r="A164">
        <v>17080003023</v>
      </c>
      <c r="B164" t="s">
        <v>250</v>
      </c>
      <c r="C164" t="s">
        <v>1669</v>
      </c>
    </row>
    <row r="165" spans="1:3" x14ac:dyDescent="0.25">
      <c r="A165">
        <v>17080003027</v>
      </c>
      <c r="B165" t="s">
        <v>281</v>
      </c>
      <c r="C165" t="s">
        <v>1670</v>
      </c>
    </row>
    <row r="166" spans="1:3" x14ac:dyDescent="0.25">
      <c r="A166">
        <v>17080003033</v>
      </c>
      <c r="B166" t="s">
        <v>229</v>
      </c>
      <c r="C166" t="s">
        <v>1671</v>
      </c>
    </row>
    <row r="167" spans="1:3" x14ac:dyDescent="0.25">
      <c r="A167">
        <v>17080003043</v>
      </c>
      <c r="B167" t="s">
        <v>1452</v>
      </c>
      <c r="C167" t="s">
        <v>1672</v>
      </c>
    </row>
    <row r="168" spans="1:3" x14ac:dyDescent="0.25">
      <c r="A168">
        <v>17080003045</v>
      </c>
      <c r="B168" t="s">
        <v>206</v>
      </c>
      <c r="C168" t="s">
        <v>1673</v>
      </c>
    </row>
    <row r="169" spans="1:3" x14ac:dyDescent="0.25">
      <c r="A169">
        <v>17080003048</v>
      </c>
      <c r="B169" t="s">
        <v>1423</v>
      </c>
      <c r="C169" t="s">
        <v>1674</v>
      </c>
    </row>
    <row r="170" spans="1:3" x14ac:dyDescent="0.25">
      <c r="A170">
        <v>17080003053</v>
      </c>
      <c r="B170" t="s">
        <v>1480</v>
      </c>
      <c r="C170" t="s">
        <v>1675</v>
      </c>
    </row>
    <row r="171" spans="1:3" x14ac:dyDescent="0.25">
      <c r="A171">
        <v>17080003056</v>
      </c>
      <c r="B171" t="s">
        <v>183</v>
      </c>
      <c r="C171" t="s">
        <v>1676</v>
      </c>
    </row>
    <row r="172" spans="1:3" x14ac:dyDescent="0.25">
      <c r="A172">
        <v>17080003059</v>
      </c>
      <c r="B172" t="s">
        <v>256</v>
      </c>
      <c r="C172" t="s">
        <v>1677</v>
      </c>
    </row>
    <row r="173" spans="1:3" x14ac:dyDescent="0.25">
      <c r="A173">
        <v>17080003062</v>
      </c>
      <c r="B173" t="s">
        <v>1347</v>
      </c>
      <c r="C173" t="s">
        <v>1678</v>
      </c>
    </row>
    <row r="174" spans="1:3" x14ac:dyDescent="0.25">
      <c r="A174">
        <v>17080003066</v>
      </c>
      <c r="B174" t="s">
        <v>1367</v>
      </c>
      <c r="C174" t="s">
        <v>1679</v>
      </c>
    </row>
    <row r="175" spans="1:3" x14ac:dyDescent="0.25">
      <c r="A175">
        <v>17080004033</v>
      </c>
      <c r="B175" t="s">
        <v>1495</v>
      </c>
      <c r="C175" t="s">
        <v>1680</v>
      </c>
    </row>
    <row r="176" spans="1:3" x14ac:dyDescent="0.25">
      <c r="A176">
        <v>17080004041</v>
      </c>
      <c r="B176" t="s">
        <v>1400</v>
      </c>
      <c r="C176" t="s">
        <v>1681</v>
      </c>
    </row>
    <row r="177" spans="1:3" x14ac:dyDescent="0.25">
      <c r="A177">
        <v>17080004044</v>
      </c>
      <c r="B177" t="s">
        <v>1494</v>
      </c>
      <c r="C177" t="s">
        <v>1682</v>
      </c>
    </row>
    <row r="178" spans="1:3" x14ac:dyDescent="0.25">
      <c r="A178">
        <v>17080004057</v>
      </c>
      <c r="B178" t="s">
        <v>234</v>
      </c>
      <c r="C178" t="s">
        <v>1683</v>
      </c>
    </row>
    <row r="179" spans="1:3" x14ac:dyDescent="0.25">
      <c r="A179">
        <v>17080004069</v>
      </c>
      <c r="B179" t="s">
        <v>238</v>
      </c>
      <c r="C179" t="s">
        <v>1684</v>
      </c>
    </row>
    <row r="180" spans="1:3" x14ac:dyDescent="0.25">
      <c r="A180">
        <v>17080004075</v>
      </c>
      <c r="B180" t="s">
        <v>1438</v>
      </c>
      <c r="C180" t="s">
        <v>1685</v>
      </c>
    </row>
    <row r="181" spans="1:3" x14ac:dyDescent="0.25">
      <c r="A181">
        <v>17080004098</v>
      </c>
      <c r="B181" t="s">
        <v>1420</v>
      </c>
      <c r="C181" t="s">
        <v>1686</v>
      </c>
    </row>
    <row r="182" spans="1:3" x14ac:dyDescent="0.25">
      <c r="A182">
        <v>17080004099</v>
      </c>
      <c r="B182" t="s">
        <v>1411</v>
      </c>
      <c r="C182" t="s">
        <v>1687</v>
      </c>
    </row>
    <row r="183" spans="1:3" x14ac:dyDescent="0.25">
      <c r="A183">
        <v>17080004100</v>
      </c>
      <c r="B183" t="s">
        <v>1445</v>
      </c>
      <c r="C183" t="s">
        <v>1688</v>
      </c>
    </row>
    <row r="184" spans="1:3" x14ac:dyDescent="0.25">
      <c r="A184">
        <v>17080004101</v>
      </c>
      <c r="B184" t="s">
        <v>1465</v>
      </c>
      <c r="C184" t="s">
        <v>1689</v>
      </c>
    </row>
    <row r="185" spans="1:3" x14ac:dyDescent="0.25">
      <c r="A185">
        <v>17080004103</v>
      </c>
      <c r="B185" t="s">
        <v>1448</v>
      </c>
      <c r="C185" t="s">
        <v>1690</v>
      </c>
    </row>
    <row r="186" spans="1:3" x14ac:dyDescent="0.25">
      <c r="A186">
        <v>17080004105</v>
      </c>
      <c r="B186" t="s">
        <v>1433</v>
      </c>
      <c r="C186" t="s">
        <v>1691</v>
      </c>
    </row>
    <row r="187" spans="1:3" x14ac:dyDescent="0.25">
      <c r="A187">
        <v>17080004108</v>
      </c>
      <c r="B187" t="s">
        <v>1486</v>
      </c>
      <c r="C187" t="s">
        <v>1692</v>
      </c>
    </row>
    <row r="188" spans="1:3" x14ac:dyDescent="0.25">
      <c r="A188">
        <v>17090902019</v>
      </c>
      <c r="B188" t="s">
        <v>194</v>
      </c>
      <c r="C188" t="s">
        <v>1693</v>
      </c>
    </row>
    <row r="189" spans="1:3" x14ac:dyDescent="0.25">
      <c r="A189">
        <v>17090902025</v>
      </c>
      <c r="B189" t="s">
        <v>257</v>
      </c>
      <c r="C189" t="s">
        <v>1694</v>
      </c>
    </row>
    <row r="190" spans="1:3" x14ac:dyDescent="0.25">
      <c r="A190">
        <v>17090903009</v>
      </c>
      <c r="B190" t="s">
        <v>1432</v>
      </c>
      <c r="C190" t="s">
        <v>1695</v>
      </c>
    </row>
    <row r="191" spans="1:3" x14ac:dyDescent="0.25">
      <c r="A191">
        <v>17090903031</v>
      </c>
      <c r="B191" t="s">
        <v>1449</v>
      </c>
      <c r="C191" t="s">
        <v>1696</v>
      </c>
    </row>
    <row r="192" spans="1:3" x14ac:dyDescent="0.25">
      <c r="A192">
        <v>17090903033</v>
      </c>
      <c r="B192" t="s">
        <v>1414</v>
      </c>
      <c r="C192" t="s">
        <v>1697</v>
      </c>
    </row>
    <row r="193" spans="1:3" x14ac:dyDescent="0.25">
      <c r="A193">
        <v>17090903035</v>
      </c>
      <c r="B193" t="s">
        <v>188</v>
      </c>
      <c r="C193" t="s">
        <v>1698</v>
      </c>
    </row>
    <row r="194" spans="1:3" x14ac:dyDescent="0.25">
      <c r="A194">
        <v>17090903045</v>
      </c>
      <c r="B194" t="s">
        <v>1371</v>
      </c>
      <c r="C194" t="s">
        <v>1699</v>
      </c>
    </row>
    <row r="195" spans="1:3" x14ac:dyDescent="0.25">
      <c r="A195">
        <v>17090903052</v>
      </c>
      <c r="B195" t="s">
        <v>1488</v>
      </c>
      <c r="C195" t="s">
        <v>1700</v>
      </c>
    </row>
    <row r="196" spans="1:3" x14ac:dyDescent="0.25">
      <c r="A196">
        <v>17090903054</v>
      </c>
      <c r="B196" t="s">
        <v>252</v>
      </c>
      <c r="C196" t="s">
        <v>1701</v>
      </c>
    </row>
    <row r="197" spans="1:3" x14ac:dyDescent="0.25">
      <c r="A197">
        <v>17090903061</v>
      </c>
      <c r="B197" t="s">
        <v>261</v>
      </c>
      <c r="C197" t="s">
        <v>1702</v>
      </c>
    </row>
    <row r="198" spans="1:3" x14ac:dyDescent="0.25">
      <c r="A198">
        <v>17090903062</v>
      </c>
      <c r="B198" t="s">
        <v>1370</v>
      </c>
      <c r="C198" t="s">
        <v>1703</v>
      </c>
    </row>
    <row r="199" spans="1:3" x14ac:dyDescent="0.25">
      <c r="A199">
        <v>17090903063</v>
      </c>
      <c r="B199" t="s">
        <v>1489</v>
      </c>
      <c r="C199" t="s">
        <v>1704</v>
      </c>
    </row>
    <row r="200" spans="1:3" x14ac:dyDescent="0.25">
      <c r="A200">
        <v>17090903072</v>
      </c>
      <c r="B200" t="s">
        <v>1424</v>
      </c>
      <c r="C200" t="s">
        <v>1705</v>
      </c>
    </row>
    <row r="201" spans="1:3" x14ac:dyDescent="0.25">
      <c r="A201">
        <v>17090903079</v>
      </c>
      <c r="B201" t="s">
        <v>1394</v>
      </c>
      <c r="C201" t="s">
        <v>1706</v>
      </c>
    </row>
    <row r="202" spans="1:3" x14ac:dyDescent="0.25">
      <c r="A202">
        <v>17090904021</v>
      </c>
      <c r="B202" t="s">
        <v>1409</v>
      </c>
      <c r="C202" t="s">
        <v>1707</v>
      </c>
    </row>
    <row r="203" spans="1:3" x14ac:dyDescent="0.25">
      <c r="A203">
        <v>17090904025</v>
      </c>
      <c r="B203" t="s">
        <v>1498</v>
      </c>
      <c r="C203" t="s">
        <v>1708</v>
      </c>
    </row>
    <row r="204" spans="1:3" x14ac:dyDescent="0.25">
      <c r="A204">
        <v>17090904026</v>
      </c>
      <c r="B204" t="s">
        <v>268</v>
      </c>
      <c r="C204" t="s">
        <v>1709</v>
      </c>
    </row>
    <row r="205" spans="1:3" x14ac:dyDescent="0.25">
      <c r="A205">
        <v>17090904031</v>
      </c>
      <c r="B205" t="s">
        <v>1490</v>
      </c>
      <c r="C205" t="s">
        <v>1710</v>
      </c>
    </row>
    <row r="206" spans="1:3" x14ac:dyDescent="0.25">
      <c r="A206">
        <v>17090904036</v>
      </c>
      <c r="B206" t="s">
        <v>1464</v>
      </c>
      <c r="C206" t="s">
        <v>1711</v>
      </c>
    </row>
    <row r="207" spans="1:3" x14ac:dyDescent="0.25">
      <c r="A207">
        <v>17090904037</v>
      </c>
      <c r="B207" t="s">
        <v>245</v>
      </c>
      <c r="C207" t="s">
        <v>1712</v>
      </c>
    </row>
    <row r="208" spans="1:3" x14ac:dyDescent="0.25">
      <c r="A208">
        <v>17090904042</v>
      </c>
      <c r="B208" t="s">
        <v>1491</v>
      </c>
      <c r="C208" t="s">
        <v>1713</v>
      </c>
    </row>
    <row r="209" spans="1:3" x14ac:dyDescent="0.25">
      <c r="A209">
        <v>17090904045</v>
      </c>
      <c r="B209" t="s">
        <v>266</v>
      </c>
      <c r="C209" t="s">
        <v>1714</v>
      </c>
    </row>
    <row r="210" spans="1:3" x14ac:dyDescent="0.25">
      <c r="A210">
        <v>17090904047</v>
      </c>
      <c r="B210" t="s">
        <v>1384</v>
      </c>
      <c r="C210" t="s">
        <v>1715</v>
      </c>
    </row>
    <row r="211" spans="1:3" x14ac:dyDescent="0.25">
      <c r="A211">
        <v>17090904050</v>
      </c>
      <c r="B211" t="s">
        <v>1402</v>
      </c>
      <c r="C211" t="s">
        <v>1716</v>
      </c>
    </row>
    <row r="212" spans="1:3" x14ac:dyDescent="0.25">
      <c r="A212">
        <v>17090904051</v>
      </c>
      <c r="B212" t="s">
        <v>193</v>
      </c>
      <c r="C212" t="s">
        <v>1717</v>
      </c>
    </row>
    <row r="213" spans="1:3" x14ac:dyDescent="0.25">
      <c r="A213">
        <v>17090904052</v>
      </c>
      <c r="B213" t="s">
        <v>1392</v>
      </c>
      <c r="C213" t="s">
        <v>1718</v>
      </c>
    </row>
    <row r="214" spans="1:3" x14ac:dyDescent="0.25">
      <c r="A214">
        <v>17090904056</v>
      </c>
      <c r="B214" t="s">
        <v>1383</v>
      </c>
      <c r="C214" t="s">
        <v>1719</v>
      </c>
    </row>
    <row r="215" spans="1:3" x14ac:dyDescent="0.25">
      <c r="A215">
        <v>17090904057</v>
      </c>
      <c r="B215" t="s">
        <v>1446</v>
      </c>
      <c r="C215" t="s">
        <v>1720</v>
      </c>
    </row>
    <row r="216" spans="1:3" x14ac:dyDescent="0.25">
      <c r="A216">
        <v>17090904058</v>
      </c>
      <c r="B216" t="s">
        <v>284</v>
      </c>
      <c r="C216" t="s">
        <v>1721</v>
      </c>
    </row>
    <row r="217" spans="1:3" x14ac:dyDescent="0.25">
      <c r="A217">
        <v>17090904059</v>
      </c>
      <c r="B217" t="s">
        <v>1396</v>
      </c>
      <c r="C217" t="s">
        <v>1722</v>
      </c>
    </row>
    <row r="218" spans="1:3" x14ac:dyDescent="0.25">
      <c r="A218">
        <v>17090904062</v>
      </c>
      <c r="B218" t="s">
        <v>202</v>
      </c>
      <c r="C218" t="s">
        <v>1723</v>
      </c>
    </row>
    <row r="219" spans="1:3" x14ac:dyDescent="0.25">
      <c r="A219">
        <v>17090904068</v>
      </c>
      <c r="B219" t="s">
        <v>1405</v>
      </c>
      <c r="C219" t="s">
        <v>1724</v>
      </c>
    </row>
    <row r="220" spans="1:3" x14ac:dyDescent="0.25">
      <c r="A220">
        <v>17110002008</v>
      </c>
      <c r="B220" t="s">
        <v>173</v>
      </c>
      <c r="C220" t="s">
        <v>1725</v>
      </c>
    </row>
    <row r="221" spans="1:3" x14ac:dyDescent="0.25">
      <c r="A221">
        <v>17110002011</v>
      </c>
      <c r="B221" t="s">
        <v>1387</v>
      </c>
      <c r="C221" t="s">
        <v>1726</v>
      </c>
    </row>
    <row r="222" spans="1:3" x14ac:dyDescent="0.25">
      <c r="A222">
        <v>17110002017</v>
      </c>
      <c r="B222" t="s">
        <v>198</v>
      </c>
      <c r="C222" t="s">
        <v>1727</v>
      </c>
    </row>
    <row r="223" spans="1:3" x14ac:dyDescent="0.25">
      <c r="A223">
        <v>17110002019</v>
      </c>
      <c r="B223" t="s">
        <v>274</v>
      </c>
      <c r="C223" t="s">
        <v>1728</v>
      </c>
    </row>
    <row r="224" spans="1:3" x14ac:dyDescent="0.25">
      <c r="A224">
        <v>17110002020</v>
      </c>
      <c r="B224" t="s">
        <v>1372</v>
      </c>
      <c r="C224" t="s">
        <v>1729</v>
      </c>
    </row>
    <row r="225" spans="1:3" x14ac:dyDescent="0.25">
      <c r="A225">
        <v>17110002021</v>
      </c>
      <c r="B225" t="s">
        <v>190</v>
      </c>
      <c r="C225" t="s">
        <v>1730</v>
      </c>
    </row>
    <row r="226" spans="1:3" x14ac:dyDescent="0.25">
      <c r="A226">
        <v>17222201002</v>
      </c>
      <c r="B226" t="s">
        <v>249</v>
      </c>
      <c r="C226" t="s">
        <v>1731</v>
      </c>
    </row>
    <row r="227" spans="1:3" x14ac:dyDescent="0.25">
      <c r="A227">
        <v>17222201012</v>
      </c>
      <c r="B227" t="s">
        <v>185</v>
      </c>
      <c r="C227" t="s">
        <v>1732</v>
      </c>
    </row>
    <row r="228" spans="1:3" x14ac:dyDescent="0.25">
      <c r="A228">
        <v>17222201013</v>
      </c>
      <c r="B228" t="s">
        <v>1469</v>
      </c>
      <c r="C228" t="s">
        <v>1733</v>
      </c>
    </row>
    <row r="229" spans="1:3" x14ac:dyDescent="0.25">
      <c r="A229">
        <v>17222201014</v>
      </c>
      <c r="B229" t="s">
        <v>223</v>
      </c>
      <c r="C229" t="s">
        <v>1734</v>
      </c>
    </row>
    <row r="230" spans="1:3" x14ac:dyDescent="0.25">
      <c r="A230">
        <v>17222201020</v>
      </c>
      <c r="B230" t="s">
        <v>1485</v>
      </c>
      <c r="C230" t="s">
        <v>1735</v>
      </c>
    </row>
    <row r="231" spans="1:3" x14ac:dyDescent="0.25">
      <c r="A231">
        <v>17222201022</v>
      </c>
      <c r="B231" t="s">
        <v>267</v>
      </c>
      <c r="C231" t="s">
        <v>1736</v>
      </c>
    </row>
    <row r="232" spans="1:3" x14ac:dyDescent="0.25">
      <c r="A232">
        <v>17222201023</v>
      </c>
      <c r="B232" t="s">
        <v>213</v>
      </c>
      <c r="C232" t="s">
        <v>1737</v>
      </c>
    </row>
    <row r="233" spans="1:3" x14ac:dyDescent="0.25">
      <c r="A233">
        <v>17222202008</v>
      </c>
      <c r="B233" t="s">
        <v>1397</v>
      </c>
      <c r="C233" t="s">
        <v>1738</v>
      </c>
    </row>
    <row r="234" spans="1:3" x14ac:dyDescent="0.25">
      <c r="A234">
        <v>17222202010</v>
      </c>
      <c r="B234" t="s">
        <v>201</v>
      </c>
      <c r="C234" t="s">
        <v>1739</v>
      </c>
    </row>
    <row r="235" spans="1:3" x14ac:dyDescent="0.25">
      <c r="A235">
        <v>17222202015</v>
      </c>
      <c r="B235" t="s">
        <v>247</v>
      </c>
      <c r="C235" t="s">
        <v>1740</v>
      </c>
    </row>
    <row r="236" spans="1:3" x14ac:dyDescent="0.25">
      <c r="A236">
        <v>17222202021</v>
      </c>
      <c r="B236" t="s">
        <v>289</v>
      </c>
      <c r="C236" t="s">
        <v>1741</v>
      </c>
    </row>
    <row r="237" spans="1:3" x14ac:dyDescent="0.25">
      <c r="A237">
        <v>17222202032</v>
      </c>
      <c r="B237" t="s">
        <v>279</v>
      </c>
      <c r="C237" t="s">
        <v>1742</v>
      </c>
    </row>
    <row r="238" spans="1:3" x14ac:dyDescent="0.25">
      <c r="A238">
        <v>17222202034</v>
      </c>
      <c r="B238" t="s">
        <v>186</v>
      </c>
      <c r="C238" t="s">
        <v>1743</v>
      </c>
    </row>
    <row r="239" spans="1:3" x14ac:dyDescent="0.25">
      <c r="A239">
        <v>17222202035</v>
      </c>
      <c r="B239" t="s">
        <v>1407</v>
      </c>
      <c r="C239" t="s">
        <v>1744</v>
      </c>
    </row>
    <row r="240" spans="1:3" x14ac:dyDescent="0.25">
      <c r="A240">
        <v>17222202041</v>
      </c>
      <c r="B240" t="s">
        <v>174</v>
      </c>
      <c r="C240" t="s">
        <v>1745</v>
      </c>
    </row>
    <row r="241" spans="1:3" x14ac:dyDescent="0.25">
      <c r="A241">
        <v>17222202042</v>
      </c>
      <c r="B241" t="s">
        <v>1493</v>
      </c>
      <c r="C241" t="s">
        <v>1746</v>
      </c>
    </row>
    <row r="242" spans="1:3" x14ac:dyDescent="0.25">
      <c r="A242">
        <v>17222202043</v>
      </c>
      <c r="B242" t="s">
        <v>203</v>
      </c>
      <c r="C242" t="s">
        <v>1747</v>
      </c>
    </row>
    <row r="243" spans="1:3" x14ac:dyDescent="0.25">
      <c r="A243">
        <v>17222202045</v>
      </c>
      <c r="B243" t="s">
        <v>263</v>
      </c>
      <c r="C243" t="s">
        <v>1748</v>
      </c>
    </row>
    <row r="244" spans="1:3" x14ac:dyDescent="0.25">
      <c r="A244">
        <v>17222202046</v>
      </c>
      <c r="B244" t="s">
        <v>196</v>
      </c>
      <c r="C244" t="s">
        <v>1749</v>
      </c>
    </row>
    <row r="245" spans="1:3" x14ac:dyDescent="0.25">
      <c r="A245">
        <v>17222202048</v>
      </c>
      <c r="B245" t="s">
        <v>291</v>
      </c>
      <c r="C245" t="s">
        <v>1750</v>
      </c>
    </row>
    <row r="246" spans="1:3" x14ac:dyDescent="0.25">
      <c r="A246">
        <v>17222202049</v>
      </c>
      <c r="B246" t="s">
        <v>1479</v>
      </c>
      <c r="C246" t="s">
        <v>1751</v>
      </c>
    </row>
    <row r="247" spans="1:3" x14ac:dyDescent="0.25">
      <c r="A247">
        <v>17222202050</v>
      </c>
      <c r="B247" t="s">
        <v>1404</v>
      </c>
      <c r="C247" t="s">
        <v>1752</v>
      </c>
    </row>
    <row r="248" spans="1:3" x14ac:dyDescent="0.25">
      <c r="A248">
        <v>17222202055</v>
      </c>
      <c r="B248" t="s">
        <v>1425</v>
      </c>
      <c r="C248" t="s">
        <v>1753</v>
      </c>
    </row>
    <row r="249" spans="1:3" x14ac:dyDescent="0.25">
      <c r="A249">
        <v>17222202068</v>
      </c>
      <c r="B249" t="s">
        <v>1399</v>
      </c>
      <c r="C249" t="s">
        <v>1754</v>
      </c>
    </row>
    <row r="250" spans="1:3" x14ac:dyDescent="0.25">
      <c r="A250">
        <v>17222203024</v>
      </c>
      <c r="B250" t="s">
        <v>1381</v>
      </c>
      <c r="C250" t="s">
        <v>1755</v>
      </c>
    </row>
    <row r="251" spans="1:3" x14ac:dyDescent="0.25">
      <c r="A251">
        <v>17222203026</v>
      </c>
      <c r="B251" t="s">
        <v>199</v>
      </c>
      <c r="C251" t="s">
        <v>1756</v>
      </c>
    </row>
    <row r="252" spans="1:3" x14ac:dyDescent="0.25">
      <c r="A252">
        <v>17222203031</v>
      </c>
      <c r="B252" t="s">
        <v>1385</v>
      </c>
      <c r="C252" t="s">
        <v>1757</v>
      </c>
    </row>
    <row r="253" spans="1:3" x14ac:dyDescent="0.25">
      <c r="A253">
        <v>17222203032</v>
      </c>
      <c r="B253" t="s">
        <v>227</v>
      </c>
      <c r="C253" t="s">
        <v>1758</v>
      </c>
    </row>
    <row r="254" spans="1:3" x14ac:dyDescent="0.25">
      <c r="A254">
        <v>17222203033</v>
      </c>
      <c r="B254" t="s">
        <v>1442</v>
      </c>
      <c r="C254" t="s">
        <v>1759</v>
      </c>
    </row>
    <row r="255" spans="1:3" x14ac:dyDescent="0.25">
      <c r="A255">
        <v>17222203036</v>
      </c>
      <c r="B255" t="s">
        <v>1434</v>
      </c>
      <c r="C255" t="s">
        <v>1760</v>
      </c>
    </row>
    <row r="256" spans="1:3" x14ac:dyDescent="0.25">
      <c r="A256">
        <v>17222203037</v>
      </c>
      <c r="B256" t="s">
        <v>269</v>
      </c>
      <c r="C256" t="s">
        <v>1761</v>
      </c>
    </row>
    <row r="257" spans="1:3" x14ac:dyDescent="0.25">
      <c r="A257">
        <v>17222203038</v>
      </c>
      <c r="B257" t="s">
        <v>1466</v>
      </c>
      <c r="C257" t="s">
        <v>1762</v>
      </c>
    </row>
    <row r="258" spans="1:3" x14ac:dyDescent="0.25">
      <c r="A258">
        <v>17222203040</v>
      </c>
      <c r="B258" t="s">
        <v>1363</v>
      </c>
      <c r="C258" t="s">
        <v>1763</v>
      </c>
    </row>
    <row r="259" spans="1:3" x14ac:dyDescent="0.25">
      <c r="A259">
        <v>17222203053</v>
      </c>
      <c r="B259" t="s">
        <v>1429</v>
      </c>
      <c r="C259" t="s">
        <v>1764</v>
      </c>
    </row>
    <row r="260" spans="1:3" x14ac:dyDescent="0.25">
      <c r="A260">
        <v>17222204010</v>
      </c>
      <c r="B260" t="s">
        <v>1431</v>
      </c>
      <c r="C260" t="s">
        <v>1765</v>
      </c>
    </row>
    <row r="261" spans="1:3" x14ac:dyDescent="0.25">
      <c r="A261">
        <v>17222204023</v>
      </c>
      <c r="B261" t="s">
        <v>1463</v>
      </c>
      <c r="C261" t="s">
        <v>1766</v>
      </c>
    </row>
    <row r="262" spans="1:3" x14ac:dyDescent="0.25">
      <c r="A262">
        <v>17222204024</v>
      </c>
      <c r="B262" t="s">
        <v>1472</v>
      </c>
      <c r="C262" t="s">
        <v>1767</v>
      </c>
    </row>
    <row r="263" spans="1:3" x14ac:dyDescent="0.25">
      <c r="A263">
        <v>17222204025</v>
      </c>
      <c r="B263" t="s">
        <v>1360</v>
      </c>
      <c r="C263" t="s">
        <v>1768</v>
      </c>
    </row>
    <row r="264" spans="1:3" x14ac:dyDescent="0.25">
      <c r="A264">
        <v>17222204027</v>
      </c>
      <c r="B264" t="s">
        <v>293</v>
      </c>
      <c r="C264" t="s">
        <v>1769</v>
      </c>
    </row>
    <row r="265" spans="1:3" x14ac:dyDescent="0.25">
      <c r="A265">
        <v>17222204028</v>
      </c>
      <c r="B265" t="s">
        <v>287</v>
      </c>
      <c r="C265" t="s">
        <v>1770</v>
      </c>
    </row>
    <row r="266" spans="1:3" x14ac:dyDescent="0.25">
      <c r="A266">
        <v>17222204032</v>
      </c>
      <c r="B266" t="s">
        <v>255</v>
      </c>
      <c r="C266" t="s">
        <v>1771</v>
      </c>
    </row>
    <row r="267" spans="1:3" x14ac:dyDescent="0.25">
      <c r="A267">
        <v>17222204033</v>
      </c>
      <c r="B267" t="s">
        <v>1487</v>
      </c>
      <c r="C267" t="s">
        <v>1772</v>
      </c>
    </row>
    <row r="268" spans="1:3" x14ac:dyDescent="0.25">
      <c r="A268">
        <v>17222204034</v>
      </c>
      <c r="B268" t="s">
        <v>1421</v>
      </c>
      <c r="C268" t="s">
        <v>1773</v>
      </c>
    </row>
    <row r="269" spans="1:3" x14ac:dyDescent="0.25">
      <c r="A269">
        <v>17222204035</v>
      </c>
      <c r="B269" t="s">
        <v>1471</v>
      </c>
      <c r="C269" t="s">
        <v>1774</v>
      </c>
    </row>
    <row r="270" spans="1:3" x14ac:dyDescent="0.25">
      <c r="A270">
        <v>17222204038</v>
      </c>
      <c r="B270" t="s">
        <v>1389</v>
      </c>
      <c r="C270" t="s">
        <v>1775</v>
      </c>
    </row>
    <row r="271" spans="1:3" x14ac:dyDescent="0.25">
      <c r="A271">
        <v>17222204039</v>
      </c>
      <c r="B271" t="s">
        <v>1457</v>
      </c>
      <c r="C271" t="s">
        <v>1776</v>
      </c>
    </row>
    <row r="272" spans="1:3" x14ac:dyDescent="0.25">
      <c r="A272">
        <v>17222204044</v>
      </c>
      <c r="B272" t="s">
        <v>1391</v>
      </c>
      <c r="C272" t="s">
        <v>1777</v>
      </c>
    </row>
    <row r="273" spans="1:3" x14ac:dyDescent="0.25">
      <c r="A273">
        <v>17222204045</v>
      </c>
      <c r="B273" t="s">
        <v>1451</v>
      </c>
      <c r="C273" t="s">
        <v>1778</v>
      </c>
    </row>
    <row r="274" spans="1:3" x14ac:dyDescent="0.25">
      <c r="A274">
        <v>17222204048</v>
      </c>
      <c r="B274" t="s">
        <v>1369</v>
      </c>
      <c r="C274" t="s">
        <v>1779</v>
      </c>
    </row>
    <row r="275" spans="1:3" x14ac:dyDescent="0.25">
      <c r="A275">
        <v>17222204049</v>
      </c>
      <c r="B275" t="s">
        <v>1406</v>
      </c>
      <c r="C275" t="s">
        <v>1780</v>
      </c>
    </row>
    <row r="276" spans="1:3" x14ac:dyDescent="0.25">
      <c r="A276">
        <v>17222204055</v>
      </c>
      <c r="B276" t="s">
        <v>1346</v>
      </c>
      <c r="C276" t="s">
        <v>1781</v>
      </c>
    </row>
    <row r="277" spans="1:3" x14ac:dyDescent="0.25">
      <c r="A277">
        <v>17222204064</v>
      </c>
      <c r="B277" t="s">
        <v>1362</v>
      </c>
      <c r="C277" t="s">
        <v>1782</v>
      </c>
    </row>
    <row r="278" spans="1:3" x14ac:dyDescent="0.25">
      <c r="A278">
        <v>17222204067</v>
      </c>
      <c r="B278" t="s">
        <v>1356</v>
      </c>
      <c r="C278" t="s">
        <v>1783</v>
      </c>
    </row>
    <row r="279" spans="1:3" x14ac:dyDescent="0.25">
      <c r="A279">
        <v>17222204068</v>
      </c>
      <c r="B279" t="s">
        <v>855</v>
      </c>
      <c r="C279" t="s">
        <v>1784</v>
      </c>
    </row>
    <row r="280" spans="1:3" x14ac:dyDescent="0.25">
      <c r="A280">
        <v>17400003012</v>
      </c>
      <c r="B280" t="s">
        <v>1450</v>
      </c>
      <c r="C280" t="s">
        <v>1785</v>
      </c>
    </row>
    <row r="281" spans="1:3" x14ac:dyDescent="0.25">
      <c r="A281">
        <v>18040001001</v>
      </c>
      <c r="B281" t="s">
        <v>1157</v>
      </c>
      <c r="C281" t="s">
        <v>1786</v>
      </c>
    </row>
    <row r="282" spans="1:3" x14ac:dyDescent="0.25">
      <c r="A282">
        <v>18040001002</v>
      </c>
      <c r="B282" t="s">
        <v>1130</v>
      </c>
      <c r="C282" t="s">
        <v>1787</v>
      </c>
    </row>
    <row r="283" spans="1:3" x14ac:dyDescent="0.25">
      <c r="A283">
        <v>18040001003</v>
      </c>
      <c r="B283" t="s">
        <v>615</v>
      </c>
      <c r="C283" t="s">
        <v>1788</v>
      </c>
    </row>
    <row r="284" spans="1:3" x14ac:dyDescent="0.25">
      <c r="A284">
        <v>18040001004</v>
      </c>
      <c r="B284" t="s">
        <v>623</v>
      </c>
      <c r="C284" t="s">
        <v>1789</v>
      </c>
    </row>
    <row r="285" spans="1:3" x14ac:dyDescent="0.25">
      <c r="A285">
        <v>18040001005</v>
      </c>
      <c r="B285" t="s">
        <v>1074</v>
      </c>
      <c r="C285" t="s">
        <v>1790</v>
      </c>
    </row>
    <row r="286" spans="1:3" x14ac:dyDescent="0.25">
      <c r="A286">
        <v>18040001006</v>
      </c>
      <c r="B286" t="s">
        <v>783</v>
      </c>
      <c r="C286" t="s">
        <v>1791</v>
      </c>
    </row>
    <row r="287" spans="1:3" x14ac:dyDescent="0.25">
      <c r="A287">
        <v>18040001007</v>
      </c>
      <c r="B287" t="s">
        <v>759</v>
      </c>
      <c r="C287" t="s">
        <v>1792</v>
      </c>
    </row>
    <row r="288" spans="1:3" x14ac:dyDescent="0.25">
      <c r="A288">
        <v>18040001008</v>
      </c>
      <c r="B288" t="s">
        <v>1268</v>
      </c>
      <c r="C288" t="s">
        <v>1793</v>
      </c>
    </row>
    <row r="289" spans="1:3" x14ac:dyDescent="0.25">
      <c r="A289">
        <v>18040001009</v>
      </c>
      <c r="B289" t="s">
        <v>775</v>
      </c>
      <c r="C289" t="s">
        <v>1794</v>
      </c>
    </row>
    <row r="290" spans="1:3" x14ac:dyDescent="0.25">
      <c r="A290">
        <v>18040001011</v>
      </c>
      <c r="B290" t="s">
        <v>618</v>
      </c>
      <c r="C290" t="s">
        <v>1795</v>
      </c>
    </row>
    <row r="291" spans="1:3" x14ac:dyDescent="0.25">
      <c r="A291">
        <v>18040001013</v>
      </c>
      <c r="B291" t="s">
        <v>1327</v>
      </c>
      <c r="C291" t="s">
        <v>1796</v>
      </c>
    </row>
    <row r="292" spans="1:3" x14ac:dyDescent="0.25">
      <c r="A292">
        <v>18040001014</v>
      </c>
      <c r="B292" t="s">
        <v>396</v>
      </c>
      <c r="C292" t="s">
        <v>1797</v>
      </c>
    </row>
    <row r="293" spans="1:3" x14ac:dyDescent="0.25">
      <c r="A293">
        <v>18040001015</v>
      </c>
      <c r="B293" t="s">
        <v>1045</v>
      </c>
      <c r="C293" t="s">
        <v>1798</v>
      </c>
    </row>
    <row r="294" spans="1:3" x14ac:dyDescent="0.25">
      <c r="A294">
        <v>18040001017</v>
      </c>
      <c r="B294" t="s">
        <v>319</v>
      </c>
      <c r="C294" t="s">
        <v>1799</v>
      </c>
    </row>
    <row r="295" spans="1:3" x14ac:dyDescent="0.25">
      <c r="A295">
        <v>18040001018</v>
      </c>
      <c r="B295" t="s">
        <v>463</v>
      </c>
      <c r="C295" t="s">
        <v>1800</v>
      </c>
    </row>
    <row r="296" spans="1:3" x14ac:dyDescent="0.25">
      <c r="A296">
        <v>18040001019</v>
      </c>
      <c r="B296" t="s">
        <v>611</v>
      </c>
      <c r="C296" t="s">
        <v>1801</v>
      </c>
    </row>
    <row r="297" spans="1:3" x14ac:dyDescent="0.25">
      <c r="A297">
        <v>18040001020</v>
      </c>
      <c r="B297" t="s">
        <v>1110</v>
      </c>
      <c r="C297" t="s">
        <v>1802</v>
      </c>
    </row>
    <row r="298" spans="1:3" x14ac:dyDescent="0.25">
      <c r="A298">
        <v>18040001021</v>
      </c>
      <c r="B298" t="s">
        <v>637</v>
      </c>
      <c r="C298" t="s">
        <v>1803</v>
      </c>
    </row>
    <row r="299" spans="1:3" x14ac:dyDescent="0.25">
      <c r="A299">
        <v>18040001022</v>
      </c>
      <c r="B299" t="s">
        <v>495</v>
      </c>
      <c r="C299" t="s">
        <v>1804</v>
      </c>
    </row>
    <row r="300" spans="1:3" x14ac:dyDescent="0.25">
      <c r="A300">
        <v>18040001025</v>
      </c>
      <c r="B300" t="s">
        <v>840</v>
      </c>
      <c r="C300" t="s">
        <v>1805</v>
      </c>
    </row>
    <row r="301" spans="1:3" x14ac:dyDescent="0.25">
      <c r="A301">
        <v>18040001026</v>
      </c>
      <c r="B301" t="s">
        <v>1085</v>
      </c>
      <c r="C301" t="s">
        <v>1806</v>
      </c>
    </row>
    <row r="302" spans="1:3" x14ac:dyDescent="0.25">
      <c r="A302">
        <v>18040001027</v>
      </c>
      <c r="B302" t="s">
        <v>1289</v>
      </c>
      <c r="C302" t="s">
        <v>1807</v>
      </c>
    </row>
    <row r="303" spans="1:3" x14ac:dyDescent="0.25">
      <c r="A303">
        <v>18040001029</v>
      </c>
      <c r="B303" t="s">
        <v>408</v>
      </c>
      <c r="C303" t="s">
        <v>1808</v>
      </c>
    </row>
    <row r="304" spans="1:3" x14ac:dyDescent="0.25">
      <c r="A304">
        <v>18040001030</v>
      </c>
      <c r="B304" t="s">
        <v>364</v>
      </c>
      <c r="C304" t="s">
        <v>1809</v>
      </c>
    </row>
    <row r="305" spans="1:3" x14ac:dyDescent="0.25">
      <c r="A305">
        <v>18040001031</v>
      </c>
      <c r="B305" t="s">
        <v>297</v>
      </c>
      <c r="C305" t="s">
        <v>1810</v>
      </c>
    </row>
    <row r="306" spans="1:3" x14ac:dyDescent="0.25">
      <c r="A306">
        <v>18040001033</v>
      </c>
      <c r="B306" t="s">
        <v>1058</v>
      </c>
      <c r="C306" t="s">
        <v>1811</v>
      </c>
    </row>
    <row r="307" spans="1:3" x14ac:dyDescent="0.25">
      <c r="A307">
        <v>18040001034</v>
      </c>
      <c r="B307" t="s">
        <v>1209</v>
      </c>
      <c r="C307" t="s">
        <v>1812</v>
      </c>
    </row>
    <row r="308" spans="1:3" x14ac:dyDescent="0.25">
      <c r="A308">
        <v>18040001035</v>
      </c>
      <c r="B308" t="s">
        <v>929</v>
      </c>
      <c r="C308" t="s">
        <v>1813</v>
      </c>
    </row>
    <row r="309" spans="1:3" x14ac:dyDescent="0.25">
      <c r="A309">
        <v>18040001036</v>
      </c>
      <c r="B309" t="s">
        <v>924</v>
      </c>
      <c r="C309" t="s">
        <v>1814</v>
      </c>
    </row>
    <row r="310" spans="1:3" x14ac:dyDescent="0.25">
      <c r="A310">
        <v>18040001037</v>
      </c>
      <c r="B310" t="s">
        <v>1325</v>
      </c>
      <c r="C310" t="s">
        <v>1815</v>
      </c>
    </row>
    <row r="311" spans="1:3" x14ac:dyDescent="0.25">
      <c r="A311">
        <v>18040001039</v>
      </c>
      <c r="B311" t="s">
        <v>1191</v>
      </c>
      <c r="C311" t="s">
        <v>1816</v>
      </c>
    </row>
    <row r="312" spans="1:3" x14ac:dyDescent="0.25">
      <c r="A312">
        <v>18040001042</v>
      </c>
      <c r="B312" t="s">
        <v>516</v>
      </c>
      <c r="C312" t="s">
        <v>1817</v>
      </c>
    </row>
    <row r="313" spans="1:3" x14ac:dyDescent="0.25">
      <c r="A313">
        <v>18040001043</v>
      </c>
      <c r="B313" t="s">
        <v>549</v>
      </c>
      <c r="C313" t="s">
        <v>1818</v>
      </c>
    </row>
    <row r="314" spans="1:3" x14ac:dyDescent="0.25">
      <c r="A314">
        <v>18040002001</v>
      </c>
      <c r="B314" t="s">
        <v>826</v>
      </c>
      <c r="C314" t="s">
        <v>1819</v>
      </c>
    </row>
    <row r="315" spans="1:3" x14ac:dyDescent="0.25">
      <c r="A315">
        <v>18040002002</v>
      </c>
      <c r="B315" t="s">
        <v>1003</v>
      </c>
      <c r="C315" t="s">
        <v>1820</v>
      </c>
    </row>
    <row r="316" spans="1:3" x14ac:dyDescent="0.25">
      <c r="A316">
        <v>18040002003</v>
      </c>
      <c r="B316" t="s">
        <v>1116</v>
      </c>
      <c r="C316" t="s">
        <v>1821</v>
      </c>
    </row>
    <row r="317" spans="1:3" x14ac:dyDescent="0.25">
      <c r="A317">
        <v>18040002004</v>
      </c>
      <c r="B317" t="s">
        <v>431</v>
      </c>
      <c r="C317" t="s">
        <v>1822</v>
      </c>
    </row>
    <row r="318" spans="1:3" x14ac:dyDescent="0.25">
      <c r="A318">
        <v>18040002006</v>
      </c>
      <c r="B318" t="s">
        <v>632</v>
      </c>
      <c r="C318" t="s">
        <v>1823</v>
      </c>
    </row>
    <row r="319" spans="1:3" x14ac:dyDescent="0.25">
      <c r="A319">
        <v>18040002007</v>
      </c>
      <c r="B319" t="s">
        <v>1046</v>
      </c>
      <c r="C319" t="s">
        <v>1824</v>
      </c>
    </row>
    <row r="320" spans="1:3" x14ac:dyDescent="0.25">
      <c r="A320">
        <v>18040002008</v>
      </c>
      <c r="B320" t="s">
        <v>449</v>
      </c>
      <c r="C320" t="s">
        <v>1825</v>
      </c>
    </row>
    <row r="321" spans="1:3" x14ac:dyDescent="0.25">
      <c r="A321">
        <v>18040002009</v>
      </c>
      <c r="B321" t="s">
        <v>678</v>
      </c>
      <c r="C321" t="s">
        <v>1826</v>
      </c>
    </row>
    <row r="322" spans="1:3" x14ac:dyDescent="0.25">
      <c r="A322">
        <v>18040002010</v>
      </c>
      <c r="B322" t="s">
        <v>299</v>
      </c>
      <c r="C322" t="s">
        <v>1827</v>
      </c>
    </row>
    <row r="323" spans="1:3" x14ac:dyDescent="0.25">
      <c r="A323">
        <v>18040002011</v>
      </c>
      <c r="B323" t="s">
        <v>823</v>
      </c>
      <c r="C323" t="s">
        <v>1828</v>
      </c>
    </row>
    <row r="324" spans="1:3" x14ac:dyDescent="0.25">
      <c r="A324">
        <v>18040002012</v>
      </c>
      <c r="B324" t="s">
        <v>647</v>
      </c>
      <c r="C324" t="s">
        <v>1829</v>
      </c>
    </row>
    <row r="325" spans="1:3" x14ac:dyDescent="0.25">
      <c r="A325">
        <v>18040002013</v>
      </c>
      <c r="B325" t="s">
        <v>1171</v>
      </c>
      <c r="C325" t="s">
        <v>1830</v>
      </c>
    </row>
    <row r="326" spans="1:3" x14ac:dyDescent="0.25">
      <c r="A326">
        <v>18040002015</v>
      </c>
      <c r="B326" t="s">
        <v>797</v>
      </c>
      <c r="C326" t="s">
        <v>1831</v>
      </c>
    </row>
    <row r="327" spans="1:3" x14ac:dyDescent="0.25">
      <c r="A327">
        <v>18040002016</v>
      </c>
      <c r="B327" t="s">
        <v>876</v>
      </c>
      <c r="C327" t="s">
        <v>1832</v>
      </c>
    </row>
    <row r="328" spans="1:3" x14ac:dyDescent="0.25">
      <c r="A328">
        <v>18040002017</v>
      </c>
      <c r="B328" t="s">
        <v>508</v>
      </c>
      <c r="C328" t="s">
        <v>1833</v>
      </c>
    </row>
    <row r="329" spans="1:3" x14ac:dyDescent="0.25">
      <c r="A329">
        <v>18040002018</v>
      </c>
      <c r="B329" t="s">
        <v>1296</v>
      </c>
      <c r="C329" t="s">
        <v>1834</v>
      </c>
    </row>
    <row r="330" spans="1:3" x14ac:dyDescent="0.25">
      <c r="A330">
        <v>18040002019</v>
      </c>
      <c r="B330" t="s">
        <v>517</v>
      </c>
      <c r="C330" t="s">
        <v>1835</v>
      </c>
    </row>
    <row r="331" spans="1:3" x14ac:dyDescent="0.25">
      <c r="A331">
        <v>18040002020</v>
      </c>
      <c r="B331" t="s">
        <v>349</v>
      </c>
      <c r="C331" t="s">
        <v>1836</v>
      </c>
    </row>
    <row r="332" spans="1:3" x14ac:dyDescent="0.25">
      <c r="A332">
        <v>18040002021</v>
      </c>
      <c r="B332" t="s">
        <v>1281</v>
      </c>
      <c r="C332" t="s">
        <v>1837</v>
      </c>
    </row>
    <row r="333" spans="1:3" x14ac:dyDescent="0.25">
      <c r="A333">
        <v>18040002024</v>
      </c>
      <c r="B333" t="s">
        <v>742</v>
      </c>
      <c r="C333" t="s">
        <v>1838</v>
      </c>
    </row>
    <row r="334" spans="1:3" x14ac:dyDescent="0.25">
      <c r="A334">
        <v>18040002027</v>
      </c>
      <c r="B334" t="s">
        <v>834</v>
      </c>
      <c r="C334" t="s">
        <v>1839</v>
      </c>
    </row>
    <row r="335" spans="1:3" x14ac:dyDescent="0.25">
      <c r="A335">
        <v>18040002028</v>
      </c>
      <c r="B335" t="s">
        <v>782</v>
      </c>
      <c r="C335" t="s">
        <v>1840</v>
      </c>
    </row>
    <row r="336" spans="1:3" x14ac:dyDescent="0.25">
      <c r="A336">
        <v>18040002029</v>
      </c>
      <c r="B336" t="s">
        <v>709</v>
      </c>
      <c r="C336" t="s">
        <v>1841</v>
      </c>
    </row>
    <row r="337" spans="1:3" x14ac:dyDescent="0.25">
      <c r="A337">
        <v>18040002030</v>
      </c>
      <c r="B337" t="s">
        <v>315</v>
      </c>
      <c r="C337" t="s">
        <v>1842</v>
      </c>
    </row>
    <row r="338" spans="1:3" x14ac:dyDescent="0.25">
      <c r="A338">
        <v>18040002031</v>
      </c>
      <c r="B338" t="s">
        <v>1066</v>
      </c>
      <c r="C338" t="s">
        <v>1843</v>
      </c>
    </row>
    <row r="339" spans="1:3" x14ac:dyDescent="0.25">
      <c r="A339">
        <v>18040002033</v>
      </c>
      <c r="B339" t="s">
        <v>1006</v>
      </c>
      <c r="C339" t="s">
        <v>1844</v>
      </c>
    </row>
    <row r="340" spans="1:3" x14ac:dyDescent="0.25">
      <c r="A340">
        <v>18040003002</v>
      </c>
      <c r="B340" t="s">
        <v>916</v>
      </c>
      <c r="C340" t="s">
        <v>1845</v>
      </c>
    </row>
    <row r="341" spans="1:3" x14ac:dyDescent="0.25">
      <c r="A341">
        <v>18040003003</v>
      </c>
      <c r="B341" t="s">
        <v>1108</v>
      </c>
      <c r="C341" t="s">
        <v>1846</v>
      </c>
    </row>
    <row r="342" spans="1:3" x14ac:dyDescent="0.25">
      <c r="A342">
        <v>18040003004</v>
      </c>
      <c r="B342" t="s">
        <v>471</v>
      </c>
      <c r="C342" t="s">
        <v>1847</v>
      </c>
    </row>
    <row r="343" spans="1:3" x14ac:dyDescent="0.25">
      <c r="A343">
        <v>18040003005</v>
      </c>
      <c r="B343" t="s">
        <v>808</v>
      </c>
      <c r="C343" t="s">
        <v>1848</v>
      </c>
    </row>
    <row r="344" spans="1:3" x14ac:dyDescent="0.25">
      <c r="A344">
        <v>18040003006</v>
      </c>
      <c r="B344" t="s">
        <v>1000</v>
      </c>
      <c r="C344" t="s">
        <v>1849</v>
      </c>
    </row>
    <row r="345" spans="1:3" x14ac:dyDescent="0.25">
      <c r="A345">
        <v>18040003008</v>
      </c>
      <c r="B345" t="s">
        <v>1180</v>
      </c>
      <c r="C345" t="s">
        <v>1850</v>
      </c>
    </row>
    <row r="346" spans="1:3" x14ac:dyDescent="0.25">
      <c r="A346">
        <v>18040003010</v>
      </c>
      <c r="B346" t="s">
        <v>1131</v>
      </c>
      <c r="C346" t="s">
        <v>1851</v>
      </c>
    </row>
    <row r="347" spans="1:3" x14ac:dyDescent="0.25">
      <c r="A347">
        <v>18040003011</v>
      </c>
      <c r="B347" t="s">
        <v>657</v>
      </c>
      <c r="C347" t="s">
        <v>1852</v>
      </c>
    </row>
    <row r="348" spans="1:3" x14ac:dyDescent="0.25">
      <c r="A348">
        <v>18040003012</v>
      </c>
      <c r="B348" t="s">
        <v>385</v>
      </c>
      <c r="C348" t="s">
        <v>1853</v>
      </c>
    </row>
    <row r="349" spans="1:3" x14ac:dyDescent="0.25">
      <c r="A349">
        <v>18040003014</v>
      </c>
      <c r="B349" t="s">
        <v>570</v>
      </c>
      <c r="C349" t="s">
        <v>1854</v>
      </c>
    </row>
    <row r="350" spans="1:3" x14ac:dyDescent="0.25">
      <c r="A350">
        <v>18040003015</v>
      </c>
      <c r="B350" t="s">
        <v>531</v>
      </c>
      <c r="C350" t="s">
        <v>1855</v>
      </c>
    </row>
    <row r="351" spans="1:3" x14ac:dyDescent="0.25">
      <c r="A351">
        <v>18040003016</v>
      </c>
      <c r="B351" t="s">
        <v>648</v>
      </c>
      <c r="C351" t="s">
        <v>1856</v>
      </c>
    </row>
    <row r="352" spans="1:3" x14ac:dyDescent="0.25">
      <c r="A352">
        <v>18040003017</v>
      </c>
      <c r="B352" t="s">
        <v>1020</v>
      </c>
      <c r="C352" t="s">
        <v>1857</v>
      </c>
    </row>
    <row r="353" spans="1:3" x14ac:dyDescent="0.25">
      <c r="A353">
        <v>18040003018</v>
      </c>
      <c r="B353" t="s">
        <v>997</v>
      </c>
      <c r="C353" t="s">
        <v>1858</v>
      </c>
    </row>
    <row r="354" spans="1:3" x14ac:dyDescent="0.25">
      <c r="A354">
        <v>18040003021</v>
      </c>
      <c r="B354" t="s">
        <v>780</v>
      </c>
      <c r="C354" t="s">
        <v>1859</v>
      </c>
    </row>
    <row r="355" spans="1:3" x14ac:dyDescent="0.25">
      <c r="A355">
        <v>18040003022</v>
      </c>
      <c r="B355" t="s">
        <v>572</v>
      </c>
      <c r="C355" t="s">
        <v>1860</v>
      </c>
    </row>
    <row r="356" spans="1:3" x14ac:dyDescent="0.25">
      <c r="A356">
        <v>18040003025</v>
      </c>
      <c r="B356" t="s">
        <v>941</v>
      </c>
      <c r="C356" t="s">
        <v>1861</v>
      </c>
    </row>
    <row r="357" spans="1:3" x14ac:dyDescent="0.25">
      <c r="A357">
        <v>18040003026</v>
      </c>
      <c r="B357" t="s">
        <v>1183</v>
      </c>
      <c r="C357" t="s">
        <v>1862</v>
      </c>
    </row>
    <row r="358" spans="1:3" x14ac:dyDescent="0.25">
      <c r="A358">
        <v>18040003028</v>
      </c>
      <c r="B358" t="s">
        <v>1334</v>
      </c>
      <c r="C358" t="s">
        <v>1863</v>
      </c>
    </row>
    <row r="359" spans="1:3" x14ac:dyDescent="0.25">
      <c r="A359">
        <v>18040003030</v>
      </c>
      <c r="B359" t="s">
        <v>1150</v>
      </c>
      <c r="C359" t="s">
        <v>1864</v>
      </c>
    </row>
    <row r="360" spans="1:3" x14ac:dyDescent="0.25">
      <c r="A360">
        <v>18040003033</v>
      </c>
      <c r="B360" t="s">
        <v>642</v>
      </c>
      <c r="C360" t="s">
        <v>1865</v>
      </c>
    </row>
    <row r="361" spans="1:3" x14ac:dyDescent="0.25">
      <c r="A361">
        <v>18040004001</v>
      </c>
      <c r="B361" t="s">
        <v>730</v>
      </c>
      <c r="C361" t="s">
        <v>1866</v>
      </c>
    </row>
    <row r="362" spans="1:3" x14ac:dyDescent="0.25">
      <c r="A362">
        <v>18040004002</v>
      </c>
      <c r="B362" t="s">
        <v>1234</v>
      </c>
      <c r="C362" t="s">
        <v>1867</v>
      </c>
    </row>
    <row r="363" spans="1:3" x14ac:dyDescent="0.25">
      <c r="A363">
        <v>18040004003</v>
      </c>
      <c r="B363" t="s">
        <v>754</v>
      </c>
      <c r="C363" t="s">
        <v>1868</v>
      </c>
    </row>
    <row r="364" spans="1:3" x14ac:dyDescent="0.25">
      <c r="A364">
        <v>18040004004</v>
      </c>
      <c r="B364" t="s">
        <v>1282</v>
      </c>
      <c r="C364" t="s">
        <v>1869</v>
      </c>
    </row>
    <row r="365" spans="1:3" x14ac:dyDescent="0.25">
      <c r="A365">
        <v>18040004005</v>
      </c>
      <c r="B365" t="s">
        <v>1202</v>
      </c>
      <c r="C365" t="s">
        <v>1870</v>
      </c>
    </row>
    <row r="366" spans="1:3" x14ac:dyDescent="0.25">
      <c r="A366">
        <v>18040004006</v>
      </c>
      <c r="B366" t="s">
        <v>659</v>
      </c>
      <c r="C366" t="s">
        <v>1871</v>
      </c>
    </row>
    <row r="367" spans="1:3" x14ac:dyDescent="0.25">
      <c r="A367">
        <v>18040004007</v>
      </c>
      <c r="B367" t="s">
        <v>945</v>
      </c>
      <c r="C367" t="s">
        <v>1872</v>
      </c>
    </row>
    <row r="368" spans="1:3" x14ac:dyDescent="0.25">
      <c r="A368">
        <v>18040004008</v>
      </c>
      <c r="B368" t="s">
        <v>861</v>
      </c>
      <c r="C368" t="s">
        <v>1873</v>
      </c>
    </row>
    <row r="369" spans="1:3" x14ac:dyDescent="0.25">
      <c r="A369">
        <v>18040004009</v>
      </c>
      <c r="B369" t="s">
        <v>931</v>
      </c>
      <c r="C369" t="s">
        <v>1874</v>
      </c>
    </row>
    <row r="370" spans="1:3" x14ac:dyDescent="0.25">
      <c r="A370">
        <v>18040004010</v>
      </c>
      <c r="B370" t="s">
        <v>1047</v>
      </c>
      <c r="C370" t="s">
        <v>1875</v>
      </c>
    </row>
    <row r="371" spans="1:3" x14ac:dyDescent="0.25">
      <c r="A371">
        <v>18040004012</v>
      </c>
      <c r="B371" t="s">
        <v>894</v>
      </c>
      <c r="C371" t="s">
        <v>1876</v>
      </c>
    </row>
    <row r="372" spans="1:3" x14ac:dyDescent="0.25">
      <c r="A372">
        <v>18040004017</v>
      </c>
      <c r="B372" t="s">
        <v>184</v>
      </c>
      <c r="C372" t="s">
        <v>1877</v>
      </c>
    </row>
    <row r="373" spans="1:3" x14ac:dyDescent="0.25">
      <c r="A373">
        <v>18050002001</v>
      </c>
      <c r="B373" t="s">
        <v>965</v>
      </c>
      <c r="C373" t="s">
        <v>1878</v>
      </c>
    </row>
    <row r="374" spans="1:3" x14ac:dyDescent="0.25">
      <c r="A374">
        <v>18050002002</v>
      </c>
      <c r="B374" t="s">
        <v>1069</v>
      </c>
      <c r="C374" t="s">
        <v>1879</v>
      </c>
    </row>
    <row r="375" spans="1:3" x14ac:dyDescent="0.25">
      <c r="A375">
        <v>18050002011</v>
      </c>
      <c r="B375" t="s">
        <v>1017</v>
      </c>
      <c r="C375" t="s">
        <v>1880</v>
      </c>
    </row>
    <row r="376" spans="1:3" x14ac:dyDescent="0.25">
      <c r="A376">
        <v>18050002015</v>
      </c>
      <c r="B376" t="s">
        <v>525</v>
      </c>
      <c r="C376" t="s">
        <v>1881</v>
      </c>
    </row>
    <row r="377" spans="1:3" x14ac:dyDescent="0.25">
      <c r="A377">
        <v>18050002016</v>
      </c>
      <c r="B377" t="s">
        <v>500</v>
      </c>
      <c r="C377" t="s">
        <v>1882</v>
      </c>
    </row>
    <row r="378" spans="1:3" x14ac:dyDescent="0.25">
      <c r="A378">
        <v>18050002017</v>
      </c>
      <c r="B378" t="s">
        <v>798</v>
      </c>
      <c r="C378" t="s">
        <v>1883</v>
      </c>
    </row>
    <row r="379" spans="1:3" x14ac:dyDescent="0.25">
      <c r="A379">
        <v>18050002018</v>
      </c>
      <c r="B379" t="s">
        <v>369</v>
      </c>
      <c r="C379" t="s">
        <v>1884</v>
      </c>
    </row>
    <row r="380" spans="1:3" x14ac:dyDescent="0.25">
      <c r="A380">
        <v>18050002021</v>
      </c>
      <c r="B380" t="s">
        <v>625</v>
      </c>
      <c r="C380" t="s">
        <v>1885</v>
      </c>
    </row>
    <row r="381" spans="1:3" x14ac:dyDescent="0.25">
      <c r="A381">
        <v>18050002022</v>
      </c>
      <c r="B381" t="s">
        <v>365</v>
      </c>
      <c r="C381" t="s">
        <v>1886</v>
      </c>
    </row>
    <row r="382" spans="1:3" x14ac:dyDescent="0.25">
      <c r="A382">
        <v>18050002025</v>
      </c>
      <c r="B382" t="s">
        <v>1229</v>
      </c>
      <c r="C382" t="s">
        <v>1887</v>
      </c>
    </row>
    <row r="383" spans="1:3" x14ac:dyDescent="0.25">
      <c r="A383">
        <v>18050002026</v>
      </c>
      <c r="B383" t="s">
        <v>551</v>
      </c>
      <c r="C383" t="s">
        <v>1888</v>
      </c>
    </row>
    <row r="384" spans="1:3" x14ac:dyDescent="0.25">
      <c r="A384">
        <v>18050002027</v>
      </c>
      <c r="B384" t="s">
        <v>673</v>
      </c>
      <c r="C384" t="s">
        <v>1889</v>
      </c>
    </row>
    <row r="385" spans="1:3" x14ac:dyDescent="0.25">
      <c r="A385">
        <v>18050002028</v>
      </c>
      <c r="B385" t="s">
        <v>852</v>
      </c>
      <c r="C385" t="s">
        <v>1890</v>
      </c>
    </row>
    <row r="386" spans="1:3" x14ac:dyDescent="0.25">
      <c r="A386">
        <v>18050002029</v>
      </c>
      <c r="B386" t="s">
        <v>459</v>
      </c>
      <c r="C386" t="s">
        <v>1891</v>
      </c>
    </row>
    <row r="387" spans="1:3" x14ac:dyDescent="0.25">
      <c r="A387">
        <v>18050002030</v>
      </c>
      <c r="B387" t="s">
        <v>880</v>
      </c>
      <c r="C387" t="s">
        <v>1892</v>
      </c>
    </row>
    <row r="388" spans="1:3" x14ac:dyDescent="0.25">
      <c r="A388">
        <v>18050002031</v>
      </c>
      <c r="B388" t="s">
        <v>1146</v>
      </c>
      <c r="C388" t="s">
        <v>1893</v>
      </c>
    </row>
    <row r="389" spans="1:3" x14ac:dyDescent="0.25">
      <c r="A389">
        <v>18050002032</v>
      </c>
      <c r="B389" t="s">
        <v>1318</v>
      </c>
      <c r="C389" t="s">
        <v>1894</v>
      </c>
    </row>
    <row r="390" spans="1:3" x14ac:dyDescent="0.25">
      <c r="A390">
        <v>18050002034</v>
      </c>
      <c r="B390" t="s">
        <v>922</v>
      </c>
      <c r="C390" t="s">
        <v>1895</v>
      </c>
    </row>
    <row r="391" spans="1:3" x14ac:dyDescent="0.25">
      <c r="A391">
        <v>18050002035</v>
      </c>
      <c r="B391" t="s">
        <v>735</v>
      </c>
      <c r="C391" t="s">
        <v>1896</v>
      </c>
    </row>
    <row r="392" spans="1:3" x14ac:dyDescent="0.25">
      <c r="A392">
        <v>18050002036</v>
      </c>
      <c r="B392" t="s">
        <v>806</v>
      </c>
      <c r="C392" t="s">
        <v>1897</v>
      </c>
    </row>
    <row r="393" spans="1:3" x14ac:dyDescent="0.25">
      <c r="A393">
        <v>18050002037</v>
      </c>
      <c r="B393" t="s">
        <v>1052</v>
      </c>
      <c r="C393" t="s">
        <v>1898</v>
      </c>
    </row>
    <row r="394" spans="1:3" x14ac:dyDescent="0.25">
      <c r="A394">
        <v>18050002038</v>
      </c>
      <c r="B394" t="s">
        <v>563</v>
      </c>
      <c r="C394" t="s">
        <v>1899</v>
      </c>
    </row>
    <row r="395" spans="1:3" x14ac:dyDescent="0.25">
      <c r="A395">
        <v>18050002039</v>
      </c>
      <c r="B395" t="s">
        <v>978</v>
      </c>
      <c r="C395" t="s">
        <v>1900</v>
      </c>
    </row>
    <row r="396" spans="1:3" x14ac:dyDescent="0.25">
      <c r="A396">
        <v>18050002040</v>
      </c>
      <c r="B396" t="s">
        <v>586</v>
      </c>
      <c r="C396" t="s">
        <v>1901</v>
      </c>
    </row>
    <row r="397" spans="1:3" x14ac:dyDescent="0.25">
      <c r="A397">
        <v>18050002041</v>
      </c>
      <c r="B397" t="s">
        <v>550</v>
      </c>
      <c r="C397" t="s">
        <v>1902</v>
      </c>
    </row>
    <row r="398" spans="1:3" x14ac:dyDescent="0.25">
      <c r="A398">
        <v>18050002042</v>
      </c>
      <c r="B398" t="s">
        <v>406</v>
      </c>
      <c r="C398" t="s">
        <v>1903</v>
      </c>
    </row>
    <row r="399" spans="1:3" x14ac:dyDescent="0.25">
      <c r="A399">
        <v>18050002043</v>
      </c>
      <c r="B399" t="s">
        <v>401</v>
      </c>
      <c r="C399" t="s">
        <v>1904</v>
      </c>
    </row>
    <row r="400" spans="1:3" x14ac:dyDescent="0.25">
      <c r="A400">
        <v>18050002044</v>
      </c>
      <c r="B400" t="s">
        <v>1035</v>
      </c>
      <c r="C400" t="s">
        <v>1905</v>
      </c>
    </row>
    <row r="401" spans="1:3" x14ac:dyDescent="0.25">
      <c r="A401">
        <v>18050002045</v>
      </c>
      <c r="B401" t="s">
        <v>863</v>
      </c>
      <c r="C401" t="s">
        <v>1906</v>
      </c>
    </row>
    <row r="402" spans="1:3" x14ac:dyDescent="0.25">
      <c r="A402">
        <v>18050002046</v>
      </c>
      <c r="B402" t="s">
        <v>664</v>
      </c>
      <c r="C402" t="s">
        <v>1907</v>
      </c>
    </row>
    <row r="403" spans="1:3" x14ac:dyDescent="0.25">
      <c r="A403">
        <v>18050002047</v>
      </c>
      <c r="B403" t="s">
        <v>433</v>
      </c>
      <c r="C403" t="s">
        <v>1908</v>
      </c>
    </row>
    <row r="404" spans="1:3" x14ac:dyDescent="0.25">
      <c r="A404">
        <v>18050002048</v>
      </c>
      <c r="B404" t="s">
        <v>568</v>
      </c>
      <c r="C404" t="s">
        <v>1909</v>
      </c>
    </row>
    <row r="405" spans="1:3" x14ac:dyDescent="0.25">
      <c r="A405">
        <v>18050002049</v>
      </c>
      <c r="B405" t="s">
        <v>1215</v>
      </c>
      <c r="C405" t="s">
        <v>1910</v>
      </c>
    </row>
    <row r="406" spans="1:3" x14ac:dyDescent="0.25">
      <c r="A406">
        <v>18050002050</v>
      </c>
      <c r="B406" t="s">
        <v>1267</v>
      </c>
      <c r="C406" t="s">
        <v>1911</v>
      </c>
    </row>
    <row r="407" spans="1:3" x14ac:dyDescent="0.25">
      <c r="A407">
        <v>18050002051</v>
      </c>
      <c r="B407" t="s">
        <v>722</v>
      </c>
      <c r="C407" t="s">
        <v>1912</v>
      </c>
    </row>
    <row r="408" spans="1:3" x14ac:dyDescent="0.25">
      <c r="A408">
        <v>18050002052</v>
      </c>
      <c r="B408" t="s">
        <v>608</v>
      </c>
      <c r="C408" t="s">
        <v>1913</v>
      </c>
    </row>
    <row r="409" spans="1:3" x14ac:dyDescent="0.25">
      <c r="A409">
        <v>18050002053</v>
      </c>
      <c r="B409" t="s">
        <v>1175</v>
      </c>
      <c r="C409" t="s">
        <v>1914</v>
      </c>
    </row>
    <row r="410" spans="1:3" x14ac:dyDescent="0.25">
      <c r="A410">
        <v>18050002054</v>
      </c>
      <c r="B410" t="s">
        <v>511</v>
      </c>
      <c r="C410" t="s">
        <v>1915</v>
      </c>
    </row>
    <row r="411" spans="1:3" x14ac:dyDescent="0.25">
      <c r="A411">
        <v>18050002055</v>
      </c>
      <c r="B411" t="s">
        <v>867</v>
      </c>
      <c r="C411" t="s">
        <v>1916</v>
      </c>
    </row>
    <row r="412" spans="1:3" x14ac:dyDescent="0.25">
      <c r="A412">
        <v>18050002056</v>
      </c>
      <c r="B412" t="s">
        <v>509</v>
      </c>
      <c r="C412" t="s">
        <v>1917</v>
      </c>
    </row>
    <row r="413" spans="1:3" x14ac:dyDescent="0.25">
      <c r="A413">
        <v>18050002057</v>
      </c>
      <c r="B413" t="s">
        <v>362</v>
      </c>
      <c r="C413" t="s">
        <v>1918</v>
      </c>
    </row>
    <row r="414" spans="1:3" x14ac:dyDescent="0.25">
      <c r="A414">
        <v>18050002058</v>
      </c>
      <c r="B414" t="s">
        <v>1151</v>
      </c>
      <c r="C414" t="s">
        <v>1919</v>
      </c>
    </row>
    <row r="415" spans="1:3" x14ac:dyDescent="0.25">
      <c r="A415">
        <v>18050002059</v>
      </c>
      <c r="B415" t="s">
        <v>914</v>
      </c>
      <c r="C415" t="s">
        <v>1920</v>
      </c>
    </row>
    <row r="416" spans="1:3" x14ac:dyDescent="0.25">
      <c r="A416">
        <v>18050002060</v>
      </c>
      <c r="B416" t="s">
        <v>858</v>
      </c>
      <c r="C416" t="s">
        <v>1921</v>
      </c>
    </row>
    <row r="417" spans="1:3" x14ac:dyDescent="0.25">
      <c r="A417">
        <v>18050002061</v>
      </c>
      <c r="B417" t="s">
        <v>214</v>
      </c>
      <c r="C417" t="s">
        <v>1922</v>
      </c>
    </row>
    <row r="418" spans="1:3" x14ac:dyDescent="0.25">
      <c r="A418">
        <v>18050002062</v>
      </c>
      <c r="B418" t="s">
        <v>573</v>
      </c>
      <c r="C418" t="s">
        <v>1923</v>
      </c>
    </row>
    <row r="419" spans="1:3" x14ac:dyDescent="0.25">
      <c r="A419">
        <v>18050002063</v>
      </c>
      <c r="B419" t="s">
        <v>830</v>
      </c>
      <c r="C419" t="s">
        <v>1924</v>
      </c>
    </row>
    <row r="420" spans="1:3" x14ac:dyDescent="0.25">
      <c r="A420">
        <v>18050002064</v>
      </c>
      <c r="B420" t="s">
        <v>1141</v>
      </c>
      <c r="C420" t="s">
        <v>1925</v>
      </c>
    </row>
    <row r="421" spans="1:3" x14ac:dyDescent="0.25">
      <c r="A421">
        <v>18050002065</v>
      </c>
      <c r="B421" t="s">
        <v>603</v>
      </c>
      <c r="C421" t="s">
        <v>1926</v>
      </c>
    </row>
    <row r="422" spans="1:3" x14ac:dyDescent="0.25">
      <c r="A422">
        <v>18050002066</v>
      </c>
      <c r="B422" t="s">
        <v>347</v>
      </c>
      <c r="C422" t="s">
        <v>1927</v>
      </c>
    </row>
    <row r="423" spans="1:3" x14ac:dyDescent="0.25">
      <c r="A423">
        <v>18050002067</v>
      </c>
      <c r="B423" t="s">
        <v>1279</v>
      </c>
      <c r="C423" t="s">
        <v>1928</v>
      </c>
    </row>
    <row r="424" spans="1:3" x14ac:dyDescent="0.25">
      <c r="A424">
        <v>18050002068</v>
      </c>
      <c r="B424" t="s">
        <v>995</v>
      </c>
      <c r="C424" t="s">
        <v>1929</v>
      </c>
    </row>
    <row r="425" spans="1:3" x14ac:dyDescent="0.25">
      <c r="A425">
        <v>18050002070</v>
      </c>
      <c r="B425" t="s">
        <v>1030</v>
      </c>
      <c r="C425" t="s">
        <v>1930</v>
      </c>
    </row>
    <row r="426" spans="1:3" x14ac:dyDescent="0.25">
      <c r="A426">
        <v>18050002071</v>
      </c>
      <c r="B426" t="s">
        <v>430</v>
      </c>
      <c r="C426" t="s">
        <v>1931</v>
      </c>
    </row>
    <row r="427" spans="1:3" x14ac:dyDescent="0.25">
      <c r="A427">
        <v>18050002072</v>
      </c>
      <c r="B427" t="s">
        <v>1028</v>
      </c>
      <c r="C427" t="s">
        <v>1932</v>
      </c>
    </row>
    <row r="428" spans="1:3" x14ac:dyDescent="0.25">
      <c r="A428">
        <v>18050002073</v>
      </c>
      <c r="B428" t="s">
        <v>384</v>
      </c>
      <c r="C428" t="s">
        <v>1933</v>
      </c>
    </row>
    <row r="429" spans="1:3" x14ac:dyDescent="0.25">
      <c r="A429">
        <v>18050002074</v>
      </c>
      <c r="B429" t="s">
        <v>1016</v>
      </c>
      <c r="C429" t="s">
        <v>1934</v>
      </c>
    </row>
    <row r="430" spans="1:3" x14ac:dyDescent="0.25">
      <c r="A430">
        <v>18050002075</v>
      </c>
      <c r="B430" t="s">
        <v>311</v>
      </c>
      <c r="C430" t="s">
        <v>1935</v>
      </c>
    </row>
    <row r="431" spans="1:3" x14ac:dyDescent="0.25">
      <c r="A431">
        <v>18050002076</v>
      </c>
      <c r="B431" t="s">
        <v>1121</v>
      </c>
      <c r="C431" t="s">
        <v>1936</v>
      </c>
    </row>
    <row r="432" spans="1:3" x14ac:dyDescent="0.25">
      <c r="A432">
        <v>18050002077</v>
      </c>
      <c r="B432" t="s">
        <v>411</v>
      </c>
      <c r="C432" t="s">
        <v>1937</v>
      </c>
    </row>
    <row r="433" spans="1:3" x14ac:dyDescent="0.25">
      <c r="A433">
        <v>18050002078</v>
      </c>
      <c r="B433" t="s">
        <v>429</v>
      </c>
      <c r="C433" t="s">
        <v>1938</v>
      </c>
    </row>
    <row r="434" spans="1:3" x14ac:dyDescent="0.25">
      <c r="A434">
        <v>18050002079</v>
      </c>
      <c r="B434" t="s">
        <v>770</v>
      </c>
      <c r="C434" t="s">
        <v>1939</v>
      </c>
    </row>
    <row r="435" spans="1:3" x14ac:dyDescent="0.25">
      <c r="A435">
        <v>18050002080</v>
      </c>
      <c r="B435" t="s">
        <v>296</v>
      </c>
      <c r="C435" t="s">
        <v>1940</v>
      </c>
    </row>
    <row r="436" spans="1:3" x14ac:dyDescent="0.25">
      <c r="A436">
        <v>18050002081</v>
      </c>
      <c r="B436" t="s">
        <v>850</v>
      </c>
      <c r="C436" t="s">
        <v>1941</v>
      </c>
    </row>
    <row r="437" spans="1:3" x14ac:dyDescent="0.25">
      <c r="A437">
        <v>18050002082</v>
      </c>
      <c r="B437" t="s">
        <v>683</v>
      </c>
      <c r="C437" t="s">
        <v>1942</v>
      </c>
    </row>
    <row r="438" spans="1:3" x14ac:dyDescent="0.25">
      <c r="A438">
        <v>18050002083</v>
      </c>
      <c r="B438" t="s">
        <v>728</v>
      </c>
      <c r="C438" t="s">
        <v>1943</v>
      </c>
    </row>
    <row r="439" spans="1:3" x14ac:dyDescent="0.25">
      <c r="A439">
        <v>18050002084</v>
      </c>
      <c r="B439" t="s">
        <v>1124</v>
      </c>
      <c r="C439" t="s">
        <v>1944</v>
      </c>
    </row>
    <row r="440" spans="1:3" x14ac:dyDescent="0.25">
      <c r="A440">
        <v>18050002085</v>
      </c>
      <c r="B440" t="s">
        <v>309</v>
      </c>
      <c r="C440" t="s">
        <v>1945</v>
      </c>
    </row>
    <row r="441" spans="1:3" x14ac:dyDescent="0.25">
      <c r="A441">
        <v>18050002086</v>
      </c>
      <c r="B441" t="s">
        <v>694</v>
      </c>
      <c r="C441" t="s">
        <v>1946</v>
      </c>
    </row>
    <row r="442" spans="1:3" x14ac:dyDescent="0.25">
      <c r="A442">
        <v>18050002087</v>
      </c>
      <c r="B442" t="s">
        <v>800</v>
      </c>
      <c r="C442" t="s">
        <v>1947</v>
      </c>
    </row>
    <row r="443" spans="1:3" x14ac:dyDescent="0.25">
      <c r="A443">
        <v>18050002088</v>
      </c>
      <c r="B443" t="s">
        <v>460</v>
      </c>
      <c r="C443" t="s">
        <v>1948</v>
      </c>
    </row>
    <row r="444" spans="1:3" x14ac:dyDescent="0.25">
      <c r="A444">
        <v>18050002089</v>
      </c>
      <c r="B444" t="s">
        <v>1291</v>
      </c>
      <c r="C444" t="s">
        <v>1949</v>
      </c>
    </row>
    <row r="445" spans="1:3" x14ac:dyDescent="0.25">
      <c r="A445">
        <v>18050002090</v>
      </c>
      <c r="B445" t="s">
        <v>447</v>
      </c>
      <c r="C445" t="s">
        <v>1950</v>
      </c>
    </row>
    <row r="446" spans="1:3" x14ac:dyDescent="0.25">
      <c r="A446">
        <v>18050002091</v>
      </c>
      <c r="B446" t="s">
        <v>616</v>
      </c>
      <c r="C446" t="s">
        <v>1951</v>
      </c>
    </row>
    <row r="447" spans="1:3" x14ac:dyDescent="0.25">
      <c r="A447">
        <v>18050002092</v>
      </c>
      <c r="B447" t="s">
        <v>665</v>
      </c>
      <c r="C447" t="s">
        <v>1952</v>
      </c>
    </row>
    <row r="448" spans="1:3" x14ac:dyDescent="0.25">
      <c r="A448">
        <v>18050002093</v>
      </c>
      <c r="B448" t="s">
        <v>875</v>
      </c>
      <c r="C448" t="s">
        <v>1953</v>
      </c>
    </row>
    <row r="449" spans="1:3" x14ac:dyDescent="0.25">
      <c r="A449">
        <v>18050002094</v>
      </c>
      <c r="B449" t="s">
        <v>1177</v>
      </c>
      <c r="C449" t="s">
        <v>1954</v>
      </c>
    </row>
    <row r="450" spans="1:3" x14ac:dyDescent="0.25">
      <c r="A450">
        <v>18050002095</v>
      </c>
      <c r="B450" t="s">
        <v>317</v>
      </c>
      <c r="C450" t="s">
        <v>1955</v>
      </c>
    </row>
    <row r="451" spans="1:3" x14ac:dyDescent="0.25">
      <c r="A451">
        <v>18050002096</v>
      </c>
      <c r="B451" t="s">
        <v>1125</v>
      </c>
      <c r="C451" t="s">
        <v>1956</v>
      </c>
    </row>
    <row r="452" spans="1:3" x14ac:dyDescent="0.25">
      <c r="A452">
        <v>18050002097</v>
      </c>
      <c r="B452" t="s">
        <v>627</v>
      </c>
      <c r="C452" t="s">
        <v>1957</v>
      </c>
    </row>
    <row r="453" spans="1:3" x14ac:dyDescent="0.25">
      <c r="A453">
        <v>18050002098</v>
      </c>
      <c r="B453" t="s">
        <v>555</v>
      </c>
      <c r="C453" t="s">
        <v>1958</v>
      </c>
    </row>
    <row r="454" spans="1:3" x14ac:dyDescent="0.25">
      <c r="A454">
        <v>18050002100</v>
      </c>
      <c r="B454" t="s">
        <v>591</v>
      </c>
      <c r="C454" t="s">
        <v>1959</v>
      </c>
    </row>
    <row r="455" spans="1:3" x14ac:dyDescent="0.25">
      <c r="A455">
        <v>18050002101</v>
      </c>
      <c r="B455" t="s">
        <v>1119</v>
      </c>
      <c r="C455" t="s">
        <v>1960</v>
      </c>
    </row>
    <row r="456" spans="1:3" x14ac:dyDescent="0.25">
      <c r="A456">
        <v>18050002102</v>
      </c>
      <c r="B456" t="s">
        <v>870</v>
      </c>
      <c r="C456" t="s">
        <v>1961</v>
      </c>
    </row>
    <row r="457" spans="1:3" x14ac:dyDescent="0.25">
      <c r="A457">
        <v>18050002103</v>
      </c>
      <c r="B457" t="s">
        <v>426</v>
      </c>
      <c r="C457" t="s">
        <v>1962</v>
      </c>
    </row>
    <row r="458" spans="1:3" x14ac:dyDescent="0.25">
      <c r="A458">
        <v>18050002104</v>
      </c>
      <c r="B458" t="s">
        <v>1018</v>
      </c>
      <c r="C458" t="s">
        <v>1963</v>
      </c>
    </row>
    <row r="459" spans="1:3" x14ac:dyDescent="0.25">
      <c r="A459">
        <v>18050002105</v>
      </c>
      <c r="B459" t="s">
        <v>1034</v>
      </c>
      <c r="C459" t="s">
        <v>1964</v>
      </c>
    </row>
    <row r="460" spans="1:3" x14ac:dyDescent="0.25">
      <c r="A460">
        <v>18050002106</v>
      </c>
      <c r="B460" t="s">
        <v>638</v>
      </c>
      <c r="C460" t="s">
        <v>1965</v>
      </c>
    </row>
    <row r="461" spans="1:3" x14ac:dyDescent="0.25">
      <c r="A461">
        <v>18050002107</v>
      </c>
      <c r="B461" t="s">
        <v>793</v>
      </c>
      <c r="C461" t="s">
        <v>1966</v>
      </c>
    </row>
    <row r="462" spans="1:3" x14ac:dyDescent="0.25">
      <c r="A462">
        <v>18050002108</v>
      </c>
      <c r="B462" t="s">
        <v>733</v>
      </c>
      <c r="C462" t="s">
        <v>1967</v>
      </c>
    </row>
    <row r="463" spans="1:3" x14ac:dyDescent="0.25">
      <c r="A463">
        <v>18050002109</v>
      </c>
      <c r="B463" t="s">
        <v>1012</v>
      </c>
      <c r="C463" t="s">
        <v>1968</v>
      </c>
    </row>
    <row r="464" spans="1:3" x14ac:dyDescent="0.25">
      <c r="A464">
        <v>18050002110</v>
      </c>
      <c r="B464" t="s">
        <v>1154</v>
      </c>
      <c r="C464" t="s">
        <v>1969</v>
      </c>
    </row>
    <row r="465" spans="1:3" x14ac:dyDescent="0.25">
      <c r="A465">
        <v>18050002111</v>
      </c>
      <c r="B465" t="s">
        <v>1188</v>
      </c>
      <c r="C465" t="s">
        <v>1970</v>
      </c>
    </row>
    <row r="466" spans="1:3" x14ac:dyDescent="0.25">
      <c r="A466">
        <v>18050002112</v>
      </c>
      <c r="B466" t="s">
        <v>1129</v>
      </c>
      <c r="C466" t="s">
        <v>1971</v>
      </c>
    </row>
    <row r="467" spans="1:3" x14ac:dyDescent="0.25">
      <c r="A467">
        <v>18050002113</v>
      </c>
      <c r="B467" t="s">
        <v>1223</v>
      </c>
      <c r="C467" t="s">
        <v>1972</v>
      </c>
    </row>
    <row r="468" spans="1:3" x14ac:dyDescent="0.25">
      <c r="A468">
        <v>18050002114</v>
      </c>
      <c r="B468" t="s">
        <v>1005</v>
      </c>
      <c r="C468" t="s">
        <v>1973</v>
      </c>
    </row>
    <row r="469" spans="1:3" x14ac:dyDescent="0.25">
      <c r="A469">
        <v>18050002115</v>
      </c>
      <c r="B469" t="s">
        <v>1077</v>
      </c>
      <c r="C469" t="s">
        <v>1974</v>
      </c>
    </row>
    <row r="470" spans="1:3" x14ac:dyDescent="0.25">
      <c r="A470">
        <v>18050002116</v>
      </c>
      <c r="B470" t="s">
        <v>764</v>
      </c>
      <c r="C470" t="s">
        <v>1975</v>
      </c>
    </row>
    <row r="471" spans="1:3" x14ac:dyDescent="0.25">
      <c r="A471">
        <v>18050002117</v>
      </c>
      <c r="B471" t="s">
        <v>453</v>
      </c>
      <c r="C471" t="s">
        <v>1976</v>
      </c>
    </row>
    <row r="472" spans="1:3" x14ac:dyDescent="0.25">
      <c r="A472">
        <v>18050002118</v>
      </c>
      <c r="B472" t="s">
        <v>488</v>
      </c>
      <c r="C472" t="s">
        <v>1977</v>
      </c>
    </row>
    <row r="473" spans="1:3" x14ac:dyDescent="0.25">
      <c r="A473">
        <v>18050002119</v>
      </c>
      <c r="B473" t="s">
        <v>1331</v>
      </c>
      <c r="C473" t="s">
        <v>1978</v>
      </c>
    </row>
    <row r="474" spans="1:3" x14ac:dyDescent="0.25">
      <c r="A474">
        <v>18050002120</v>
      </c>
      <c r="B474" t="s">
        <v>1021</v>
      </c>
      <c r="C474" t="s">
        <v>1979</v>
      </c>
    </row>
    <row r="475" spans="1:3" x14ac:dyDescent="0.25">
      <c r="A475">
        <v>18050002121</v>
      </c>
      <c r="B475" t="s">
        <v>1342</v>
      </c>
      <c r="C475" t="s">
        <v>1980</v>
      </c>
    </row>
    <row r="476" spans="1:3" x14ac:dyDescent="0.25">
      <c r="A476">
        <v>18050002122</v>
      </c>
      <c r="B476" t="s">
        <v>1329</v>
      </c>
      <c r="C476" t="s">
        <v>1981</v>
      </c>
    </row>
    <row r="477" spans="1:3" x14ac:dyDescent="0.25">
      <c r="A477">
        <v>18050002123</v>
      </c>
      <c r="B477" t="s">
        <v>820</v>
      </c>
      <c r="C477" t="s">
        <v>1982</v>
      </c>
    </row>
    <row r="478" spans="1:3" x14ac:dyDescent="0.25">
      <c r="A478">
        <v>18050002124</v>
      </c>
      <c r="B478" t="s">
        <v>791</v>
      </c>
      <c r="C478" t="s">
        <v>1983</v>
      </c>
    </row>
    <row r="479" spans="1:3" x14ac:dyDescent="0.25">
      <c r="A479">
        <v>18050002125</v>
      </c>
      <c r="B479" t="s">
        <v>1173</v>
      </c>
      <c r="C479" t="s">
        <v>1984</v>
      </c>
    </row>
    <row r="480" spans="1:3" x14ac:dyDescent="0.25">
      <c r="A480">
        <v>18050002126</v>
      </c>
      <c r="B480" t="s">
        <v>398</v>
      </c>
      <c r="C480" t="s">
        <v>1985</v>
      </c>
    </row>
    <row r="481" spans="1:3" x14ac:dyDescent="0.25">
      <c r="A481">
        <v>18050002127</v>
      </c>
      <c r="B481" t="s">
        <v>1043</v>
      </c>
      <c r="C481" t="s">
        <v>1986</v>
      </c>
    </row>
    <row r="482" spans="1:3" x14ac:dyDescent="0.25">
      <c r="A482">
        <v>18050002128</v>
      </c>
      <c r="B482" t="s">
        <v>987</v>
      </c>
      <c r="C482" t="s">
        <v>1987</v>
      </c>
    </row>
    <row r="483" spans="1:3" x14ac:dyDescent="0.25">
      <c r="A483">
        <v>18050002129</v>
      </c>
      <c r="B483" t="s">
        <v>1160</v>
      </c>
      <c r="C483" t="s">
        <v>1988</v>
      </c>
    </row>
    <row r="484" spans="1:3" x14ac:dyDescent="0.25">
      <c r="A484">
        <v>18050002130</v>
      </c>
      <c r="B484" t="s">
        <v>1340</v>
      </c>
      <c r="C484" t="s">
        <v>1989</v>
      </c>
    </row>
    <row r="485" spans="1:3" x14ac:dyDescent="0.25">
      <c r="A485">
        <v>18050002131</v>
      </c>
      <c r="B485" t="s">
        <v>381</v>
      </c>
      <c r="C485" t="s">
        <v>1990</v>
      </c>
    </row>
    <row r="486" spans="1:3" x14ac:dyDescent="0.25">
      <c r="A486">
        <v>18050002132</v>
      </c>
      <c r="B486" t="s">
        <v>1205</v>
      </c>
      <c r="C486" t="s">
        <v>1991</v>
      </c>
    </row>
    <row r="487" spans="1:3" x14ac:dyDescent="0.25">
      <c r="A487">
        <v>18050002133</v>
      </c>
      <c r="B487" t="s">
        <v>897</v>
      </c>
      <c r="C487" t="s">
        <v>1992</v>
      </c>
    </row>
    <row r="488" spans="1:3" x14ac:dyDescent="0.25">
      <c r="A488">
        <v>18050002134</v>
      </c>
      <c r="B488" t="s">
        <v>1138</v>
      </c>
      <c r="C488" t="s">
        <v>1993</v>
      </c>
    </row>
    <row r="489" spans="1:3" x14ac:dyDescent="0.25">
      <c r="A489">
        <v>18050002135</v>
      </c>
      <c r="B489" t="s">
        <v>685</v>
      </c>
      <c r="C489" t="s">
        <v>1994</v>
      </c>
    </row>
    <row r="490" spans="1:3" x14ac:dyDescent="0.25">
      <c r="A490">
        <v>18050002136</v>
      </c>
      <c r="B490" t="s">
        <v>327</v>
      </c>
      <c r="C490" t="s">
        <v>1995</v>
      </c>
    </row>
    <row r="491" spans="1:3" x14ac:dyDescent="0.25">
      <c r="A491">
        <v>18050002137</v>
      </c>
      <c r="B491" t="s">
        <v>994</v>
      </c>
      <c r="C491" t="s">
        <v>1996</v>
      </c>
    </row>
    <row r="492" spans="1:3" x14ac:dyDescent="0.25">
      <c r="A492">
        <v>18050002138</v>
      </c>
      <c r="B492" t="s">
        <v>693</v>
      </c>
      <c r="C492" t="s">
        <v>1997</v>
      </c>
    </row>
    <row r="493" spans="1:3" x14ac:dyDescent="0.25">
      <c r="A493">
        <v>18050002139</v>
      </c>
      <c r="B493" t="s">
        <v>316</v>
      </c>
      <c r="C493" t="s">
        <v>1998</v>
      </c>
    </row>
    <row r="494" spans="1:3" x14ac:dyDescent="0.25">
      <c r="A494">
        <v>18050002140</v>
      </c>
      <c r="B494" t="s">
        <v>747</v>
      </c>
      <c r="C494" t="s">
        <v>1999</v>
      </c>
    </row>
    <row r="495" spans="1:3" x14ac:dyDescent="0.25">
      <c r="A495">
        <v>18050002141</v>
      </c>
      <c r="B495" t="s">
        <v>985</v>
      </c>
      <c r="C495" t="s">
        <v>2000</v>
      </c>
    </row>
    <row r="496" spans="1:3" x14ac:dyDescent="0.25">
      <c r="A496">
        <v>18050002142</v>
      </c>
      <c r="B496" t="s">
        <v>644</v>
      </c>
      <c r="C496" t="s">
        <v>2001</v>
      </c>
    </row>
    <row r="497" spans="1:3" x14ac:dyDescent="0.25">
      <c r="A497">
        <v>18050002143</v>
      </c>
      <c r="B497" t="s">
        <v>1274</v>
      </c>
      <c r="C497" t="s">
        <v>2002</v>
      </c>
    </row>
    <row r="498" spans="1:3" x14ac:dyDescent="0.25">
      <c r="A498">
        <v>18050002144</v>
      </c>
      <c r="B498" t="s">
        <v>761</v>
      </c>
      <c r="C498" t="s">
        <v>2003</v>
      </c>
    </row>
    <row r="499" spans="1:3" x14ac:dyDescent="0.25">
      <c r="A499">
        <v>18050002145</v>
      </c>
      <c r="B499" t="s">
        <v>859</v>
      </c>
      <c r="C499" t="s">
        <v>2004</v>
      </c>
    </row>
    <row r="500" spans="1:3" x14ac:dyDescent="0.25">
      <c r="A500">
        <v>18050002146</v>
      </c>
      <c r="B500" t="s">
        <v>380</v>
      </c>
      <c r="C500" t="s">
        <v>2005</v>
      </c>
    </row>
    <row r="501" spans="1:3" x14ac:dyDescent="0.25">
      <c r="A501">
        <v>18050002147</v>
      </c>
      <c r="B501" t="s">
        <v>1246</v>
      </c>
      <c r="C501" t="s">
        <v>2006</v>
      </c>
    </row>
    <row r="502" spans="1:3" x14ac:dyDescent="0.25">
      <c r="A502">
        <v>18050002148</v>
      </c>
      <c r="B502" t="s">
        <v>868</v>
      </c>
      <c r="C502" t="s">
        <v>2007</v>
      </c>
    </row>
    <row r="503" spans="1:3" x14ac:dyDescent="0.25">
      <c r="A503">
        <v>18050002149</v>
      </c>
      <c r="B503" t="s">
        <v>444</v>
      </c>
      <c r="C503" t="s">
        <v>2008</v>
      </c>
    </row>
    <row r="504" spans="1:3" x14ac:dyDescent="0.25">
      <c r="A504">
        <v>18050002150</v>
      </c>
      <c r="B504" t="s">
        <v>1277</v>
      </c>
      <c r="C504" t="s">
        <v>2009</v>
      </c>
    </row>
    <row r="505" spans="1:3" x14ac:dyDescent="0.25">
      <c r="A505">
        <v>18050002151</v>
      </c>
      <c r="B505" t="s">
        <v>353</v>
      </c>
      <c r="C505" t="s">
        <v>2010</v>
      </c>
    </row>
    <row r="506" spans="1:3" x14ac:dyDescent="0.25">
      <c r="A506">
        <v>18050002152</v>
      </c>
      <c r="B506" t="s">
        <v>953</v>
      </c>
      <c r="C506" t="s">
        <v>2011</v>
      </c>
    </row>
    <row r="507" spans="1:3" x14ac:dyDescent="0.25">
      <c r="A507">
        <v>18050002153</v>
      </c>
      <c r="B507" t="s">
        <v>558</v>
      </c>
      <c r="C507" t="s">
        <v>2012</v>
      </c>
    </row>
    <row r="508" spans="1:3" x14ac:dyDescent="0.25">
      <c r="A508">
        <v>18050002154</v>
      </c>
      <c r="B508" t="s">
        <v>1107</v>
      </c>
      <c r="C508" t="s">
        <v>2013</v>
      </c>
    </row>
    <row r="509" spans="1:3" x14ac:dyDescent="0.25">
      <c r="A509">
        <v>18050002155</v>
      </c>
      <c r="B509" t="s">
        <v>336</v>
      </c>
      <c r="C509" t="s">
        <v>2014</v>
      </c>
    </row>
    <row r="510" spans="1:3" x14ac:dyDescent="0.25">
      <c r="A510">
        <v>18050002156</v>
      </c>
      <c r="B510" t="s">
        <v>1316</v>
      </c>
      <c r="C510" t="s">
        <v>2015</v>
      </c>
    </row>
    <row r="511" spans="1:3" x14ac:dyDescent="0.25">
      <c r="A511">
        <v>18050002157</v>
      </c>
      <c r="B511" t="s">
        <v>326</v>
      </c>
      <c r="C511" t="s">
        <v>2016</v>
      </c>
    </row>
    <row r="512" spans="1:3" x14ac:dyDescent="0.25">
      <c r="A512">
        <v>18050002158</v>
      </c>
      <c r="B512" t="s">
        <v>1293</v>
      </c>
      <c r="C512" t="s">
        <v>2017</v>
      </c>
    </row>
    <row r="513" spans="1:3" x14ac:dyDescent="0.25">
      <c r="A513">
        <v>18050002159</v>
      </c>
      <c r="B513" t="s">
        <v>1114</v>
      </c>
      <c r="C513" t="s">
        <v>2018</v>
      </c>
    </row>
    <row r="514" spans="1:3" x14ac:dyDescent="0.25">
      <c r="A514">
        <v>18050002160</v>
      </c>
      <c r="B514" t="s">
        <v>1338</v>
      </c>
      <c r="C514" t="s">
        <v>2019</v>
      </c>
    </row>
    <row r="515" spans="1:3" x14ac:dyDescent="0.25">
      <c r="A515">
        <v>18050002161</v>
      </c>
      <c r="B515" t="s">
        <v>1237</v>
      </c>
      <c r="C515" t="s">
        <v>2020</v>
      </c>
    </row>
    <row r="516" spans="1:3" x14ac:dyDescent="0.25">
      <c r="A516">
        <v>18050002162</v>
      </c>
      <c r="B516" t="s">
        <v>1226</v>
      </c>
      <c r="C516" t="s">
        <v>2021</v>
      </c>
    </row>
    <row r="517" spans="1:3" x14ac:dyDescent="0.25">
      <c r="A517">
        <v>18050002163</v>
      </c>
      <c r="B517" t="s">
        <v>787</v>
      </c>
      <c r="C517" t="s">
        <v>2022</v>
      </c>
    </row>
    <row r="518" spans="1:3" x14ac:dyDescent="0.25">
      <c r="A518">
        <v>18050002165</v>
      </c>
      <c r="B518" t="s">
        <v>540</v>
      </c>
      <c r="C518" t="s">
        <v>2023</v>
      </c>
    </row>
    <row r="519" spans="1:3" x14ac:dyDescent="0.25">
      <c r="A519">
        <v>18050002166</v>
      </c>
      <c r="B519" t="s">
        <v>866</v>
      </c>
      <c r="C519" t="s">
        <v>2024</v>
      </c>
    </row>
    <row r="520" spans="1:3" x14ac:dyDescent="0.25">
      <c r="A520">
        <v>18050002167</v>
      </c>
      <c r="B520" t="s">
        <v>998</v>
      </c>
      <c r="C520" t="s">
        <v>2025</v>
      </c>
    </row>
    <row r="521" spans="1:3" x14ac:dyDescent="0.25">
      <c r="A521">
        <v>18050002168</v>
      </c>
      <c r="B521" t="s">
        <v>537</v>
      </c>
      <c r="C521" t="s">
        <v>2026</v>
      </c>
    </row>
    <row r="522" spans="1:3" x14ac:dyDescent="0.25">
      <c r="A522">
        <v>18050002169</v>
      </c>
      <c r="B522" t="s">
        <v>1230</v>
      </c>
      <c r="C522" t="s">
        <v>2027</v>
      </c>
    </row>
    <row r="523" spans="1:3" x14ac:dyDescent="0.25">
      <c r="A523">
        <v>18050002170</v>
      </c>
      <c r="B523" t="s">
        <v>1286</v>
      </c>
      <c r="C523" t="s">
        <v>2028</v>
      </c>
    </row>
    <row r="524" spans="1:3" x14ac:dyDescent="0.25">
      <c r="A524">
        <v>18050002171</v>
      </c>
      <c r="B524" t="s">
        <v>377</v>
      </c>
      <c r="C524" t="s">
        <v>2029</v>
      </c>
    </row>
    <row r="525" spans="1:3" x14ac:dyDescent="0.25">
      <c r="A525">
        <v>18050002172</v>
      </c>
      <c r="B525" t="s">
        <v>1310</v>
      </c>
      <c r="C525" t="s">
        <v>2030</v>
      </c>
    </row>
    <row r="526" spans="1:3" x14ac:dyDescent="0.25">
      <c r="A526">
        <v>18050002173</v>
      </c>
      <c r="B526" t="s">
        <v>663</v>
      </c>
      <c r="C526" t="s">
        <v>2031</v>
      </c>
    </row>
    <row r="527" spans="1:3" x14ac:dyDescent="0.25">
      <c r="A527">
        <v>18050002174</v>
      </c>
      <c r="B527" t="s">
        <v>361</v>
      </c>
      <c r="C527" t="s">
        <v>2032</v>
      </c>
    </row>
    <row r="528" spans="1:3" x14ac:dyDescent="0.25">
      <c r="A528">
        <v>18050002175</v>
      </c>
      <c r="B528" t="s">
        <v>504</v>
      </c>
      <c r="C528" t="s">
        <v>2033</v>
      </c>
    </row>
    <row r="529" spans="1:3" x14ac:dyDescent="0.25">
      <c r="A529">
        <v>18050002176</v>
      </c>
      <c r="B529" t="s">
        <v>350</v>
      </c>
      <c r="C529" t="s">
        <v>2034</v>
      </c>
    </row>
    <row r="530" spans="1:3" x14ac:dyDescent="0.25">
      <c r="A530">
        <v>18050002177</v>
      </c>
      <c r="B530" t="s">
        <v>660</v>
      </c>
      <c r="C530" t="s">
        <v>2035</v>
      </c>
    </row>
    <row r="531" spans="1:3" x14ac:dyDescent="0.25">
      <c r="A531">
        <v>18050002178</v>
      </c>
      <c r="B531" t="s">
        <v>395</v>
      </c>
      <c r="C531" t="s">
        <v>2036</v>
      </c>
    </row>
    <row r="532" spans="1:3" x14ac:dyDescent="0.25">
      <c r="A532">
        <v>18050002179</v>
      </c>
      <c r="B532" t="s">
        <v>1248</v>
      </c>
      <c r="C532" t="s">
        <v>2037</v>
      </c>
    </row>
    <row r="533" spans="1:3" x14ac:dyDescent="0.25">
      <c r="A533">
        <v>18050002180</v>
      </c>
      <c r="B533" t="s">
        <v>940</v>
      </c>
      <c r="C533" t="s">
        <v>2038</v>
      </c>
    </row>
    <row r="534" spans="1:3" x14ac:dyDescent="0.25">
      <c r="A534">
        <v>18050002181</v>
      </c>
      <c r="B534" t="s">
        <v>684</v>
      </c>
      <c r="C534" t="s">
        <v>2039</v>
      </c>
    </row>
    <row r="535" spans="1:3" x14ac:dyDescent="0.25">
      <c r="A535">
        <v>18050002182</v>
      </c>
      <c r="B535" t="s">
        <v>1326</v>
      </c>
      <c r="C535" t="s">
        <v>2040</v>
      </c>
    </row>
    <row r="536" spans="1:3" x14ac:dyDescent="0.25">
      <c r="A536">
        <v>18050002183</v>
      </c>
      <c r="B536" t="s">
        <v>1033</v>
      </c>
      <c r="C536" t="s">
        <v>2041</v>
      </c>
    </row>
    <row r="537" spans="1:3" x14ac:dyDescent="0.25">
      <c r="A537">
        <v>18050002184</v>
      </c>
      <c r="B537" t="s">
        <v>534</v>
      </c>
      <c r="C537" t="s">
        <v>2042</v>
      </c>
    </row>
    <row r="538" spans="1:3" x14ac:dyDescent="0.25">
      <c r="A538">
        <v>18050002185</v>
      </c>
      <c r="B538" t="s">
        <v>393</v>
      </c>
      <c r="C538" t="s">
        <v>2043</v>
      </c>
    </row>
    <row r="539" spans="1:3" x14ac:dyDescent="0.25">
      <c r="A539">
        <v>18050002186</v>
      </c>
      <c r="B539" t="s">
        <v>1207</v>
      </c>
      <c r="C539" t="s">
        <v>2044</v>
      </c>
    </row>
    <row r="540" spans="1:3" x14ac:dyDescent="0.25">
      <c r="A540">
        <v>18050002187</v>
      </c>
      <c r="B540" t="s">
        <v>496</v>
      </c>
      <c r="C540" t="s">
        <v>2045</v>
      </c>
    </row>
    <row r="541" spans="1:3" x14ac:dyDescent="0.25">
      <c r="A541">
        <v>18050002188</v>
      </c>
      <c r="B541" t="s">
        <v>1103</v>
      </c>
      <c r="C541" t="s">
        <v>2046</v>
      </c>
    </row>
    <row r="542" spans="1:3" x14ac:dyDescent="0.25">
      <c r="A542">
        <v>18050002189</v>
      </c>
      <c r="B542" t="s">
        <v>546</v>
      </c>
      <c r="C542" t="s">
        <v>2047</v>
      </c>
    </row>
    <row r="543" spans="1:3" x14ac:dyDescent="0.25">
      <c r="A543">
        <v>18050002190</v>
      </c>
      <c r="B543" t="s">
        <v>1184</v>
      </c>
      <c r="C543" t="s">
        <v>2048</v>
      </c>
    </row>
    <row r="544" spans="1:3" x14ac:dyDescent="0.25">
      <c r="A544">
        <v>18050002191</v>
      </c>
      <c r="B544" t="s">
        <v>749</v>
      </c>
      <c r="C544" t="s">
        <v>2049</v>
      </c>
    </row>
    <row r="545" spans="1:3" x14ac:dyDescent="0.25">
      <c r="A545">
        <v>18050002192</v>
      </c>
      <c r="B545" t="s">
        <v>1036</v>
      </c>
      <c r="C545" t="s">
        <v>2050</v>
      </c>
    </row>
    <row r="546" spans="1:3" x14ac:dyDescent="0.25">
      <c r="A546">
        <v>18050002194</v>
      </c>
      <c r="B546" t="s">
        <v>1249</v>
      </c>
      <c r="C546" t="s">
        <v>2051</v>
      </c>
    </row>
    <row r="547" spans="1:3" x14ac:dyDescent="0.25">
      <c r="A547">
        <v>18050002195</v>
      </c>
      <c r="B547" t="s">
        <v>921</v>
      </c>
      <c r="C547" t="s">
        <v>2052</v>
      </c>
    </row>
    <row r="548" spans="1:3" x14ac:dyDescent="0.25">
      <c r="A548">
        <v>18050002196</v>
      </c>
      <c r="B548" t="s">
        <v>910</v>
      </c>
      <c r="C548" t="s">
        <v>2053</v>
      </c>
    </row>
    <row r="549" spans="1:3" x14ac:dyDescent="0.25">
      <c r="A549">
        <v>18050002197</v>
      </c>
      <c r="B549" t="s">
        <v>979</v>
      </c>
      <c r="C549" t="s">
        <v>2054</v>
      </c>
    </row>
    <row r="550" spans="1:3" x14ac:dyDescent="0.25">
      <c r="A550">
        <v>18050002199</v>
      </c>
      <c r="B550" t="s">
        <v>835</v>
      </c>
      <c r="C550" t="s">
        <v>2055</v>
      </c>
    </row>
    <row r="551" spans="1:3" x14ac:dyDescent="0.25">
      <c r="A551">
        <v>18050002200</v>
      </c>
      <c r="B551" t="s">
        <v>1335</v>
      </c>
      <c r="C551" t="s">
        <v>2056</v>
      </c>
    </row>
    <row r="552" spans="1:3" x14ac:dyDescent="0.25">
      <c r="A552">
        <v>18050002201</v>
      </c>
      <c r="B552" t="s">
        <v>1080</v>
      </c>
      <c r="C552" t="s">
        <v>2057</v>
      </c>
    </row>
    <row r="553" spans="1:3" x14ac:dyDescent="0.25">
      <c r="A553">
        <v>18050002202</v>
      </c>
      <c r="B553" t="s">
        <v>824</v>
      </c>
      <c r="C553" t="s">
        <v>2058</v>
      </c>
    </row>
    <row r="554" spans="1:3" x14ac:dyDescent="0.25">
      <c r="A554">
        <v>18050002203</v>
      </c>
      <c r="B554" t="s">
        <v>355</v>
      </c>
      <c r="C554" t="s">
        <v>2059</v>
      </c>
    </row>
    <row r="555" spans="1:3" x14ac:dyDescent="0.25">
      <c r="A555">
        <v>18050002204</v>
      </c>
      <c r="B555" t="s">
        <v>1254</v>
      </c>
      <c r="C555" t="s">
        <v>2060</v>
      </c>
    </row>
    <row r="556" spans="1:3" x14ac:dyDescent="0.25">
      <c r="A556">
        <v>18050002205</v>
      </c>
      <c r="B556" t="s">
        <v>726</v>
      </c>
      <c r="C556" t="s">
        <v>2061</v>
      </c>
    </row>
    <row r="557" spans="1:3" x14ac:dyDescent="0.25">
      <c r="A557">
        <v>18050002207</v>
      </c>
      <c r="B557" t="s">
        <v>942</v>
      </c>
      <c r="C557" t="s">
        <v>2062</v>
      </c>
    </row>
    <row r="558" spans="1:3" x14ac:dyDescent="0.25">
      <c r="A558">
        <v>18050002208</v>
      </c>
      <c r="B558" t="s">
        <v>957</v>
      </c>
      <c r="C558" t="s">
        <v>2063</v>
      </c>
    </row>
    <row r="559" spans="1:3" x14ac:dyDescent="0.25">
      <c r="A559">
        <v>18050002209</v>
      </c>
      <c r="B559" t="s">
        <v>305</v>
      </c>
      <c r="C559" t="s">
        <v>2064</v>
      </c>
    </row>
    <row r="560" spans="1:3" x14ac:dyDescent="0.25">
      <c r="A560">
        <v>18050002211</v>
      </c>
      <c r="B560" t="s">
        <v>1259</v>
      </c>
      <c r="C560" t="s">
        <v>2065</v>
      </c>
    </row>
    <row r="561" spans="1:3" x14ac:dyDescent="0.25">
      <c r="A561">
        <v>18060001001</v>
      </c>
      <c r="B561" t="s">
        <v>729</v>
      </c>
      <c r="C561" t="s">
        <v>2066</v>
      </c>
    </row>
    <row r="562" spans="1:3" x14ac:dyDescent="0.25">
      <c r="A562">
        <v>18060001002</v>
      </c>
      <c r="B562" t="s">
        <v>809</v>
      </c>
      <c r="C562" t="s">
        <v>2067</v>
      </c>
    </row>
    <row r="563" spans="1:3" x14ac:dyDescent="0.25">
      <c r="A563">
        <v>18060001004</v>
      </c>
      <c r="B563" t="s">
        <v>951</v>
      </c>
      <c r="C563" t="s">
        <v>2068</v>
      </c>
    </row>
    <row r="564" spans="1:3" x14ac:dyDescent="0.25">
      <c r="A564">
        <v>18060001005</v>
      </c>
      <c r="B564" t="s">
        <v>442</v>
      </c>
      <c r="C564" t="s">
        <v>2069</v>
      </c>
    </row>
    <row r="565" spans="1:3" x14ac:dyDescent="0.25">
      <c r="A565">
        <v>18060001006</v>
      </c>
      <c r="B565" t="s">
        <v>606</v>
      </c>
      <c r="C565" t="s">
        <v>2070</v>
      </c>
    </row>
    <row r="566" spans="1:3" x14ac:dyDescent="0.25">
      <c r="A566">
        <v>18060001008</v>
      </c>
      <c r="B566" t="s">
        <v>882</v>
      </c>
      <c r="C566" t="s">
        <v>2071</v>
      </c>
    </row>
    <row r="567" spans="1:3" x14ac:dyDescent="0.25">
      <c r="A567">
        <v>18060001009</v>
      </c>
      <c r="B567" t="s">
        <v>1162</v>
      </c>
      <c r="C567" t="s">
        <v>2072</v>
      </c>
    </row>
    <row r="568" spans="1:3" x14ac:dyDescent="0.25">
      <c r="A568">
        <v>18060002001</v>
      </c>
      <c r="B568" t="s">
        <v>1078</v>
      </c>
      <c r="C568" t="s">
        <v>2073</v>
      </c>
    </row>
    <row r="569" spans="1:3" x14ac:dyDescent="0.25">
      <c r="A569">
        <v>18060002002</v>
      </c>
      <c r="B569" t="s">
        <v>1093</v>
      </c>
      <c r="C569" t="s">
        <v>2074</v>
      </c>
    </row>
    <row r="570" spans="1:3" x14ac:dyDescent="0.25">
      <c r="A570">
        <v>18060002003</v>
      </c>
      <c r="B570" t="s">
        <v>530</v>
      </c>
      <c r="C570" t="s">
        <v>2075</v>
      </c>
    </row>
    <row r="571" spans="1:3" x14ac:dyDescent="0.25">
      <c r="A571">
        <v>18060002004</v>
      </c>
      <c r="B571" t="s">
        <v>1239</v>
      </c>
      <c r="C571" t="s">
        <v>2076</v>
      </c>
    </row>
    <row r="572" spans="1:3" x14ac:dyDescent="0.25">
      <c r="A572">
        <v>18060002005</v>
      </c>
      <c r="B572" t="s">
        <v>477</v>
      </c>
      <c r="C572" t="s">
        <v>2077</v>
      </c>
    </row>
    <row r="573" spans="1:3" x14ac:dyDescent="0.25">
      <c r="A573">
        <v>18060002007</v>
      </c>
      <c r="B573" t="s">
        <v>1165</v>
      </c>
      <c r="C573" t="s">
        <v>2078</v>
      </c>
    </row>
    <row r="574" spans="1:3" x14ac:dyDescent="0.25">
      <c r="A574">
        <v>18060002008</v>
      </c>
      <c r="B574" t="s">
        <v>579</v>
      </c>
      <c r="C574" t="s">
        <v>2079</v>
      </c>
    </row>
    <row r="575" spans="1:3" x14ac:dyDescent="0.25">
      <c r="A575">
        <v>18060002010</v>
      </c>
      <c r="B575" t="s">
        <v>413</v>
      </c>
      <c r="C575" t="s">
        <v>2080</v>
      </c>
    </row>
    <row r="576" spans="1:3" x14ac:dyDescent="0.25">
      <c r="A576">
        <v>18060002012</v>
      </c>
      <c r="B576" t="s">
        <v>520</v>
      </c>
      <c r="C576" t="s">
        <v>2081</v>
      </c>
    </row>
    <row r="577" spans="1:3" x14ac:dyDescent="0.25">
      <c r="A577">
        <v>18060002013</v>
      </c>
      <c r="B577" t="s">
        <v>416</v>
      </c>
      <c r="C577" t="s">
        <v>2082</v>
      </c>
    </row>
    <row r="578" spans="1:3" x14ac:dyDescent="0.25">
      <c r="A578">
        <v>18060002014</v>
      </c>
      <c r="B578" t="s">
        <v>639</v>
      </c>
      <c r="C578" t="s">
        <v>2083</v>
      </c>
    </row>
    <row r="579" spans="1:3" x14ac:dyDescent="0.25">
      <c r="A579">
        <v>18060002015</v>
      </c>
      <c r="B579" t="s">
        <v>1079</v>
      </c>
      <c r="C579" t="s">
        <v>2084</v>
      </c>
    </row>
    <row r="580" spans="1:3" x14ac:dyDescent="0.25">
      <c r="A580">
        <v>18060002017</v>
      </c>
      <c r="B580" t="s">
        <v>386</v>
      </c>
      <c r="C580" t="s">
        <v>2085</v>
      </c>
    </row>
    <row r="581" spans="1:3" x14ac:dyDescent="0.25">
      <c r="A581">
        <v>18060002019</v>
      </c>
      <c r="B581" t="s">
        <v>666</v>
      </c>
      <c r="C581" t="s">
        <v>2086</v>
      </c>
    </row>
    <row r="582" spans="1:3" x14ac:dyDescent="0.25">
      <c r="A582">
        <v>18060002020</v>
      </c>
      <c r="B582" t="s">
        <v>961</v>
      </c>
      <c r="C582" t="s">
        <v>2087</v>
      </c>
    </row>
    <row r="583" spans="1:3" x14ac:dyDescent="0.25">
      <c r="A583">
        <v>18060002024</v>
      </c>
      <c r="B583" t="s">
        <v>612</v>
      </c>
      <c r="C583" t="s">
        <v>2088</v>
      </c>
    </row>
    <row r="584" spans="1:3" x14ac:dyDescent="0.25">
      <c r="A584">
        <v>18060003001</v>
      </c>
      <c r="B584" t="s">
        <v>1040</v>
      </c>
      <c r="C584" t="s">
        <v>2089</v>
      </c>
    </row>
    <row r="585" spans="1:3" x14ac:dyDescent="0.25">
      <c r="A585">
        <v>18060003002</v>
      </c>
      <c r="B585" t="s">
        <v>513</v>
      </c>
      <c r="C585" t="s">
        <v>2090</v>
      </c>
    </row>
    <row r="586" spans="1:3" x14ac:dyDescent="0.25">
      <c r="A586">
        <v>18060003003</v>
      </c>
      <c r="B586" t="s">
        <v>1053</v>
      </c>
      <c r="C586" t="s">
        <v>2091</v>
      </c>
    </row>
    <row r="587" spans="1:3" x14ac:dyDescent="0.25">
      <c r="A587">
        <v>18060003004</v>
      </c>
      <c r="B587" t="s">
        <v>1024</v>
      </c>
      <c r="C587" t="s">
        <v>2092</v>
      </c>
    </row>
    <row r="588" spans="1:3" x14ac:dyDescent="0.25">
      <c r="A588">
        <v>18060003005</v>
      </c>
      <c r="B588" t="s">
        <v>507</v>
      </c>
      <c r="C588" t="s">
        <v>2093</v>
      </c>
    </row>
    <row r="589" spans="1:3" x14ac:dyDescent="0.25">
      <c r="A589">
        <v>18060003006</v>
      </c>
      <c r="B589" t="s">
        <v>1139</v>
      </c>
      <c r="C589" t="s">
        <v>2094</v>
      </c>
    </row>
    <row r="590" spans="1:3" x14ac:dyDescent="0.25">
      <c r="A590">
        <v>18060003010</v>
      </c>
      <c r="B590" t="s">
        <v>1341</v>
      </c>
      <c r="C590" t="s">
        <v>2095</v>
      </c>
    </row>
    <row r="591" spans="1:3" x14ac:dyDescent="0.25">
      <c r="A591">
        <v>18060003011</v>
      </c>
      <c r="B591" t="s">
        <v>1097</v>
      </c>
      <c r="C591" t="s">
        <v>2096</v>
      </c>
    </row>
    <row r="592" spans="1:3" x14ac:dyDescent="0.25">
      <c r="A592">
        <v>18060003013</v>
      </c>
      <c r="B592" t="s">
        <v>493</v>
      </c>
      <c r="C592" t="s">
        <v>2097</v>
      </c>
    </row>
    <row r="593" spans="1:3" x14ac:dyDescent="0.25">
      <c r="A593">
        <v>18060003014</v>
      </c>
      <c r="B593" t="s">
        <v>992</v>
      </c>
      <c r="C593" t="s">
        <v>2098</v>
      </c>
    </row>
    <row r="594" spans="1:3" x14ac:dyDescent="0.25">
      <c r="A594">
        <v>18060003015</v>
      </c>
      <c r="B594" t="s">
        <v>1115</v>
      </c>
      <c r="C594" t="s">
        <v>2099</v>
      </c>
    </row>
    <row r="595" spans="1:3" x14ac:dyDescent="0.25">
      <c r="A595">
        <v>18060003021</v>
      </c>
      <c r="B595" t="s">
        <v>560</v>
      </c>
      <c r="C595" t="s">
        <v>2100</v>
      </c>
    </row>
    <row r="596" spans="1:3" x14ac:dyDescent="0.25">
      <c r="A596">
        <v>18060003024</v>
      </c>
      <c r="B596" t="s">
        <v>1298</v>
      </c>
      <c r="C596" t="s">
        <v>2101</v>
      </c>
    </row>
    <row r="597" spans="1:3" x14ac:dyDescent="0.25">
      <c r="A597">
        <v>18060004001</v>
      </c>
      <c r="B597" t="s">
        <v>692</v>
      </c>
      <c r="C597" t="s">
        <v>2102</v>
      </c>
    </row>
    <row r="598" spans="1:3" x14ac:dyDescent="0.25">
      <c r="A598">
        <v>18060004002</v>
      </c>
      <c r="B598" t="s">
        <v>947</v>
      </c>
      <c r="C598" t="s">
        <v>2103</v>
      </c>
    </row>
    <row r="599" spans="1:3" x14ac:dyDescent="0.25">
      <c r="A599">
        <v>18060004003</v>
      </c>
      <c r="B599" t="s">
        <v>494</v>
      </c>
      <c r="C599" t="s">
        <v>2104</v>
      </c>
    </row>
    <row r="600" spans="1:3" x14ac:dyDescent="0.25">
      <c r="A600">
        <v>18060004004</v>
      </c>
      <c r="B600" t="s">
        <v>1152</v>
      </c>
      <c r="C600" t="s">
        <v>2105</v>
      </c>
    </row>
    <row r="601" spans="1:3" x14ac:dyDescent="0.25">
      <c r="A601">
        <v>18060004005</v>
      </c>
      <c r="B601" t="s">
        <v>468</v>
      </c>
      <c r="C601" t="s">
        <v>2106</v>
      </c>
    </row>
    <row r="602" spans="1:3" x14ac:dyDescent="0.25">
      <c r="A602">
        <v>18060004006</v>
      </c>
      <c r="B602" t="s">
        <v>1098</v>
      </c>
      <c r="C602" t="s">
        <v>2107</v>
      </c>
    </row>
    <row r="603" spans="1:3" x14ac:dyDescent="0.25">
      <c r="A603">
        <v>18060004007</v>
      </c>
      <c r="B603" t="s">
        <v>1025</v>
      </c>
      <c r="C603" t="s">
        <v>2108</v>
      </c>
    </row>
    <row r="604" spans="1:3" x14ac:dyDescent="0.25">
      <c r="A604">
        <v>18060004008</v>
      </c>
      <c r="B604" t="s">
        <v>505</v>
      </c>
      <c r="C604" t="s">
        <v>2109</v>
      </c>
    </row>
    <row r="605" spans="1:3" x14ac:dyDescent="0.25">
      <c r="A605">
        <v>18060004009</v>
      </c>
      <c r="B605" t="s">
        <v>1201</v>
      </c>
      <c r="C605" t="s">
        <v>2110</v>
      </c>
    </row>
    <row r="606" spans="1:3" x14ac:dyDescent="0.25">
      <c r="A606">
        <v>18060004010</v>
      </c>
      <c r="B606" t="s">
        <v>1324</v>
      </c>
      <c r="C606" t="s">
        <v>2111</v>
      </c>
    </row>
    <row r="607" spans="1:3" x14ac:dyDescent="0.25">
      <c r="A607">
        <v>18060004011</v>
      </c>
      <c r="B607" t="s">
        <v>1145</v>
      </c>
      <c r="C607" t="s">
        <v>2112</v>
      </c>
    </row>
    <row r="608" spans="1:3" x14ac:dyDescent="0.25">
      <c r="A608">
        <v>18060004012</v>
      </c>
      <c r="B608" t="s">
        <v>529</v>
      </c>
      <c r="C608" t="s">
        <v>2113</v>
      </c>
    </row>
    <row r="609" spans="1:3" x14ac:dyDescent="0.25">
      <c r="A609">
        <v>18060004014</v>
      </c>
      <c r="B609" t="s">
        <v>360</v>
      </c>
      <c r="C609" t="s">
        <v>2114</v>
      </c>
    </row>
    <row r="610" spans="1:3" x14ac:dyDescent="0.25">
      <c r="A610">
        <v>18060004015</v>
      </c>
      <c r="B610" t="s">
        <v>670</v>
      </c>
      <c r="C610" t="s">
        <v>2115</v>
      </c>
    </row>
    <row r="611" spans="1:3" x14ac:dyDescent="0.25">
      <c r="A611">
        <v>18060004016</v>
      </c>
      <c r="B611" t="s">
        <v>1168</v>
      </c>
      <c r="C611" t="s">
        <v>2116</v>
      </c>
    </row>
    <row r="612" spans="1:3" x14ac:dyDescent="0.25">
      <c r="A612">
        <v>18060004017</v>
      </c>
      <c r="B612" t="s">
        <v>356</v>
      </c>
      <c r="C612" t="s">
        <v>2117</v>
      </c>
    </row>
    <row r="613" spans="1:3" x14ac:dyDescent="0.25">
      <c r="A613">
        <v>18060004019</v>
      </c>
      <c r="B613" t="s">
        <v>514</v>
      </c>
      <c r="C613" t="s">
        <v>2118</v>
      </c>
    </row>
    <row r="614" spans="1:3" x14ac:dyDescent="0.25">
      <c r="A614">
        <v>18060004020</v>
      </c>
      <c r="B614" t="s">
        <v>661</v>
      </c>
      <c r="C614" t="s">
        <v>2119</v>
      </c>
    </row>
    <row r="615" spans="1:3" x14ac:dyDescent="0.25">
      <c r="A615">
        <v>18060004022</v>
      </c>
      <c r="B615" t="s">
        <v>1220</v>
      </c>
      <c r="C615" t="s">
        <v>2120</v>
      </c>
    </row>
    <row r="616" spans="1:3" x14ac:dyDescent="0.25">
      <c r="A616">
        <v>18060004023</v>
      </c>
      <c r="B616" t="s">
        <v>366</v>
      </c>
      <c r="C616" t="s">
        <v>2121</v>
      </c>
    </row>
    <row r="617" spans="1:3" x14ac:dyDescent="0.25">
      <c r="A617">
        <v>18060004024</v>
      </c>
      <c r="B617" t="s">
        <v>609</v>
      </c>
      <c r="C617" t="s">
        <v>2122</v>
      </c>
    </row>
    <row r="618" spans="1:3" x14ac:dyDescent="0.25">
      <c r="A618">
        <v>18060004025</v>
      </c>
      <c r="B618" t="s">
        <v>601</v>
      </c>
      <c r="C618" t="s">
        <v>2123</v>
      </c>
    </row>
    <row r="619" spans="1:3" x14ac:dyDescent="0.25">
      <c r="A619">
        <v>18060004026</v>
      </c>
      <c r="B619" t="s">
        <v>335</v>
      </c>
      <c r="C619" t="s">
        <v>2124</v>
      </c>
    </row>
    <row r="620" spans="1:3" x14ac:dyDescent="0.25">
      <c r="A620">
        <v>18060004027</v>
      </c>
      <c r="B620" t="s">
        <v>816</v>
      </c>
      <c r="C620" t="s">
        <v>2125</v>
      </c>
    </row>
    <row r="621" spans="1:3" x14ac:dyDescent="0.25">
      <c r="A621">
        <v>18060004028</v>
      </c>
      <c r="B621" t="s">
        <v>1039</v>
      </c>
      <c r="C621" t="s">
        <v>2126</v>
      </c>
    </row>
    <row r="622" spans="1:3" x14ac:dyDescent="0.25">
      <c r="A622">
        <v>18060004030</v>
      </c>
      <c r="B622" t="s">
        <v>358</v>
      </c>
      <c r="C622" t="s">
        <v>2127</v>
      </c>
    </row>
    <row r="623" spans="1:3" x14ac:dyDescent="0.25">
      <c r="A623">
        <v>18060004031</v>
      </c>
      <c r="B623" t="s">
        <v>1213</v>
      </c>
      <c r="C623" t="s">
        <v>2128</v>
      </c>
    </row>
    <row r="624" spans="1:3" x14ac:dyDescent="0.25">
      <c r="A624">
        <v>18060005001</v>
      </c>
      <c r="B624" t="s">
        <v>394</v>
      </c>
      <c r="C624" t="s">
        <v>2129</v>
      </c>
    </row>
    <row r="625" spans="1:3" x14ac:dyDescent="0.25">
      <c r="A625">
        <v>18060005002</v>
      </c>
      <c r="B625" t="s">
        <v>1086</v>
      </c>
      <c r="C625" t="s">
        <v>2130</v>
      </c>
    </row>
    <row r="626" spans="1:3" x14ac:dyDescent="0.25">
      <c r="A626">
        <v>18060005003</v>
      </c>
      <c r="B626" t="s">
        <v>907</v>
      </c>
      <c r="C626" t="s">
        <v>2131</v>
      </c>
    </row>
    <row r="627" spans="1:3" x14ac:dyDescent="0.25">
      <c r="A627">
        <v>18060005006</v>
      </c>
      <c r="B627" t="s">
        <v>329</v>
      </c>
      <c r="C627" t="s">
        <v>2132</v>
      </c>
    </row>
    <row r="628" spans="1:3" x14ac:dyDescent="0.25">
      <c r="A628">
        <v>18060005008</v>
      </c>
      <c r="B628" t="s">
        <v>1102</v>
      </c>
      <c r="C628" t="s">
        <v>2133</v>
      </c>
    </row>
    <row r="629" spans="1:3" x14ac:dyDescent="0.25">
      <c r="A629">
        <v>18060005010</v>
      </c>
      <c r="B629" t="s">
        <v>527</v>
      </c>
      <c r="C629" t="s">
        <v>2134</v>
      </c>
    </row>
    <row r="630" spans="1:3" x14ac:dyDescent="0.25">
      <c r="A630">
        <v>18060005012</v>
      </c>
      <c r="B630" t="s">
        <v>1117</v>
      </c>
      <c r="C630" t="s">
        <v>2135</v>
      </c>
    </row>
    <row r="631" spans="1:3" x14ac:dyDescent="0.25">
      <c r="A631">
        <v>18060005013</v>
      </c>
      <c r="B631" t="s">
        <v>434</v>
      </c>
      <c r="C631" t="s">
        <v>2136</v>
      </c>
    </row>
    <row r="632" spans="1:3" x14ac:dyDescent="0.25">
      <c r="A632">
        <v>18060005014</v>
      </c>
      <c r="B632" t="s">
        <v>548</v>
      </c>
      <c r="C632" t="s">
        <v>2137</v>
      </c>
    </row>
    <row r="633" spans="1:3" x14ac:dyDescent="0.25">
      <c r="A633">
        <v>18060005016</v>
      </c>
      <c r="B633" t="s">
        <v>423</v>
      </c>
      <c r="C633" t="s">
        <v>2138</v>
      </c>
    </row>
    <row r="634" spans="1:3" x14ac:dyDescent="0.25">
      <c r="A634">
        <v>18060005017</v>
      </c>
      <c r="B634" t="s">
        <v>1294</v>
      </c>
      <c r="C634" t="s">
        <v>2139</v>
      </c>
    </row>
    <row r="635" spans="1:3" x14ac:dyDescent="0.25">
      <c r="A635">
        <v>18070001001</v>
      </c>
      <c r="B635" t="s">
        <v>526</v>
      </c>
      <c r="C635" t="s">
        <v>2140</v>
      </c>
    </row>
    <row r="636" spans="1:3" x14ac:dyDescent="0.25">
      <c r="A636">
        <v>18070001003</v>
      </c>
      <c r="B636" t="s">
        <v>849</v>
      </c>
      <c r="C636" t="s">
        <v>2141</v>
      </c>
    </row>
    <row r="637" spans="1:3" x14ac:dyDescent="0.25">
      <c r="A637">
        <v>18070001005</v>
      </c>
      <c r="B637" t="s">
        <v>946</v>
      </c>
      <c r="C637" t="s">
        <v>2142</v>
      </c>
    </row>
    <row r="638" spans="1:3" x14ac:dyDescent="0.25">
      <c r="A638">
        <v>18070001007</v>
      </c>
      <c r="B638" t="s">
        <v>822</v>
      </c>
      <c r="C638" t="s">
        <v>2143</v>
      </c>
    </row>
    <row r="639" spans="1:3" x14ac:dyDescent="0.25">
      <c r="A639">
        <v>18070001009</v>
      </c>
      <c r="B639" t="s">
        <v>918</v>
      </c>
      <c r="C639" t="s">
        <v>2144</v>
      </c>
    </row>
    <row r="640" spans="1:3" x14ac:dyDescent="0.25">
      <c r="A640">
        <v>18070001010</v>
      </c>
      <c r="B640" t="s">
        <v>318</v>
      </c>
      <c r="C640" t="s">
        <v>2145</v>
      </c>
    </row>
    <row r="641" spans="1:3" x14ac:dyDescent="0.25">
      <c r="A641">
        <v>18070001011</v>
      </c>
      <c r="B641" t="s">
        <v>792</v>
      </c>
      <c r="C641" t="s">
        <v>2146</v>
      </c>
    </row>
    <row r="642" spans="1:3" x14ac:dyDescent="0.25">
      <c r="A642">
        <v>18070001012</v>
      </c>
      <c r="B642" t="s">
        <v>1075</v>
      </c>
      <c r="C642" t="s">
        <v>2147</v>
      </c>
    </row>
    <row r="643" spans="1:3" x14ac:dyDescent="0.25">
      <c r="A643">
        <v>18070001013</v>
      </c>
      <c r="B643" t="s">
        <v>1159</v>
      </c>
      <c r="C643" t="s">
        <v>2148</v>
      </c>
    </row>
    <row r="644" spans="1:3" x14ac:dyDescent="0.25">
      <c r="A644">
        <v>18070001014</v>
      </c>
      <c r="B644" t="s">
        <v>890</v>
      </c>
      <c r="C644" t="s">
        <v>2149</v>
      </c>
    </row>
    <row r="645" spans="1:3" x14ac:dyDescent="0.25">
      <c r="A645">
        <v>18070001015</v>
      </c>
      <c r="B645" t="s">
        <v>968</v>
      </c>
      <c r="C645" t="s">
        <v>2150</v>
      </c>
    </row>
    <row r="646" spans="1:3" x14ac:dyDescent="0.25">
      <c r="A646">
        <v>18070001016</v>
      </c>
      <c r="B646" t="s">
        <v>542</v>
      </c>
      <c r="C646" t="s">
        <v>2151</v>
      </c>
    </row>
    <row r="647" spans="1:3" x14ac:dyDescent="0.25">
      <c r="A647">
        <v>18070001017</v>
      </c>
      <c r="B647" t="s">
        <v>889</v>
      </c>
      <c r="C647" t="s">
        <v>2152</v>
      </c>
    </row>
    <row r="648" spans="1:3" x14ac:dyDescent="0.25">
      <c r="A648">
        <v>18070001018</v>
      </c>
      <c r="B648" t="s">
        <v>789</v>
      </c>
      <c r="C648" t="s">
        <v>2153</v>
      </c>
    </row>
    <row r="649" spans="1:3" x14ac:dyDescent="0.25">
      <c r="A649">
        <v>18070001019</v>
      </c>
      <c r="B649" t="s">
        <v>744</v>
      </c>
      <c r="C649" t="s">
        <v>2154</v>
      </c>
    </row>
    <row r="650" spans="1:3" x14ac:dyDescent="0.25">
      <c r="A650">
        <v>18070001020</v>
      </c>
      <c r="B650" t="s">
        <v>817</v>
      </c>
      <c r="C650" t="s">
        <v>2155</v>
      </c>
    </row>
    <row r="651" spans="1:3" x14ac:dyDescent="0.25">
      <c r="A651">
        <v>18070001021</v>
      </c>
      <c r="B651" t="s">
        <v>746</v>
      </c>
      <c r="C651" t="s">
        <v>2156</v>
      </c>
    </row>
    <row r="652" spans="1:3" x14ac:dyDescent="0.25">
      <c r="A652">
        <v>18070001022</v>
      </c>
      <c r="B652" t="s">
        <v>697</v>
      </c>
      <c r="C652" t="s">
        <v>2157</v>
      </c>
    </row>
    <row r="653" spans="1:3" x14ac:dyDescent="0.25">
      <c r="A653">
        <v>18070001023</v>
      </c>
      <c r="B653" t="s">
        <v>857</v>
      </c>
      <c r="C653" t="s">
        <v>2158</v>
      </c>
    </row>
    <row r="654" spans="1:3" x14ac:dyDescent="0.25">
      <c r="A654">
        <v>18070001024</v>
      </c>
      <c r="B654" t="s">
        <v>543</v>
      </c>
      <c r="C654" t="s">
        <v>2159</v>
      </c>
    </row>
    <row r="655" spans="1:3" x14ac:dyDescent="0.25">
      <c r="A655">
        <v>18070001025</v>
      </c>
      <c r="B655" t="s">
        <v>1144</v>
      </c>
      <c r="C655" t="s">
        <v>2160</v>
      </c>
    </row>
    <row r="656" spans="1:3" x14ac:dyDescent="0.25">
      <c r="A656">
        <v>18070001026</v>
      </c>
      <c r="B656" t="s">
        <v>1054</v>
      </c>
      <c r="C656" t="s">
        <v>2161</v>
      </c>
    </row>
    <row r="657" spans="1:3" x14ac:dyDescent="0.25">
      <c r="A657">
        <v>18070001027</v>
      </c>
      <c r="B657" t="s">
        <v>939</v>
      </c>
      <c r="C657" t="s">
        <v>2162</v>
      </c>
    </row>
    <row r="658" spans="1:3" x14ac:dyDescent="0.25">
      <c r="A658">
        <v>18070001028</v>
      </c>
      <c r="B658" t="s">
        <v>711</v>
      </c>
      <c r="C658" t="s">
        <v>2163</v>
      </c>
    </row>
    <row r="659" spans="1:3" x14ac:dyDescent="0.25">
      <c r="A659">
        <v>18070001029</v>
      </c>
      <c r="B659" t="s">
        <v>345</v>
      </c>
      <c r="C659" t="s">
        <v>2164</v>
      </c>
    </row>
    <row r="660" spans="1:3" x14ac:dyDescent="0.25">
      <c r="A660">
        <v>18070001030</v>
      </c>
      <c r="B660" t="s">
        <v>748</v>
      </c>
      <c r="C660" t="s">
        <v>2165</v>
      </c>
    </row>
    <row r="661" spans="1:3" x14ac:dyDescent="0.25">
      <c r="A661">
        <v>18070001031</v>
      </c>
      <c r="B661" t="s">
        <v>1299</v>
      </c>
      <c r="C661" t="s">
        <v>2166</v>
      </c>
    </row>
    <row r="662" spans="1:3" x14ac:dyDescent="0.25">
      <c r="A662">
        <v>18070001032</v>
      </c>
      <c r="B662" t="s">
        <v>378</v>
      </c>
      <c r="C662" t="s">
        <v>2167</v>
      </c>
    </row>
    <row r="663" spans="1:3" x14ac:dyDescent="0.25">
      <c r="A663">
        <v>18070001033</v>
      </c>
      <c r="B663" t="s">
        <v>972</v>
      </c>
      <c r="C663" t="s">
        <v>2168</v>
      </c>
    </row>
    <row r="664" spans="1:3" x14ac:dyDescent="0.25">
      <c r="A664">
        <v>18070001034</v>
      </c>
      <c r="B664" t="s">
        <v>700</v>
      </c>
      <c r="C664" t="s">
        <v>2169</v>
      </c>
    </row>
    <row r="665" spans="1:3" x14ac:dyDescent="0.25">
      <c r="A665">
        <v>18070001035</v>
      </c>
      <c r="B665" t="s">
        <v>1252</v>
      </c>
      <c r="C665" t="s">
        <v>2170</v>
      </c>
    </row>
    <row r="666" spans="1:3" x14ac:dyDescent="0.25">
      <c r="A666">
        <v>18070001036</v>
      </c>
      <c r="B666" t="s">
        <v>376</v>
      </c>
      <c r="C666" t="s">
        <v>2171</v>
      </c>
    </row>
    <row r="667" spans="1:3" x14ac:dyDescent="0.25">
      <c r="A667">
        <v>18070001037</v>
      </c>
      <c r="B667" t="s">
        <v>544</v>
      </c>
      <c r="C667" t="s">
        <v>2172</v>
      </c>
    </row>
    <row r="668" spans="1:3" x14ac:dyDescent="0.25">
      <c r="A668">
        <v>18070001038</v>
      </c>
      <c r="B668" t="s">
        <v>1060</v>
      </c>
      <c r="C668" t="s">
        <v>2173</v>
      </c>
    </row>
    <row r="669" spans="1:3" x14ac:dyDescent="0.25">
      <c r="A669">
        <v>18070001039</v>
      </c>
      <c r="B669" t="s">
        <v>498</v>
      </c>
      <c r="C669" t="s">
        <v>2174</v>
      </c>
    </row>
    <row r="670" spans="1:3" x14ac:dyDescent="0.25">
      <c r="A670">
        <v>18070001040</v>
      </c>
      <c r="B670" t="s">
        <v>1140</v>
      </c>
      <c r="C670" t="s">
        <v>2175</v>
      </c>
    </row>
    <row r="671" spans="1:3" x14ac:dyDescent="0.25">
      <c r="A671">
        <v>18070001041</v>
      </c>
      <c r="B671" t="s">
        <v>331</v>
      </c>
      <c r="C671" t="s">
        <v>2176</v>
      </c>
    </row>
    <row r="672" spans="1:3" x14ac:dyDescent="0.25">
      <c r="A672">
        <v>18070001042</v>
      </c>
      <c r="B672" t="s">
        <v>886</v>
      </c>
      <c r="C672" t="s">
        <v>2177</v>
      </c>
    </row>
    <row r="673" spans="1:3" x14ac:dyDescent="0.25">
      <c r="A673">
        <v>18070001043</v>
      </c>
      <c r="B673" t="s">
        <v>465</v>
      </c>
      <c r="C673" t="s">
        <v>2178</v>
      </c>
    </row>
    <row r="674" spans="1:3" x14ac:dyDescent="0.25">
      <c r="A674">
        <v>18070001044</v>
      </c>
      <c r="B674" t="s">
        <v>332</v>
      </c>
      <c r="C674" t="s">
        <v>2179</v>
      </c>
    </row>
    <row r="675" spans="1:3" x14ac:dyDescent="0.25">
      <c r="A675">
        <v>18070001045</v>
      </c>
      <c r="B675" t="s">
        <v>1257</v>
      </c>
      <c r="C675" t="s">
        <v>2180</v>
      </c>
    </row>
    <row r="676" spans="1:3" x14ac:dyDescent="0.25">
      <c r="A676">
        <v>18070001046</v>
      </c>
      <c r="B676" t="s">
        <v>698</v>
      </c>
      <c r="C676" t="s">
        <v>2181</v>
      </c>
    </row>
    <row r="677" spans="1:3" x14ac:dyDescent="0.25">
      <c r="A677">
        <v>18070001047</v>
      </c>
      <c r="B677" t="s">
        <v>420</v>
      </c>
      <c r="C677" t="s">
        <v>2182</v>
      </c>
    </row>
    <row r="678" spans="1:3" x14ac:dyDescent="0.25">
      <c r="A678">
        <v>18070001048</v>
      </c>
      <c r="B678" t="s">
        <v>602</v>
      </c>
      <c r="C678" t="s">
        <v>2183</v>
      </c>
    </row>
    <row r="679" spans="1:3" x14ac:dyDescent="0.25">
      <c r="A679">
        <v>18070001049</v>
      </c>
      <c r="B679" t="s">
        <v>539</v>
      </c>
      <c r="C679" t="s">
        <v>2184</v>
      </c>
    </row>
    <row r="680" spans="1:3" x14ac:dyDescent="0.25">
      <c r="A680">
        <v>18070001051</v>
      </c>
      <c r="B680" t="s">
        <v>600</v>
      </c>
      <c r="C680" t="s">
        <v>2185</v>
      </c>
    </row>
    <row r="681" spans="1:3" x14ac:dyDescent="0.25">
      <c r="A681">
        <v>18070002001</v>
      </c>
      <c r="B681" t="s">
        <v>872</v>
      </c>
      <c r="C681" t="s">
        <v>2186</v>
      </c>
    </row>
    <row r="682" spans="1:3" x14ac:dyDescent="0.25">
      <c r="A682">
        <v>18070002002</v>
      </c>
      <c r="B682" t="s">
        <v>1240</v>
      </c>
      <c r="C682" t="s">
        <v>2187</v>
      </c>
    </row>
    <row r="683" spans="1:3" x14ac:dyDescent="0.25">
      <c r="A683">
        <v>18070002003</v>
      </c>
      <c r="B683" t="s">
        <v>745</v>
      </c>
      <c r="C683" t="s">
        <v>2188</v>
      </c>
    </row>
    <row r="684" spans="1:3" x14ac:dyDescent="0.25">
      <c r="A684">
        <v>18070002004</v>
      </c>
      <c r="B684" t="s">
        <v>571</v>
      </c>
      <c r="C684" t="s">
        <v>2189</v>
      </c>
    </row>
    <row r="685" spans="1:3" x14ac:dyDescent="0.25">
      <c r="A685">
        <v>18070002005</v>
      </c>
      <c r="B685" t="s">
        <v>950</v>
      </c>
      <c r="C685" t="s">
        <v>2190</v>
      </c>
    </row>
    <row r="686" spans="1:3" x14ac:dyDescent="0.25">
      <c r="A686">
        <v>18070002006</v>
      </c>
      <c r="B686" t="s">
        <v>873</v>
      </c>
      <c r="C686" t="s">
        <v>2191</v>
      </c>
    </row>
    <row r="687" spans="1:3" x14ac:dyDescent="0.25">
      <c r="A687">
        <v>18070002007</v>
      </c>
      <c r="B687" t="s">
        <v>739</v>
      </c>
      <c r="C687" t="s">
        <v>2192</v>
      </c>
    </row>
    <row r="688" spans="1:3" x14ac:dyDescent="0.25">
      <c r="A688">
        <v>18070002008</v>
      </c>
      <c r="B688" t="s">
        <v>1123</v>
      </c>
      <c r="C688" t="s">
        <v>2193</v>
      </c>
    </row>
    <row r="689" spans="1:3" x14ac:dyDescent="0.25">
      <c r="A689">
        <v>18070002009</v>
      </c>
      <c r="B689" t="s">
        <v>794</v>
      </c>
      <c r="C689" t="s">
        <v>2194</v>
      </c>
    </row>
    <row r="690" spans="1:3" x14ac:dyDescent="0.25">
      <c r="A690">
        <v>18070002010</v>
      </c>
      <c r="B690" t="s">
        <v>1307</v>
      </c>
      <c r="C690" t="s">
        <v>2195</v>
      </c>
    </row>
    <row r="691" spans="1:3" x14ac:dyDescent="0.25">
      <c r="A691">
        <v>18070002011</v>
      </c>
      <c r="B691" t="s">
        <v>1243</v>
      </c>
      <c r="C691" t="s">
        <v>2196</v>
      </c>
    </row>
    <row r="692" spans="1:3" x14ac:dyDescent="0.25">
      <c r="A692">
        <v>18070002012</v>
      </c>
      <c r="B692" t="s">
        <v>1208</v>
      </c>
      <c r="C692" t="s">
        <v>2197</v>
      </c>
    </row>
    <row r="693" spans="1:3" x14ac:dyDescent="0.25">
      <c r="A693">
        <v>18070002013</v>
      </c>
      <c r="B693" t="s">
        <v>437</v>
      </c>
      <c r="C693" t="s">
        <v>2198</v>
      </c>
    </row>
    <row r="694" spans="1:3" x14ac:dyDescent="0.25">
      <c r="A694">
        <v>18070002014</v>
      </c>
      <c r="B694" t="s">
        <v>595</v>
      </c>
      <c r="C694" t="s">
        <v>2199</v>
      </c>
    </row>
    <row r="695" spans="1:3" x14ac:dyDescent="0.25">
      <c r="A695">
        <v>18070002015</v>
      </c>
      <c r="B695" t="s">
        <v>884</v>
      </c>
      <c r="C695" t="s">
        <v>2200</v>
      </c>
    </row>
    <row r="696" spans="1:3" x14ac:dyDescent="0.25">
      <c r="A696">
        <v>18070002016</v>
      </c>
      <c r="B696" t="s">
        <v>677</v>
      </c>
      <c r="C696" t="s">
        <v>2201</v>
      </c>
    </row>
    <row r="697" spans="1:3" x14ac:dyDescent="0.25">
      <c r="A697">
        <v>18070002017</v>
      </c>
      <c r="B697" t="s">
        <v>674</v>
      </c>
      <c r="C697" t="s">
        <v>2202</v>
      </c>
    </row>
    <row r="698" spans="1:3" x14ac:dyDescent="0.25">
      <c r="A698">
        <v>18070002018</v>
      </c>
      <c r="B698" t="s">
        <v>877</v>
      </c>
      <c r="C698" t="s">
        <v>2203</v>
      </c>
    </row>
    <row r="699" spans="1:3" x14ac:dyDescent="0.25">
      <c r="A699">
        <v>18070002019</v>
      </c>
      <c r="B699" t="s">
        <v>487</v>
      </c>
      <c r="C699" t="s">
        <v>2204</v>
      </c>
    </row>
    <row r="700" spans="1:3" x14ac:dyDescent="0.25">
      <c r="A700">
        <v>18070002020</v>
      </c>
      <c r="B700" t="s">
        <v>1031</v>
      </c>
      <c r="C700" t="s">
        <v>2205</v>
      </c>
    </row>
    <row r="701" spans="1:3" x14ac:dyDescent="0.25">
      <c r="A701">
        <v>18070002021</v>
      </c>
      <c r="B701" t="s">
        <v>370</v>
      </c>
      <c r="C701" t="s">
        <v>2206</v>
      </c>
    </row>
    <row r="702" spans="1:3" x14ac:dyDescent="0.25">
      <c r="A702">
        <v>18070002022</v>
      </c>
      <c r="B702" t="s">
        <v>622</v>
      </c>
      <c r="C702" t="s">
        <v>2207</v>
      </c>
    </row>
    <row r="703" spans="1:3" x14ac:dyDescent="0.25">
      <c r="A703">
        <v>18070002023</v>
      </c>
      <c r="B703" t="s">
        <v>1301</v>
      </c>
      <c r="C703" t="s">
        <v>2208</v>
      </c>
    </row>
    <row r="704" spans="1:3" x14ac:dyDescent="0.25">
      <c r="A704">
        <v>18070002024</v>
      </c>
      <c r="B704" t="s">
        <v>1137</v>
      </c>
      <c r="C704" t="s">
        <v>2209</v>
      </c>
    </row>
    <row r="705" spans="1:3" x14ac:dyDescent="0.25">
      <c r="A705">
        <v>18070002025</v>
      </c>
      <c r="B705" t="s">
        <v>795</v>
      </c>
      <c r="C705" t="s">
        <v>2210</v>
      </c>
    </row>
    <row r="706" spans="1:3" x14ac:dyDescent="0.25">
      <c r="A706">
        <v>18070002026</v>
      </c>
      <c r="B706" t="s">
        <v>874</v>
      </c>
      <c r="C706" t="s">
        <v>2211</v>
      </c>
    </row>
    <row r="707" spans="1:3" x14ac:dyDescent="0.25">
      <c r="A707">
        <v>18070002027</v>
      </c>
      <c r="B707" t="s">
        <v>1302</v>
      </c>
      <c r="C707" t="s">
        <v>2212</v>
      </c>
    </row>
    <row r="708" spans="1:3" x14ac:dyDescent="0.25">
      <c r="A708">
        <v>18070002028</v>
      </c>
      <c r="B708" t="s">
        <v>313</v>
      </c>
      <c r="C708" t="s">
        <v>2213</v>
      </c>
    </row>
    <row r="709" spans="1:3" x14ac:dyDescent="0.25">
      <c r="A709">
        <v>18070002029</v>
      </c>
      <c r="B709" t="s">
        <v>640</v>
      </c>
      <c r="C709" t="s">
        <v>2214</v>
      </c>
    </row>
    <row r="710" spans="1:3" x14ac:dyDescent="0.25">
      <c r="A710">
        <v>18070002030</v>
      </c>
      <c r="B710" t="s">
        <v>1113</v>
      </c>
      <c r="C710" t="s">
        <v>2215</v>
      </c>
    </row>
    <row r="711" spans="1:3" x14ac:dyDescent="0.25">
      <c r="A711">
        <v>18070002031</v>
      </c>
      <c r="B711" t="s">
        <v>1099</v>
      </c>
      <c r="C711" t="s">
        <v>2216</v>
      </c>
    </row>
    <row r="712" spans="1:3" x14ac:dyDescent="0.25">
      <c r="A712">
        <v>18070002032</v>
      </c>
      <c r="B712" t="s">
        <v>626</v>
      </c>
      <c r="C712" t="s">
        <v>2217</v>
      </c>
    </row>
    <row r="713" spans="1:3" x14ac:dyDescent="0.25">
      <c r="A713">
        <v>18070002033</v>
      </c>
      <c r="B713" t="s">
        <v>772</v>
      </c>
      <c r="C713" t="s">
        <v>2218</v>
      </c>
    </row>
    <row r="714" spans="1:3" x14ac:dyDescent="0.25">
      <c r="A714">
        <v>18070002034</v>
      </c>
      <c r="B714" t="s">
        <v>624</v>
      </c>
      <c r="C714" t="s">
        <v>2219</v>
      </c>
    </row>
    <row r="715" spans="1:3" x14ac:dyDescent="0.25">
      <c r="A715">
        <v>18070002035</v>
      </c>
      <c r="B715" t="s">
        <v>1203</v>
      </c>
      <c r="C715" t="s">
        <v>2220</v>
      </c>
    </row>
    <row r="716" spans="1:3" x14ac:dyDescent="0.25">
      <c r="A716">
        <v>18070002036</v>
      </c>
      <c r="B716" t="s">
        <v>501</v>
      </c>
      <c r="C716" t="s">
        <v>2221</v>
      </c>
    </row>
    <row r="717" spans="1:3" x14ac:dyDescent="0.25">
      <c r="A717">
        <v>18070002037</v>
      </c>
      <c r="B717" t="s">
        <v>1280</v>
      </c>
      <c r="C717" t="s">
        <v>2222</v>
      </c>
    </row>
    <row r="718" spans="1:3" x14ac:dyDescent="0.25">
      <c r="A718">
        <v>18070002038</v>
      </c>
      <c r="B718" t="s">
        <v>1135</v>
      </c>
      <c r="C718" t="s">
        <v>2223</v>
      </c>
    </row>
    <row r="719" spans="1:3" x14ac:dyDescent="0.25">
      <c r="A719">
        <v>18070002040</v>
      </c>
      <c r="B719" t="s">
        <v>917</v>
      </c>
      <c r="C719" t="s">
        <v>2224</v>
      </c>
    </row>
    <row r="720" spans="1:3" x14ac:dyDescent="0.25">
      <c r="A720">
        <v>18070002041</v>
      </c>
      <c r="B720" t="s">
        <v>676</v>
      </c>
      <c r="C720" t="s">
        <v>2225</v>
      </c>
    </row>
    <row r="721" spans="1:3" x14ac:dyDescent="0.25">
      <c r="A721">
        <v>18070002043</v>
      </c>
      <c r="B721" t="s">
        <v>382</v>
      </c>
      <c r="C721" t="s">
        <v>2226</v>
      </c>
    </row>
    <row r="722" spans="1:3" x14ac:dyDescent="0.25">
      <c r="A722">
        <v>18070002044</v>
      </c>
      <c r="B722" t="s">
        <v>1136</v>
      </c>
      <c r="C722" t="s">
        <v>2227</v>
      </c>
    </row>
    <row r="723" spans="1:3" x14ac:dyDescent="0.25">
      <c r="A723">
        <v>18070002045</v>
      </c>
      <c r="B723" t="s">
        <v>1323</v>
      </c>
      <c r="C723" t="s">
        <v>2228</v>
      </c>
    </row>
    <row r="724" spans="1:3" x14ac:dyDescent="0.25">
      <c r="A724">
        <v>18070002046</v>
      </c>
      <c r="B724" t="s">
        <v>630</v>
      </c>
      <c r="C724" t="s">
        <v>2229</v>
      </c>
    </row>
    <row r="725" spans="1:3" x14ac:dyDescent="0.25">
      <c r="A725">
        <v>18070002047</v>
      </c>
      <c r="B725" t="s">
        <v>556</v>
      </c>
      <c r="C725" t="s">
        <v>2230</v>
      </c>
    </row>
    <row r="726" spans="1:3" x14ac:dyDescent="0.25">
      <c r="A726">
        <v>18070002048</v>
      </c>
      <c r="B726" t="s">
        <v>952</v>
      </c>
      <c r="C726" t="s">
        <v>2231</v>
      </c>
    </row>
    <row r="727" spans="1:3" x14ac:dyDescent="0.25">
      <c r="A727">
        <v>18070002049</v>
      </c>
      <c r="B727" t="s">
        <v>324</v>
      </c>
      <c r="C727" t="s">
        <v>2232</v>
      </c>
    </row>
    <row r="728" spans="1:3" x14ac:dyDescent="0.25">
      <c r="A728">
        <v>18070002050</v>
      </c>
      <c r="B728" t="s">
        <v>650</v>
      </c>
      <c r="C728" t="s">
        <v>2233</v>
      </c>
    </row>
    <row r="729" spans="1:3" x14ac:dyDescent="0.25">
      <c r="A729">
        <v>18070002051</v>
      </c>
      <c r="B729" t="s">
        <v>964</v>
      </c>
      <c r="C729" t="s">
        <v>2234</v>
      </c>
    </row>
    <row r="730" spans="1:3" x14ac:dyDescent="0.25">
      <c r="A730">
        <v>18070002052</v>
      </c>
      <c r="B730" t="s">
        <v>567</v>
      </c>
      <c r="C730" t="s">
        <v>2235</v>
      </c>
    </row>
    <row r="731" spans="1:3" x14ac:dyDescent="0.25">
      <c r="A731">
        <v>18070002053</v>
      </c>
      <c r="B731" t="s">
        <v>848</v>
      </c>
      <c r="C731" t="s">
        <v>2236</v>
      </c>
    </row>
    <row r="732" spans="1:3" x14ac:dyDescent="0.25">
      <c r="A732">
        <v>18070002054</v>
      </c>
      <c r="B732" t="s">
        <v>522</v>
      </c>
      <c r="C732" t="s">
        <v>2237</v>
      </c>
    </row>
    <row r="733" spans="1:3" x14ac:dyDescent="0.25">
      <c r="A733">
        <v>18070002055</v>
      </c>
      <c r="B733" t="s">
        <v>1227</v>
      </c>
      <c r="C733" t="s">
        <v>2238</v>
      </c>
    </row>
    <row r="734" spans="1:3" x14ac:dyDescent="0.25">
      <c r="A734">
        <v>18070002056</v>
      </c>
      <c r="B734" t="s">
        <v>838</v>
      </c>
      <c r="C734" t="s">
        <v>2239</v>
      </c>
    </row>
    <row r="735" spans="1:3" x14ac:dyDescent="0.25">
      <c r="A735">
        <v>18070002057</v>
      </c>
      <c r="B735" t="s">
        <v>1008</v>
      </c>
      <c r="C735" t="s">
        <v>2240</v>
      </c>
    </row>
    <row r="736" spans="1:3" x14ac:dyDescent="0.25">
      <c r="A736">
        <v>18070002058</v>
      </c>
      <c r="B736" t="s">
        <v>785</v>
      </c>
      <c r="C736" t="s">
        <v>2241</v>
      </c>
    </row>
    <row r="737" spans="1:3" x14ac:dyDescent="0.25">
      <c r="A737">
        <v>18070002059</v>
      </c>
      <c r="B737" t="s">
        <v>903</v>
      </c>
      <c r="C737" t="s">
        <v>2242</v>
      </c>
    </row>
    <row r="738" spans="1:3" x14ac:dyDescent="0.25">
      <c r="A738">
        <v>18070003001</v>
      </c>
      <c r="B738" t="s">
        <v>1155</v>
      </c>
      <c r="C738" t="s">
        <v>2243</v>
      </c>
    </row>
    <row r="739" spans="1:3" x14ac:dyDescent="0.25">
      <c r="A739">
        <v>18070003002</v>
      </c>
      <c r="B739" t="s">
        <v>1059</v>
      </c>
      <c r="C739" t="s">
        <v>2244</v>
      </c>
    </row>
    <row r="740" spans="1:3" x14ac:dyDescent="0.25">
      <c r="A740">
        <v>18070003003</v>
      </c>
      <c r="B740" t="s">
        <v>388</v>
      </c>
      <c r="C740" t="s">
        <v>2245</v>
      </c>
    </row>
    <row r="741" spans="1:3" x14ac:dyDescent="0.25">
      <c r="A741">
        <v>18070003004</v>
      </c>
      <c r="B741" t="s">
        <v>1065</v>
      </c>
      <c r="C741" t="s">
        <v>2246</v>
      </c>
    </row>
    <row r="742" spans="1:3" x14ac:dyDescent="0.25">
      <c r="A742">
        <v>18070003005</v>
      </c>
      <c r="B742" t="s">
        <v>1186</v>
      </c>
      <c r="C742" t="s">
        <v>2247</v>
      </c>
    </row>
    <row r="743" spans="1:3" x14ac:dyDescent="0.25">
      <c r="A743">
        <v>18070003006</v>
      </c>
      <c r="B743" t="s">
        <v>467</v>
      </c>
      <c r="C743" t="s">
        <v>2248</v>
      </c>
    </row>
    <row r="744" spans="1:3" x14ac:dyDescent="0.25">
      <c r="A744">
        <v>18070003007</v>
      </c>
      <c r="B744" t="s">
        <v>443</v>
      </c>
      <c r="C744" t="s">
        <v>2249</v>
      </c>
    </row>
    <row r="745" spans="1:3" x14ac:dyDescent="0.25">
      <c r="A745">
        <v>18070003008</v>
      </c>
      <c r="B745" t="s">
        <v>1011</v>
      </c>
      <c r="C745" t="s">
        <v>2250</v>
      </c>
    </row>
    <row r="746" spans="1:3" x14ac:dyDescent="0.25">
      <c r="A746">
        <v>18070003009</v>
      </c>
      <c r="B746" t="s">
        <v>829</v>
      </c>
      <c r="C746" t="s">
        <v>2251</v>
      </c>
    </row>
    <row r="747" spans="1:3" x14ac:dyDescent="0.25">
      <c r="A747">
        <v>18070003010</v>
      </c>
      <c r="B747" t="s">
        <v>804</v>
      </c>
      <c r="C747" t="s">
        <v>2252</v>
      </c>
    </row>
    <row r="748" spans="1:3" x14ac:dyDescent="0.25">
      <c r="A748">
        <v>18070003011</v>
      </c>
      <c r="B748" t="s">
        <v>769</v>
      </c>
      <c r="C748" t="s">
        <v>2253</v>
      </c>
    </row>
    <row r="749" spans="1:3" x14ac:dyDescent="0.25">
      <c r="A749">
        <v>18070003012</v>
      </c>
      <c r="B749" t="s">
        <v>825</v>
      </c>
      <c r="C749" t="s">
        <v>2254</v>
      </c>
    </row>
    <row r="750" spans="1:3" x14ac:dyDescent="0.25">
      <c r="A750">
        <v>18070003013</v>
      </c>
      <c r="B750" t="s">
        <v>828</v>
      </c>
      <c r="C750" t="s">
        <v>2255</v>
      </c>
    </row>
    <row r="751" spans="1:3" x14ac:dyDescent="0.25">
      <c r="A751">
        <v>18070003014</v>
      </c>
      <c r="B751" t="s">
        <v>1015</v>
      </c>
      <c r="C751" t="s">
        <v>2256</v>
      </c>
    </row>
    <row r="752" spans="1:3" x14ac:dyDescent="0.25">
      <c r="A752">
        <v>18070003015</v>
      </c>
      <c r="B752" t="s">
        <v>1238</v>
      </c>
      <c r="C752" t="s">
        <v>2257</v>
      </c>
    </row>
    <row r="753" spans="1:3" x14ac:dyDescent="0.25">
      <c r="A753">
        <v>18070003016</v>
      </c>
      <c r="B753" t="s">
        <v>999</v>
      </c>
      <c r="C753" t="s">
        <v>2258</v>
      </c>
    </row>
    <row r="754" spans="1:3" x14ac:dyDescent="0.25">
      <c r="A754">
        <v>18070003017</v>
      </c>
      <c r="B754" t="s">
        <v>1212</v>
      </c>
      <c r="C754" t="s">
        <v>2259</v>
      </c>
    </row>
    <row r="755" spans="1:3" x14ac:dyDescent="0.25">
      <c r="A755">
        <v>18070003019</v>
      </c>
      <c r="B755" t="s">
        <v>1056</v>
      </c>
      <c r="C755" t="s">
        <v>2260</v>
      </c>
    </row>
    <row r="756" spans="1:3" x14ac:dyDescent="0.25">
      <c r="A756">
        <v>18070003020</v>
      </c>
      <c r="B756" t="s">
        <v>736</v>
      </c>
      <c r="C756" t="s">
        <v>2261</v>
      </c>
    </row>
    <row r="757" spans="1:3" x14ac:dyDescent="0.25">
      <c r="A757">
        <v>18070003021</v>
      </c>
      <c r="B757" t="s">
        <v>1007</v>
      </c>
      <c r="C757" t="s">
        <v>2262</v>
      </c>
    </row>
    <row r="758" spans="1:3" x14ac:dyDescent="0.25">
      <c r="A758">
        <v>18070003022</v>
      </c>
      <c r="B758" t="s">
        <v>414</v>
      </c>
      <c r="C758" t="s">
        <v>2263</v>
      </c>
    </row>
    <row r="759" spans="1:3" x14ac:dyDescent="0.25">
      <c r="A759">
        <v>18070003023</v>
      </c>
      <c r="B759" t="s">
        <v>598</v>
      </c>
      <c r="C759" t="s">
        <v>2264</v>
      </c>
    </row>
    <row r="760" spans="1:3" x14ac:dyDescent="0.25">
      <c r="A760">
        <v>18070003024</v>
      </c>
      <c r="B760" t="s">
        <v>295</v>
      </c>
      <c r="C760" t="s">
        <v>2265</v>
      </c>
    </row>
    <row r="761" spans="1:3" x14ac:dyDescent="0.25">
      <c r="A761">
        <v>18070003025</v>
      </c>
      <c r="B761" t="s">
        <v>904</v>
      </c>
      <c r="C761" t="s">
        <v>2266</v>
      </c>
    </row>
    <row r="762" spans="1:3" x14ac:dyDescent="0.25">
      <c r="A762">
        <v>18070003026</v>
      </c>
      <c r="B762" t="s">
        <v>930</v>
      </c>
      <c r="C762" t="s">
        <v>2267</v>
      </c>
    </row>
    <row r="763" spans="1:3" x14ac:dyDescent="0.25">
      <c r="A763">
        <v>18070003027</v>
      </c>
      <c r="B763" t="s">
        <v>451</v>
      </c>
      <c r="C763" t="s">
        <v>2268</v>
      </c>
    </row>
    <row r="764" spans="1:3" x14ac:dyDescent="0.25">
      <c r="A764">
        <v>18070003028</v>
      </c>
      <c r="B764" t="s">
        <v>1231</v>
      </c>
      <c r="C764" t="s">
        <v>2269</v>
      </c>
    </row>
    <row r="765" spans="1:3" x14ac:dyDescent="0.25">
      <c r="A765">
        <v>18070003029</v>
      </c>
      <c r="B765" t="s">
        <v>1013</v>
      </c>
      <c r="C765" t="s">
        <v>2270</v>
      </c>
    </row>
    <row r="766" spans="1:3" x14ac:dyDescent="0.25">
      <c r="A766">
        <v>18070003030</v>
      </c>
      <c r="B766" t="s">
        <v>682</v>
      </c>
      <c r="C766" t="s">
        <v>2271</v>
      </c>
    </row>
    <row r="767" spans="1:3" x14ac:dyDescent="0.25">
      <c r="A767">
        <v>18070003031</v>
      </c>
      <c r="B767" t="s">
        <v>458</v>
      </c>
      <c r="C767" t="s">
        <v>2272</v>
      </c>
    </row>
    <row r="768" spans="1:3" x14ac:dyDescent="0.25">
      <c r="A768">
        <v>18070003032</v>
      </c>
      <c r="B768" t="s">
        <v>1272</v>
      </c>
      <c r="C768" t="s">
        <v>2273</v>
      </c>
    </row>
    <row r="769" spans="1:3" x14ac:dyDescent="0.25">
      <c r="A769">
        <v>18070003033</v>
      </c>
      <c r="B769" t="s">
        <v>1295</v>
      </c>
      <c r="C769" t="s">
        <v>2274</v>
      </c>
    </row>
    <row r="770" spans="1:3" x14ac:dyDescent="0.25">
      <c r="A770">
        <v>18070003034</v>
      </c>
      <c r="B770" t="s">
        <v>1233</v>
      </c>
      <c r="C770" t="s">
        <v>2275</v>
      </c>
    </row>
    <row r="771" spans="1:3" x14ac:dyDescent="0.25">
      <c r="A771">
        <v>18070003035</v>
      </c>
      <c r="B771" t="s">
        <v>1258</v>
      </c>
      <c r="C771" t="s">
        <v>2276</v>
      </c>
    </row>
    <row r="772" spans="1:3" x14ac:dyDescent="0.25">
      <c r="A772">
        <v>18070003036</v>
      </c>
      <c r="B772" t="s">
        <v>1309</v>
      </c>
      <c r="C772" t="s">
        <v>2277</v>
      </c>
    </row>
    <row r="773" spans="1:3" x14ac:dyDescent="0.25">
      <c r="A773">
        <v>18070003037</v>
      </c>
      <c r="B773" t="s">
        <v>306</v>
      </c>
      <c r="C773" t="s">
        <v>2278</v>
      </c>
    </row>
    <row r="774" spans="1:3" x14ac:dyDescent="0.25">
      <c r="A774">
        <v>18070003039</v>
      </c>
      <c r="B774" t="s">
        <v>1001</v>
      </c>
      <c r="C774" t="s">
        <v>2279</v>
      </c>
    </row>
    <row r="775" spans="1:3" x14ac:dyDescent="0.25">
      <c r="A775">
        <v>18070003040</v>
      </c>
      <c r="B775" t="s">
        <v>1232</v>
      </c>
      <c r="C775" t="s">
        <v>2280</v>
      </c>
    </row>
    <row r="776" spans="1:3" x14ac:dyDescent="0.25">
      <c r="A776">
        <v>18070003041</v>
      </c>
      <c r="B776" t="s">
        <v>1038</v>
      </c>
      <c r="C776" t="s">
        <v>2281</v>
      </c>
    </row>
    <row r="777" spans="1:3" x14ac:dyDescent="0.25">
      <c r="A777">
        <v>18070005004</v>
      </c>
      <c r="B777" t="s">
        <v>462</v>
      </c>
      <c r="C777" t="s">
        <v>2282</v>
      </c>
    </row>
    <row r="778" spans="1:3" x14ac:dyDescent="0.25">
      <c r="A778">
        <v>18070005005</v>
      </c>
      <c r="B778" t="s">
        <v>397</v>
      </c>
      <c r="C778" t="s">
        <v>2283</v>
      </c>
    </row>
    <row r="779" spans="1:3" x14ac:dyDescent="0.25">
      <c r="A779">
        <v>18070005006</v>
      </c>
      <c r="B779" t="s">
        <v>777</v>
      </c>
      <c r="C779" t="s">
        <v>2284</v>
      </c>
    </row>
    <row r="780" spans="1:3" x14ac:dyDescent="0.25">
      <c r="A780">
        <v>18070005007</v>
      </c>
      <c r="B780" t="s">
        <v>421</v>
      </c>
      <c r="C780" t="s">
        <v>2285</v>
      </c>
    </row>
    <row r="781" spans="1:3" x14ac:dyDescent="0.25">
      <c r="A781">
        <v>18070005008</v>
      </c>
      <c r="B781" t="s">
        <v>379</v>
      </c>
      <c r="C781" t="s">
        <v>2286</v>
      </c>
    </row>
    <row r="782" spans="1:3" x14ac:dyDescent="0.25">
      <c r="A782">
        <v>18070005009</v>
      </c>
      <c r="B782" t="s">
        <v>334</v>
      </c>
      <c r="C782" t="s">
        <v>2287</v>
      </c>
    </row>
    <row r="783" spans="1:3" x14ac:dyDescent="0.25">
      <c r="A783">
        <v>18070005010</v>
      </c>
      <c r="B783" t="s">
        <v>374</v>
      </c>
      <c r="C783" t="s">
        <v>2288</v>
      </c>
    </row>
    <row r="784" spans="1:3" x14ac:dyDescent="0.25">
      <c r="A784">
        <v>18070005011</v>
      </c>
      <c r="B784" t="s">
        <v>351</v>
      </c>
      <c r="C784" t="s">
        <v>2289</v>
      </c>
    </row>
    <row r="785" spans="1:3" x14ac:dyDescent="0.25">
      <c r="A785">
        <v>18070005012</v>
      </c>
      <c r="B785" t="s">
        <v>337</v>
      </c>
      <c r="C785" t="s">
        <v>2290</v>
      </c>
    </row>
    <row r="786" spans="1:3" x14ac:dyDescent="0.25">
      <c r="A786">
        <v>18070005013</v>
      </c>
      <c r="B786" t="s">
        <v>566</v>
      </c>
      <c r="C786" t="s">
        <v>2291</v>
      </c>
    </row>
    <row r="787" spans="1:3" x14ac:dyDescent="0.25">
      <c r="A787">
        <v>18070005014</v>
      </c>
      <c r="B787" t="s">
        <v>587</v>
      </c>
      <c r="C787" t="s">
        <v>2292</v>
      </c>
    </row>
    <row r="788" spans="1:3" x14ac:dyDescent="0.25">
      <c r="A788">
        <v>18070005015</v>
      </c>
      <c r="B788" t="s">
        <v>896</v>
      </c>
      <c r="C788" t="s">
        <v>2293</v>
      </c>
    </row>
    <row r="789" spans="1:3" x14ac:dyDescent="0.25">
      <c r="A789">
        <v>18070005016</v>
      </c>
      <c r="B789" t="s">
        <v>338</v>
      </c>
      <c r="C789" t="s">
        <v>2294</v>
      </c>
    </row>
    <row r="790" spans="1:3" x14ac:dyDescent="0.25">
      <c r="A790">
        <v>18070005017</v>
      </c>
      <c r="B790" t="s">
        <v>323</v>
      </c>
      <c r="C790" t="s">
        <v>2295</v>
      </c>
    </row>
    <row r="791" spans="1:3" x14ac:dyDescent="0.25">
      <c r="A791">
        <v>18070005018</v>
      </c>
      <c r="B791" t="s">
        <v>1172</v>
      </c>
      <c r="C791" t="s">
        <v>2296</v>
      </c>
    </row>
    <row r="792" spans="1:3" x14ac:dyDescent="0.25">
      <c r="A792">
        <v>18070005019</v>
      </c>
      <c r="B792" t="s">
        <v>455</v>
      </c>
      <c r="C792" t="s">
        <v>2297</v>
      </c>
    </row>
    <row r="793" spans="1:3" x14ac:dyDescent="0.25">
      <c r="A793">
        <v>18070005020</v>
      </c>
      <c r="B793" t="s">
        <v>402</v>
      </c>
      <c r="C793" t="s">
        <v>2298</v>
      </c>
    </row>
    <row r="794" spans="1:3" x14ac:dyDescent="0.25">
      <c r="A794">
        <v>18070005021</v>
      </c>
      <c r="B794" t="s">
        <v>1312</v>
      </c>
      <c r="C794" t="s">
        <v>2299</v>
      </c>
    </row>
    <row r="795" spans="1:3" x14ac:dyDescent="0.25">
      <c r="A795">
        <v>18070005022</v>
      </c>
      <c r="B795" t="s">
        <v>888</v>
      </c>
      <c r="C795" t="s">
        <v>2300</v>
      </c>
    </row>
    <row r="796" spans="1:3" x14ac:dyDescent="0.25">
      <c r="A796">
        <v>18070005023</v>
      </c>
      <c r="B796" t="s">
        <v>756</v>
      </c>
      <c r="C796" t="s">
        <v>2301</v>
      </c>
    </row>
    <row r="797" spans="1:3" x14ac:dyDescent="0.25">
      <c r="A797">
        <v>18070005024</v>
      </c>
      <c r="B797" t="s">
        <v>641</v>
      </c>
      <c r="C797" t="s">
        <v>2302</v>
      </c>
    </row>
    <row r="798" spans="1:3" x14ac:dyDescent="0.25">
      <c r="A798">
        <v>18070005025</v>
      </c>
      <c r="B798" t="s">
        <v>1010</v>
      </c>
      <c r="C798" t="s">
        <v>2303</v>
      </c>
    </row>
    <row r="799" spans="1:3" x14ac:dyDescent="0.25">
      <c r="A799">
        <v>18070005026</v>
      </c>
      <c r="B799" t="s">
        <v>1288</v>
      </c>
      <c r="C799" t="s">
        <v>2304</v>
      </c>
    </row>
    <row r="800" spans="1:3" x14ac:dyDescent="0.25">
      <c r="A800">
        <v>18070005027</v>
      </c>
      <c r="B800" t="s">
        <v>456</v>
      </c>
      <c r="C800" t="s">
        <v>2305</v>
      </c>
    </row>
    <row r="801" spans="1:3" x14ac:dyDescent="0.25">
      <c r="A801">
        <v>18070005028</v>
      </c>
      <c r="B801" t="s">
        <v>320</v>
      </c>
      <c r="C801" t="s">
        <v>2306</v>
      </c>
    </row>
    <row r="802" spans="1:3" x14ac:dyDescent="0.25">
      <c r="A802">
        <v>18070005029</v>
      </c>
      <c r="B802" t="s">
        <v>1303</v>
      </c>
      <c r="C802" t="s">
        <v>2307</v>
      </c>
    </row>
    <row r="803" spans="1:3" x14ac:dyDescent="0.25">
      <c r="A803">
        <v>18070005030</v>
      </c>
      <c r="B803" t="s">
        <v>839</v>
      </c>
      <c r="C803" t="s">
        <v>2308</v>
      </c>
    </row>
    <row r="804" spans="1:3" x14ac:dyDescent="0.25">
      <c r="A804">
        <v>18070005031</v>
      </c>
      <c r="B804" t="s">
        <v>977</v>
      </c>
      <c r="C804" t="s">
        <v>2309</v>
      </c>
    </row>
    <row r="805" spans="1:3" x14ac:dyDescent="0.25">
      <c r="A805">
        <v>18070005033</v>
      </c>
      <c r="B805" t="s">
        <v>1122</v>
      </c>
      <c r="C805" t="s">
        <v>2310</v>
      </c>
    </row>
    <row r="806" spans="1:3" x14ac:dyDescent="0.25">
      <c r="A806">
        <v>18070005034</v>
      </c>
      <c r="B806" t="s">
        <v>424</v>
      </c>
      <c r="C806" t="s">
        <v>2311</v>
      </c>
    </row>
    <row r="807" spans="1:3" x14ac:dyDescent="0.25">
      <c r="A807">
        <v>18070005036</v>
      </c>
      <c r="B807" t="s">
        <v>773</v>
      </c>
      <c r="C807" t="s">
        <v>2312</v>
      </c>
    </row>
    <row r="808" spans="1:3" x14ac:dyDescent="0.25">
      <c r="A808">
        <v>18070005037</v>
      </c>
      <c r="B808" t="s">
        <v>851</v>
      </c>
      <c r="C808" t="s">
        <v>2313</v>
      </c>
    </row>
    <row r="809" spans="1:3" x14ac:dyDescent="0.25">
      <c r="A809">
        <v>18070005038</v>
      </c>
      <c r="B809" t="s">
        <v>750</v>
      </c>
      <c r="C809" t="s">
        <v>2314</v>
      </c>
    </row>
    <row r="810" spans="1:3" x14ac:dyDescent="0.25">
      <c r="A810">
        <v>18070005039</v>
      </c>
      <c r="B810" t="s">
        <v>821</v>
      </c>
      <c r="C810" t="s">
        <v>2315</v>
      </c>
    </row>
    <row r="811" spans="1:3" x14ac:dyDescent="0.25">
      <c r="A811">
        <v>18070005040</v>
      </c>
      <c r="B811" t="s">
        <v>342</v>
      </c>
      <c r="C811" t="s">
        <v>2316</v>
      </c>
    </row>
    <row r="812" spans="1:3" x14ac:dyDescent="0.25">
      <c r="A812">
        <v>18070005041</v>
      </c>
      <c r="B812" t="s">
        <v>1037</v>
      </c>
      <c r="C812" t="s">
        <v>2317</v>
      </c>
    </row>
    <row r="813" spans="1:3" x14ac:dyDescent="0.25">
      <c r="A813">
        <v>18070005042</v>
      </c>
      <c r="B813" t="s">
        <v>691</v>
      </c>
      <c r="C813" t="s">
        <v>2318</v>
      </c>
    </row>
    <row r="814" spans="1:3" x14ac:dyDescent="0.25">
      <c r="A814">
        <v>18070005043</v>
      </c>
      <c r="B814" t="s">
        <v>936</v>
      </c>
      <c r="C814" t="s">
        <v>2319</v>
      </c>
    </row>
    <row r="815" spans="1:3" x14ac:dyDescent="0.25">
      <c r="A815">
        <v>18070005044</v>
      </c>
      <c r="B815" t="s">
        <v>553</v>
      </c>
      <c r="C815" t="s">
        <v>2320</v>
      </c>
    </row>
    <row r="816" spans="1:3" x14ac:dyDescent="0.25">
      <c r="A816">
        <v>18070005045</v>
      </c>
      <c r="B816" t="s">
        <v>1247</v>
      </c>
      <c r="C816" t="s">
        <v>2321</v>
      </c>
    </row>
    <row r="817" spans="1:3" x14ac:dyDescent="0.25">
      <c r="A817">
        <v>18070005046</v>
      </c>
      <c r="B817" t="s">
        <v>562</v>
      </c>
      <c r="C817" t="s">
        <v>2322</v>
      </c>
    </row>
    <row r="818" spans="1:3" x14ac:dyDescent="0.25">
      <c r="A818">
        <v>18070005047</v>
      </c>
      <c r="B818" t="s">
        <v>1219</v>
      </c>
      <c r="C818" t="s">
        <v>2323</v>
      </c>
    </row>
    <row r="819" spans="1:3" x14ac:dyDescent="0.25">
      <c r="A819">
        <v>18070005048</v>
      </c>
      <c r="B819" t="s">
        <v>427</v>
      </c>
      <c r="C819" t="s">
        <v>2324</v>
      </c>
    </row>
    <row r="820" spans="1:3" x14ac:dyDescent="0.25">
      <c r="A820">
        <v>18070005049</v>
      </c>
      <c r="B820" t="s">
        <v>1032</v>
      </c>
      <c r="C820" t="s">
        <v>2325</v>
      </c>
    </row>
    <row r="821" spans="1:3" x14ac:dyDescent="0.25">
      <c r="A821">
        <v>18070005050</v>
      </c>
      <c r="B821" t="s">
        <v>688</v>
      </c>
      <c r="C821" t="s">
        <v>2326</v>
      </c>
    </row>
    <row r="822" spans="1:3" x14ac:dyDescent="0.25">
      <c r="A822">
        <v>18070005051</v>
      </c>
      <c r="B822" t="s">
        <v>357</v>
      </c>
      <c r="C822" t="s">
        <v>2327</v>
      </c>
    </row>
    <row r="823" spans="1:3" x14ac:dyDescent="0.25">
      <c r="A823">
        <v>18070005053</v>
      </c>
      <c r="B823" t="s">
        <v>341</v>
      </c>
      <c r="C823" t="s">
        <v>2328</v>
      </c>
    </row>
    <row r="824" spans="1:3" x14ac:dyDescent="0.25">
      <c r="A824">
        <v>18070006001</v>
      </c>
      <c r="B824" t="s">
        <v>812</v>
      </c>
      <c r="C824" t="s">
        <v>2329</v>
      </c>
    </row>
    <row r="825" spans="1:3" x14ac:dyDescent="0.25">
      <c r="A825">
        <v>18070006006</v>
      </c>
      <c r="B825" t="s">
        <v>675</v>
      </c>
      <c r="C825" t="s">
        <v>2330</v>
      </c>
    </row>
    <row r="826" spans="1:3" x14ac:dyDescent="0.25">
      <c r="A826">
        <v>18070006007</v>
      </c>
      <c r="B826" t="s">
        <v>391</v>
      </c>
      <c r="C826" t="s">
        <v>2331</v>
      </c>
    </row>
    <row r="827" spans="1:3" x14ac:dyDescent="0.25">
      <c r="A827">
        <v>18070006008</v>
      </c>
      <c r="B827" t="s">
        <v>1051</v>
      </c>
      <c r="C827" t="s">
        <v>2332</v>
      </c>
    </row>
    <row r="828" spans="1:3" x14ac:dyDescent="0.25">
      <c r="A828">
        <v>18070006009</v>
      </c>
      <c r="B828" t="s">
        <v>599</v>
      </c>
      <c r="C828" t="s">
        <v>2333</v>
      </c>
    </row>
    <row r="829" spans="1:3" x14ac:dyDescent="0.25">
      <c r="A829">
        <v>18070006010</v>
      </c>
      <c r="B829" t="s">
        <v>1019</v>
      </c>
      <c r="C829" t="s">
        <v>2334</v>
      </c>
    </row>
    <row r="830" spans="1:3" x14ac:dyDescent="0.25">
      <c r="A830">
        <v>18070006011</v>
      </c>
      <c r="B830" t="s">
        <v>811</v>
      </c>
      <c r="C830" t="s">
        <v>2335</v>
      </c>
    </row>
    <row r="831" spans="1:3" x14ac:dyDescent="0.25">
      <c r="A831">
        <v>18070006012</v>
      </c>
      <c r="B831" t="s">
        <v>596</v>
      </c>
      <c r="C831" t="s">
        <v>2336</v>
      </c>
    </row>
    <row r="832" spans="1:3" x14ac:dyDescent="0.25">
      <c r="A832">
        <v>18070006013</v>
      </c>
      <c r="B832" t="s">
        <v>1196</v>
      </c>
      <c r="C832" t="s">
        <v>2337</v>
      </c>
    </row>
    <row r="833" spans="1:3" x14ac:dyDescent="0.25">
      <c r="A833">
        <v>18070006014</v>
      </c>
      <c r="B833" t="s">
        <v>779</v>
      </c>
      <c r="C833" t="s">
        <v>2338</v>
      </c>
    </row>
    <row r="834" spans="1:3" x14ac:dyDescent="0.25">
      <c r="A834">
        <v>18070006015</v>
      </c>
      <c r="B834" t="s">
        <v>885</v>
      </c>
      <c r="C834" t="s">
        <v>2339</v>
      </c>
    </row>
    <row r="835" spans="1:3" x14ac:dyDescent="0.25">
      <c r="A835">
        <v>18070006016</v>
      </c>
      <c r="B835" t="s">
        <v>690</v>
      </c>
      <c r="C835" t="s">
        <v>2340</v>
      </c>
    </row>
    <row r="836" spans="1:3" x14ac:dyDescent="0.25">
      <c r="A836">
        <v>18070006017</v>
      </c>
      <c r="B836" t="s">
        <v>719</v>
      </c>
      <c r="C836" t="s">
        <v>2341</v>
      </c>
    </row>
    <row r="837" spans="1:3" x14ac:dyDescent="0.25">
      <c r="A837">
        <v>18070006018</v>
      </c>
      <c r="B837" t="s">
        <v>387</v>
      </c>
      <c r="C837" t="s">
        <v>2342</v>
      </c>
    </row>
    <row r="838" spans="1:3" x14ac:dyDescent="0.25">
      <c r="A838">
        <v>18070006019</v>
      </c>
      <c r="B838" t="s">
        <v>801</v>
      </c>
      <c r="C838" t="s">
        <v>2343</v>
      </c>
    </row>
    <row r="839" spans="1:3" x14ac:dyDescent="0.25">
      <c r="A839">
        <v>18070006020</v>
      </c>
      <c r="B839" t="s">
        <v>1041</v>
      </c>
      <c r="C839" t="s">
        <v>2344</v>
      </c>
    </row>
    <row r="840" spans="1:3" x14ac:dyDescent="0.25">
      <c r="A840">
        <v>18070006021</v>
      </c>
      <c r="B840" t="s">
        <v>375</v>
      </c>
      <c r="C840" t="s">
        <v>2345</v>
      </c>
    </row>
    <row r="841" spans="1:3" x14ac:dyDescent="0.25">
      <c r="A841">
        <v>18070006022</v>
      </c>
      <c r="B841" t="s">
        <v>1050</v>
      </c>
      <c r="C841" t="s">
        <v>2346</v>
      </c>
    </row>
    <row r="842" spans="1:3" x14ac:dyDescent="0.25">
      <c r="A842">
        <v>18070006023</v>
      </c>
      <c r="B842" t="s">
        <v>708</v>
      </c>
      <c r="C842" t="s">
        <v>2347</v>
      </c>
    </row>
    <row r="843" spans="1:3" x14ac:dyDescent="0.25">
      <c r="A843">
        <v>18070006024</v>
      </c>
      <c r="B843" t="s">
        <v>649</v>
      </c>
      <c r="C843" t="s">
        <v>2348</v>
      </c>
    </row>
    <row r="844" spans="1:3" x14ac:dyDescent="0.25">
      <c r="A844">
        <v>18070006025</v>
      </c>
      <c r="B844" t="s">
        <v>432</v>
      </c>
      <c r="C844" t="s">
        <v>2349</v>
      </c>
    </row>
    <row r="845" spans="1:3" x14ac:dyDescent="0.25">
      <c r="A845">
        <v>18070006026</v>
      </c>
      <c r="B845" t="s">
        <v>340</v>
      </c>
      <c r="C845" t="s">
        <v>2350</v>
      </c>
    </row>
    <row r="846" spans="1:3" x14ac:dyDescent="0.25">
      <c r="A846">
        <v>18070006027</v>
      </c>
      <c r="B846" t="s">
        <v>879</v>
      </c>
      <c r="C846" t="s">
        <v>2351</v>
      </c>
    </row>
    <row r="847" spans="1:3" x14ac:dyDescent="0.25">
      <c r="A847">
        <v>18070006028</v>
      </c>
      <c r="B847" t="s">
        <v>901</v>
      </c>
      <c r="C847" t="s">
        <v>2352</v>
      </c>
    </row>
    <row r="848" spans="1:3" x14ac:dyDescent="0.25">
      <c r="A848">
        <v>18070006029</v>
      </c>
      <c r="B848" t="s">
        <v>476</v>
      </c>
      <c r="C848" t="s">
        <v>2353</v>
      </c>
    </row>
    <row r="849" spans="1:3" x14ac:dyDescent="0.25">
      <c r="A849">
        <v>18070006030</v>
      </c>
      <c r="B849" t="s">
        <v>1178</v>
      </c>
      <c r="C849" t="s">
        <v>2354</v>
      </c>
    </row>
    <row r="850" spans="1:3" x14ac:dyDescent="0.25">
      <c r="A850">
        <v>18070006031</v>
      </c>
      <c r="B850" t="s">
        <v>799</v>
      </c>
      <c r="C850" t="s">
        <v>2355</v>
      </c>
    </row>
    <row r="851" spans="1:3" x14ac:dyDescent="0.25">
      <c r="A851">
        <v>18070006032</v>
      </c>
      <c r="B851" t="s">
        <v>860</v>
      </c>
      <c r="C851" t="s">
        <v>2356</v>
      </c>
    </row>
    <row r="852" spans="1:3" x14ac:dyDescent="0.25">
      <c r="A852">
        <v>18070006033</v>
      </c>
      <c r="B852" t="s">
        <v>1311</v>
      </c>
      <c r="C852" t="s">
        <v>2357</v>
      </c>
    </row>
    <row r="853" spans="1:3" x14ac:dyDescent="0.25">
      <c r="A853">
        <v>18070006034</v>
      </c>
      <c r="B853" t="s">
        <v>1042</v>
      </c>
      <c r="C853" t="s">
        <v>2358</v>
      </c>
    </row>
    <row r="854" spans="1:3" x14ac:dyDescent="0.25">
      <c r="A854">
        <v>18070006035</v>
      </c>
      <c r="B854" t="s">
        <v>1262</v>
      </c>
      <c r="C854" t="s">
        <v>2359</v>
      </c>
    </row>
    <row r="855" spans="1:3" x14ac:dyDescent="0.25">
      <c r="A855">
        <v>18070006036</v>
      </c>
      <c r="B855" t="s">
        <v>768</v>
      </c>
      <c r="C855" t="s">
        <v>2360</v>
      </c>
    </row>
    <row r="856" spans="1:3" x14ac:dyDescent="0.25">
      <c r="A856">
        <v>18070006037</v>
      </c>
      <c r="B856" t="s">
        <v>679</v>
      </c>
      <c r="C856" t="s">
        <v>2361</v>
      </c>
    </row>
    <row r="857" spans="1:3" x14ac:dyDescent="0.25">
      <c r="A857">
        <v>18070006038</v>
      </c>
      <c r="B857" t="s">
        <v>712</v>
      </c>
      <c r="C857" t="s">
        <v>2362</v>
      </c>
    </row>
    <row r="858" spans="1:3" x14ac:dyDescent="0.25">
      <c r="A858">
        <v>18070006039</v>
      </c>
      <c r="B858" t="s">
        <v>1245</v>
      </c>
      <c r="C858" t="s">
        <v>2363</v>
      </c>
    </row>
    <row r="859" spans="1:3" x14ac:dyDescent="0.25">
      <c r="A859">
        <v>18070006040</v>
      </c>
      <c r="B859" t="s">
        <v>1089</v>
      </c>
      <c r="C859" t="s">
        <v>2364</v>
      </c>
    </row>
    <row r="860" spans="1:3" x14ac:dyDescent="0.25">
      <c r="A860">
        <v>18070006041</v>
      </c>
      <c r="B860" t="s">
        <v>989</v>
      </c>
      <c r="C860" t="s">
        <v>2365</v>
      </c>
    </row>
    <row r="861" spans="1:3" x14ac:dyDescent="0.25">
      <c r="A861">
        <v>18070006042</v>
      </c>
      <c r="B861" t="s">
        <v>1222</v>
      </c>
      <c r="C861" t="s">
        <v>2366</v>
      </c>
    </row>
    <row r="862" spans="1:3" x14ac:dyDescent="0.25">
      <c r="A862">
        <v>18070006043</v>
      </c>
      <c r="B862" t="s">
        <v>1285</v>
      </c>
      <c r="C862" t="s">
        <v>2367</v>
      </c>
    </row>
    <row r="863" spans="1:3" x14ac:dyDescent="0.25">
      <c r="A863">
        <v>18070006044</v>
      </c>
      <c r="B863" t="s">
        <v>428</v>
      </c>
      <c r="C863" t="s">
        <v>2368</v>
      </c>
    </row>
    <row r="864" spans="1:3" x14ac:dyDescent="0.25">
      <c r="A864">
        <v>18070006045</v>
      </c>
      <c r="B864" t="s">
        <v>1109</v>
      </c>
      <c r="C864" t="s">
        <v>2369</v>
      </c>
    </row>
    <row r="865" spans="1:3" x14ac:dyDescent="0.25">
      <c r="A865">
        <v>18070006046</v>
      </c>
      <c r="B865" t="s">
        <v>497</v>
      </c>
      <c r="C865" t="s">
        <v>2370</v>
      </c>
    </row>
    <row r="866" spans="1:3" x14ac:dyDescent="0.25">
      <c r="A866">
        <v>18070006047</v>
      </c>
      <c r="B866" t="s">
        <v>702</v>
      </c>
      <c r="C866" t="s">
        <v>2371</v>
      </c>
    </row>
    <row r="867" spans="1:3" x14ac:dyDescent="0.25">
      <c r="A867">
        <v>18070006048</v>
      </c>
      <c r="B867" t="s">
        <v>651</v>
      </c>
      <c r="C867" t="s">
        <v>2372</v>
      </c>
    </row>
    <row r="868" spans="1:3" x14ac:dyDescent="0.25">
      <c r="A868">
        <v>18070006049</v>
      </c>
      <c r="B868" t="s">
        <v>575</v>
      </c>
      <c r="C868" t="s">
        <v>2373</v>
      </c>
    </row>
    <row r="869" spans="1:3" x14ac:dyDescent="0.25">
      <c r="A869">
        <v>18070006051</v>
      </c>
      <c r="B869" t="s">
        <v>713</v>
      </c>
      <c r="C869" t="s">
        <v>2374</v>
      </c>
    </row>
    <row r="870" spans="1:3" x14ac:dyDescent="0.25">
      <c r="A870">
        <v>18070006052</v>
      </c>
      <c r="B870" t="s">
        <v>1055</v>
      </c>
      <c r="C870" t="s">
        <v>2375</v>
      </c>
    </row>
    <row r="871" spans="1:3" x14ac:dyDescent="0.25">
      <c r="A871">
        <v>18070007002</v>
      </c>
      <c r="B871" t="s">
        <v>1343</v>
      </c>
      <c r="C871" t="s">
        <v>2376</v>
      </c>
    </row>
    <row r="872" spans="1:3" x14ac:dyDescent="0.25">
      <c r="A872">
        <v>18070007003</v>
      </c>
      <c r="B872" t="s">
        <v>703</v>
      </c>
      <c r="C872" t="s">
        <v>2377</v>
      </c>
    </row>
    <row r="873" spans="1:3" x14ac:dyDescent="0.25">
      <c r="A873">
        <v>18070007004</v>
      </c>
      <c r="B873" t="s">
        <v>373</v>
      </c>
      <c r="C873" t="s">
        <v>2378</v>
      </c>
    </row>
    <row r="874" spans="1:3" x14ac:dyDescent="0.25">
      <c r="A874">
        <v>18070007005</v>
      </c>
      <c r="B874" t="s">
        <v>1251</v>
      </c>
      <c r="C874" t="s">
        <v>2379</v>
      </c>
    </row>
    <row r="875" spans="1:3" x14ac:dyDescent="0.25">
      <c r="A875">
        <v>18070007006</v>
      </c>
      <c r="B875" t="s">
        <v>1271</v>
      </c>
      <c r="C875" t="s">
        <v>2380</v>
      </c>
    </row>
    <row r="876" spans="1:3" x14ac:dyDescent="0.25">
      <c r="A876">
        <v>18070007007</v>
      </c>
      <c r="B876" t="s">
        <v>359</v>
      </c>
      <c r="C876" t="s">
        <v>2381</v>
      </c>
    </row>
    <row r="877" spans="1:3" x14ac:dyDescent="0.25">
      <c r="A877">
        <v>18070007008</v>
      </c>
      <c r="B877" t="s">
        <v>417</v>
      </c>
      <c r="C877" t="s">
        <v>2382</v>
      </c>
    </row>
    <row r="878" spans="1:3" x14ac:dyDescent="0.25">
      <c r="A878">
        <v>18070007009</v>
      </c>
      <c r="B878" t="s">
        <v>701</v>
      </c>
      <c r="C878" t="s">
        <v>2383</v>
      </c>
    </row>
    <row r="879" spans="1:3" x14ac:dyDescent="0.25">
      <c r="A879">
        <v>18070007010</v>
      </c>
      <c r="B879" t="s">
        <v>1182</v>
      </c>
      <c r="C879" t="s">
        <v>2384</v>
      </c>
    </row>
    <row r="880" spans="1:3" x14ac:dyDescent="0.25">
      <c r="A880">
        <v>18070007011</v>
      </c>
      <c r="B880" t="s">
        <v>778</v>
      </c>
      <c r="C880" t="s">
        <v>2385</v>
      </c>
    </row>
    <row r="881" spans="1:3" x14ac:dyDescent="0.25">
      <c r="A881">
        <v>18070007012</v>
      </c>
      <c r="B881" t="s">
        <v>937</v>
      </c>
      <c r="C881" t="s">
        <v>2386</v>
      </c>
    </row>
    <row r="882" spans="1:3" x14ac:dyDescent="0.25">
      <c r="A882">
        <v>18070007013</v>
      </c>
      <c r="B882" t="s">
        <v>974</v>
      </c>
      <c r="C882" t="s">
        <v>2387</v>
      </c>
    </row>
    <row r="883" spans="1:3" x14ac:dyDescent="0.25">
      <c r="A883">
        <v>18070007014</v>
      </c>
      <c r="B883" t="s">
        <v>1236</v>
      </c>
      <c r="C883" t="s">
        <v>2388</v>
      </c>
    </row>
    <row r="884" spans="1:3" x14ac:dyDescent="0.25">
      <c r="A884">
        <v>18070007015</v>
      </c>
      <c r="B884" t="s">
        <v>1014</v>
      </c>
      <c r="C884" t="s">
        <v>2389</v>
      </c>
    </row>
    <row r="885" spans="1:3" x14ac:dyDescent="0.25">
      <c r="A885">
        <v>18070007016</v>
      </c>
      <c r="B885" t="s">
        <v>752</v>
      </c>
      <c r="C885" t="s">
        <v>2390</v>
      </c>
    </row>
    <row r="886" spans="1:3" x14ac:dyDescent="0.25">
      <c r="A886">
        <v>18070007017</v>
      </c>
      <c r="B886" t="s">
        <v>652</v>
      </c>
      <c r="C886" t="s">
        <v>2391</v>
      </c>
    </row>
    <row r="887" spans="1:3" x14ac:dyDescent="0.25">
      <c r="A887">
        <v>18070008001</v>
      </c>
      <c r="B887" t="s">
        <v>898</v>
      </c>
      <c r="C887" t="s">
        <v>2392</v>
      </c>
    </row>
    <row r="888" spans="1:3" x14ac:dyDescent="0.25">
      <c r="A888">
        <v>18070008002</v>
      </c>
      <c r="B888" t="s">
        <v>687</v>
      </c>
      <c r="C888" t="s">
        <v>2393</v>
      </c>
    </row>
    <row r="889" spans="1:3" x14ac:dyDescent="0.25">
      <c r="A889">
        <v>18070008003</v>
      </c>
      <c r="B889" t="s">
        <v>1048</v>
      </c>
      <c r="C889" t="s">
        <v>2394</v>
      </c>
    </row>
    <row r="890" spans="1:3" x14ac:dyDescent="0.25">
      <c r="A890">
        <v>18070008004</v>
      </c>
      <c r="B890" t="s">
        <v>621</v>
      </c>
      <c r="C890" t="s">
        <v>2395</v>
      </c>
    </row>
    <row r="891" spans="1:3" x14ac:dyDescent="0.25">
      <c r="A891">
        <v>18070008005</v>
      </c>
      <c r="B891" t="s">
        <v>881</v>
      </c>
      <c r="C891" t="s">
        <v>2396</v>
      </c>
    </row>
    <row r="892" spans="1:3" x14ac:dyDescent="0.25">
      <c r="A892">
        <v>18070008006</v>
      </c>
      <c r="B892" t="s">
        <v>934</v>
      </c>
      <c r="C892" t="s">
        <v>2397</v>
      </c>
    </row>
    <row r="893" spans="1:3" x14ac:dyDescent="0.25">
      <c r="A893">
        <v>18070009001</v>
      </c>
      <c r="B893" t="s">
        <v>372</v>
      </c>
      <c r="C893" t="s">
        <v>2398</v>
      </c>
    </row>
    <row r="894" spans="1:3" x14ac:dyDescent="0.25">
      <c r="A894">
        <v>18070009002</v>
      </c>
      <c r="B894" t="s">
        <v>1263</v>
      </c>
      <c r="C894" t="s">
        <v>2399</v>
      </c>
    </row>
    <row r="895" spans="1:3" x14ac:dyDescent="0.25">
      <c r="A895">
        <v>18070009003</v>
      </c>
      <c r="B895" t="s">
        <v>1250</v>
      </c>
      <c r="C895" t="s">
        <v>2400</v>
      </c>
    </row>
    <row r="896" spans="1:3" x14ac:dyDescent="0.25">
      <c r="A896">
        <v>18070009004</v>
      </c>
      <c r="B896" t="s">
        <v>803</v>
      </c>
      <c r="C896" t="s">
        <v>2401</v>
      </c>
    </row>
    <row r="897" spans="1:3" x14ac:dyDescent="0.25">
      <c r="A897">
        <v>18070009006</v>
      </c>
      <c r="B897" t="s">
        <v>294</v>
      </c>
      <c r="C897" t="s">
        <v>2402</v>
      </c>
    </row>
    <row r="898" spans="1:3" x14ac:dyDescent="0.25">
      <c r="A898">
        <v>18070009007</v>
      </c>
      <c r="B898" t="s">
        <v>669</v>
      </c>
      <c r="C898" t="s">
        <v>2403</v>
      </c>
    </row>
    <row r="899" spans="1:3" x14ac:dyDescent="0.25">
      <c r="A899">
        <v>18080003004</v>
      </c>
      <c r="B899" t="s">
        <v>1004</v>
      </c>
      <c r="C899" t="s">
        <v>2404</v>
      </c>
    </row>
    <row r="900" spans="1:3" x14ac:dyDescent="0.25">
      <c r="A900">
        <v>18080003005</v>
      </c>
      <c r="B900" t="s">
        <v>990</v>
      </c>
      <c r="C900" t="s">
        <v>2405</v>
      </c>
    </row>
    <row r="901" spans="1:3" x14ac:dyDescent="0.25">
      <c r="A901">
        <v>18080003006</v>
      </c>
      <c r="B901" t="s">
        <v>1147</v>
      </c>
      <c r="C901" t="s">
        <v>2406</v>
      </c>
    </row>
    <row r="902" spans="1:3" x14ac:dyDescent="0.25">
      <c r="A902">
        <v>18080003008</v>
      </c>
      <c r="B902" t="s">
        <v>605</v>
      </c>
      <c r="C902" t="s">
        <v>2407</v>
      </c>
    </row>
    <row r="903" spans="1:3" x14ac:dyDescent="0.25">
      <c r="A903">
        <v>18080003009</v>
      </c>
      <c r="B903" t="s">
        <v>368</v>
      </c>
      <c r="C903" t="s">
        <v>2408</v>
      </c>
    </row>
    <row r="904" spans="1:3" x14ac:dyDescent="0.25">
      <c r="A904">
        <v>18080003010</v>
      </c>
      <c r="B904" t="s">
        <v>662</v>
      </c>
      <c r="C904" t="s">
        <v>2409</v>
      </c>
    </row>
    <row r="905" spans="1:3" x14ac:dyDescent="0.25">
      <c r="A905">
        <v>18080003011</v>
      </c>
      <c r="B905" t="s">
        <v>757</v>
      </c>
      <c r="C905" t="s">
        <v>2410</v>
      </c>
    </row>
    <row r="906" spans="1:3" x14ac:dyDescent="0.25">
      <c r="A906">
        <v>18080003012</v>
      </c>
      <c r="B906" t="s">
        <v>963</v>
      </c>
      <c r="C906" t="s">
        <v>2411</v>
      </c>
    </row>
    <row r="907" spans="1:3" x14ac:dyDescent="0.25">
      <c r="A907">
        <v>18080003013</v>
      </c>
      <c r="B907" t="s">
        <v>892</v>
      </c>
      <c r="C907" t="s">
        <v>2412</v>
      </c>
    </row>
    <row r="908" spans="1:3" x14ac:dyDescent="0.25">
      <c r="A908">
        <v>18080003014</v>
      </c>
      <c r="B908" t="s">
        <v>422</v>
      </c>
      <c r="C908" t="s">
        <v>2413</v>
      </c>
    </row>
    <row r="909" spans="1:3" x14ac:dyDescent="0.25">
      <c r="A909">
        <v>18080003015</v>
      </c>
      <c r="B909" t="s">
        <v>895</v>
      </c>
      <c r="C909" t="s">
        <v>2414</v>
      </c>
    </row>
    <row r="910" spans="1:3" x14ac:dyDescent="0.25">
      <c r="A910">
        <v>18080003016</v>
      </c>
      <c r="B910" t="s">
        <v>1315</v>
      </c>
      <c r="C910" t="s">
        <v>2415</v>
      </c>
    </row>
    <row r="911" spans="1:3" x14ac:dyDescent="0.25">
      <c r="A911">
        <v>18080003017</v>
      </c>
      <c r="B911" t="s">
        <v>617</v>
      </c>
      <c r="C911" t="s">
        <v>2416</v>
      </c>
    </row>
    <row r="912" spans="1:3" x14ac:dyDescent="0.25">
      <c r="A912">
        <v>18080003018</v>
      </c>
      <c r="B912" t="s">
        <v>1306</v>
      </c>
      <c r="C912" t="s">
        <v>2417</v>
      </c>
    </row>
    <row r="913" spans="1:3" x14ac:dyDescent="0.25">
      <c r="A913">
        <v>18080003019</v>
      </c>
      <c r="B913" t="s">
        <v>1083</v>
      </c>
      <c r="C913" t="s">
        <v>2418</v>
      </c>
    </row>
    <row r="914" spans="1:3" x14ac:dyDescent="0.25">
      <c r="A914">
        <v>18080003020</v>
      </c>
      <c r="B914" t="s">
        <v>689</v>
      </c>
      <c r="C914" t="s">
        <v>2419</v>
      </c>
    </row>
    <row r="915" spans="1:3" x14ac:dyDescent="0.25">
      <c r="A915">
        <v>18080003022</v>
      </c>
      <c r="B915" t="s">
        <v>1091</v>
      </c>
      <c r="C915" t="s">
        <v>2420</v>
      </c>
    </row>
    <row r="916" spans="1:3" x14ac:dyDescent="0.25">
      <c r="A916">
        <v>18080003023</v>
      </c>
      <c r="B916" t="s">
        <v>590</v>
      </c>
      <c r="C916" t="s">
        <v>2421</v>
      </c>
    </row>
    <row r="917" spans="1:3" x14ac:dyDescent="0.25">
      <c r="A917">
        <v>18080003024</v>
      </c>
      <c r="B917" t="s">
        <v>1322</v>
      </c>
      <c r="C917" t="s">
        <v>2422</v>
      </c>
    </row>
    <row r="918" spans="1:3" x14ac:dyDescent="0.25">
      <c r="A918">
        <v>18080003025</v>
      </c>
      <c r="B918" t="s">
        <v>869</v>
      </c>
      <c r="C918" t="s">
        <v>2423</v>
      </c>
    </row>
    <row r="919" spans="1:3" x14ac:dyDescent="0.25">
      <c r="A919">
        <v>18080003026</v>
      </c>
      <c r="B919" t="s">
        <v>589</v>
      </c>
      <c r="C919" t="s">
        <v>2424</v>
      </c>
    </row>
    <row r="920" spans="1:3" x14ac:dyDescent="0.25">
      <c r="A920">
        <v>18080003027</v>
      </c>
      <c r="B920" t="s">
        <v>452</v>
      </c>
      <c r="C920" t="s">
        <v>2425</v>
      </c>
    </row>
    <row r="921" spans="1:3" x14ac:dyDescent="0.25">
      <c r="A921">
        <v>18080003028</v>
      </c>
      <c r="B921" t="s">
        <v>891</v>
      </c>
      <c r="C921" t="s">
        <v>2426</v>
      </c>
    </row>
    <row r="922" spans="1:3" x14ac:dyDescent="0.25">
      <c r="A922">
        <v>18080003029</v>
      </c>
      <c r="B922" t="s">
        <v>343</v>
      </c>
      <c r="C922" t="s">
        <v>2427</v>
      </c>
    </row>
    <row r="923" spans="1:3" x14ac:dyDescent="0.25">
      <c r="A923">
        <v>18080003030</v>
      </c>
      <c r="B923" t="s">
        <v>607</v>
      </c>
      <c r="C923" t="s">
        <v>2428</v>
      </c>
    </row>
    <row r="924" spans="1:3" x14ac:dyDescent="0.25">
      <c r="A924">
        <v>18080003031</v>
      </c>
      <c r="B924" t="s">
        <v>933</v>
      </c>
      <c r="C924" t="s">
        <v>2429</v>
      </c>
    </row>
    <row r="925" spans="1:3" x14ac:dyDescent="0.25">
      <c r="A925">
        <v>18080003032</v>
      </c>
      <c r="B925" t="s">
        <v>932</v>
      </c>
      <c r="C925" t="s">
        <v>2430</v>
      </c>
    </row>
    <row r="926" spans="1:3" x14ac:dyDescent="0.25">
      <c r="A926">
        <v>18080003033</v>
      </c>
      <c r="B926" t="s">
        <v>1112</v>
      </c>
      <c r="C926" t="s">
        <v>2431</v>
      </c>
    </row>
    <row r="927" spans="1:3" x14ac:dyDescent="0.25">
      <c r="A927">
        <v>18080003034</v>
      </c>
      <c r="B927" t="s">
        <v>1067</v>
      </c>
      <c r="C927" t="s">
        <v>2432</v>
      </c>
    </row>
    <row r="928" spans="1:3" x14ac:dyDescent="0.25">
      <c r="A928">
        <v>18080003035</v>
      </c>
      <c r="B928" t="s">
        <v>1276</v>
      </c>
      <c r="C928" t="s">
        <v>2433</v>
      </c>
    </row>
    <row r="929" spans="1:3" x14ac:dyDescent="0.25">
      <c r="A929">
        <v>18080003036</v>
      </c>
      <c r="B929" t="s">
        <v>1106</v>
      </c>
      <c r="C929" t="s">
        <v>2434</v>
      </c>
    </row>
    <row r="930" spans="1:3" x14ac:dyDescent="0.25">
      <c r="A930">
        <v>18080003037</v>
      </c>
      <c r="B930" t="s">
        <v>1026</v>
      </c>
      <c r="C930" t="s">
        <v>2435</v>
      </c>
    </row>
    <row r="931" spans="1:3" x14ac:dyDescent="0.25">
      <c r="A931">
        <v>18080003038</v>
      </c>
      <c r="B931" t="s">
        <v>1206</v>
      </c>
      <c r="C931" t="s">
        <v>2436</v>
      </c>
    </row>
    <row r="932" spans="1:3" x14ac:dyDescent="0.25">
      <c r="A932">
        <v>18080003039</v>
      </c>
      <c r="B932" t="s">
        <v>1167</v>
      </c>
      <c r="C932" t="s">
        <v>2437</v>
      </c>
    </row>
    <row r="933" spans="1:3" x14ac:dyDescent="0.25">
      <c r="A933">
        <v>18080003040</v>
      </c>
      <c r="B933" t="s">
        <v>515</v>
      </c>
      <c r="C933" t="s">
        <v>2438</v>
      </c>
    </row>
    <row r="934" spans="1:3" x14ac:dyDescent="0.25">
      <c r="A934">
        <v>18080003041</v>
      </c>
      <c r="B934" t="s">
        <v>844</v>
      </c>
      <c r="C934" t="s">
        <v>2439</v>
      </c>
    </row>
    <row r="935" spans="1:3" x14ac:dyDescent="0.25">
      <c r="A935">
        <v>18080003043</v>
      </c>
      <c r="B935" t="s">
        <v>871</v>
      </c>
      <c r="C935" t="s">
        <v>2440</v>
      </c>
    </row>
    <row r="936" spans="1:3" x14ac:dyDescent="0.25">
      <c r="A936">
        <v>18080003044</v>
      </c>
      <c r="B936" t="s">
        <v>786</v>
      </c>
      <c r="C936" t="s">
        <v>2441</v>
      </c>
    </row>
    <row r="937" spans="1:3" x14ac:dyDescent="0.25">
      <c r="A937">
        <v>18080003045</v>
      </c>
      <c r="B937" t="s">
        <v>1313</v>
      </c>
      <c r="C937" t="s">
        <v>2442</v>
      </c>
    </row>
    <row r="938" spans="1:3" x14ac:dyDescent="0.25">
      <c r="A938">
        <v>18080003046</v>
      </c>
      <c r="B938" t="s">
        <v>483</v>
      </c>
      <c r="C938" t="s">
        <v>2443</v>
      </c>
    </row>
    <row r="939" spans="1:3" x14ac:dyDescent="0.25">
      <c r="A939">
        <v>18080003047</v>
      </c>
      <c r="B939" t="s">
        <v>818</v>
      </c>
      <c r="C939" t="s">
        <v>2444</v>
      </c>
    </row>
    <row r="940" spans="1:3" x14ac:dyDescent="0.25">
      <c r="A940">
        <v>18080003048</v>
      </c>
      <c r="B940" t="s">
        <v>981</v>
      </c>
      <c r="C940" t="s">
        <v>2445</v>
      </c>
    </row>
    <row r="941" spans="1:3" x14ac:dyDescent="0.25">
      <c r="A941">
        <v>18080003049</v>
      </c>
      <c r="B941" t="s">
        <v>928</v>
      </c>
      <c r="C941" t="s">
        <v>2446</v>
      </c>
    </row>
    <row r="942" spans="1:3" x14ac:dyDescent="0.25">
      <c r="A942">
        <v>18080003050</v>
      </c>
      <c r="B942" t="s">
        <v>371</v>
      </c>
      <c r="C942" t="s">
        <v>2447</v>
      </c>
    </row>
    <row r="943" spans="1:3" x14ac:dyDescent="0.25">
      <c r="A943">
        <v>18080003051</v>
      </c>
      <c r="B943" t="s">
        <v>836</v>
      </c>
      <c r="C943" t="s">
        <v>2448</v>
      </c>
    </row>
    <row r="944" spans="1:3" x14ac:dyDescent="0.25">
      <c r="A944">
        <v>18080003052</v>
      </c>
      <c r="B944" t="s">
        <v>404</v>
      </c>
      <c r="C944" t="s">
        <v>2449</v>
      </c>
    </row>
    <row r="945" spans="1:3" x14ac:dyDescent="0.25">
      <c r="A945">
        <v>18080003053</v>
      </c>
      <c r="B945" t="s">
        <v>699</v>
      </c>
      <c r="C945" t="s">
        <v>2450</v>
      </c>
    </row>
    <row r="946" spans="1:3" x14ac:dyDescent="0.25">
      <c r="A946">
        <v>18080003054</v>
      </c>
      <c r="B946" t="s">
        <v>301</v>
      </c>
      <c r="C946" t="s">
        <v>2451</v>
      </c>
    </row>
    <row r="947" spans="1:3" x14ac:dyDescent="0.25">
      <c r="A947">
        <v>18080003055</v>
      </c>
      <c r="B947" t="s">
        <v>1195</v>
      </c>
      <c r="C947" t="s">
        <v>2452</v>
      </c>
    </row>
    <row r="948" spans="1:3" x14ac:dyDescent="0.25">
      <c r="A948">
        <v>18080003056</v>
      </c>
      <c r="B948" t="s">
        <v>827</v>
      </c>
      <c r="C948" t="s">
        <v>2453</v>
      </c>
    </row>
    <row r="949" spans="1:3" x14ac:dyDescent="0.25">
      <c r="A949">
        <v>18080003057</v>
      </c>
      <c r="B949" t="s">
        <v>919</v>
      </c>
      <c r="C949" t="s">
        <v>2454</v>
      </c>
    </row>
    <row r="950" spans="1:3" x14ac:dyDescent="0.25">
      <c r="A950">
        <v>18080003058</v>
      </c>
      <c r="B950" t="s">
        <v>585</v>
      </c>
      <c r="C950" t="s">
        <v>2455</v>
      </c>
    </row>
    <row r="951" spans="1:3" x14ac:dyDescent="0.25">
      <c r="A951">
        <v>18080003059</v>
      </c>
      <c r="B951" t="s">
        <v>499</v>
      </c>
      <c r="C951" t="s">
        <v>2456</v>
      </c>
    </row>
    <row r="952" spans="1:3" x14ac:dyDescent="0.25">
      <c r="A952">
        <v>18080003060</v>
      </c>
      <c r="B952" t="s">
        <v>480</v>
      </c>
      <c r="C952" t="s">
        <v>2457</v>
      </c>
    </row>
    <row r="953" spans="1:3" x14ac:dyDescent="0.25">
      <c r="A953">
        <v>18080003061</v>
      </c>
      <c r="B953" t="s">
        <v>743</v>
      </c>
      <c r="C953" t="s">
        <v>2458</v>
      </c>
    </row>
    <row r="954" spans="1:3" x14ac:dyDescent="0.25">
      <c r="A954">
        <v>18080003062</v>
      </c>
      <c r="B954" t="s">
        <v>1081</v>
      </c>
      <c r="C954" t="s">
        <v>2459</v>
      </c>
    </row>
    <row r="955" spans="1:3" x14ac:dyDescent="0.25">
      <c r="A955">
        <v>18080003063</v>
      </c>
      <c r="B955" t="s">
        <v>512</v>
      </c>
      <c r="C955" t="s">
        <v>2460</v>
      </c>
    </row>
    <row r="956" spans="1:3" x14ac:dyDescent="0.25">
      <c r="A956">
        <v>18080003064</v>
      </c>
      <c r="B956" t="s">
        <v>594</v>
      </c>
      <c r="C956" t="s">
        <v>2461</v>
      </c>
    </row>
    <row r="957" spans="1:3" x14ac:dyDescent="0.25">
      <c r="A957">
        <v>18080003065</v>
      </c>
      <c r="B957" t="s">
        <v>489</v>
      </c>
      <c r="C957" t="s">
        <v>2462</v>
      </c>
    </row>
    <row r="958" spans="1:3" x14ac:dyDescent="0.25">
      <c r="A958">
        <v>18080003066</v>
      </c>
      <c r="B958" t="s">
        <v>955</v>
      </c>
      <c r="C958" t="s">
        <v>2463</v>
      </c>
    </row>
    <row r="959" spans="1:3" x14ac:dyDescent="0.25">
      <c r="A959">
        <v>18080004007</v>
      </c>
      <c r="B959" t="s">
        <v>714</v>
      </c>
      <c r="C959" t="s">
        <v>2464</v>
      </c>
    </row>
    <row r="960" spans="1:3" x14ac:dyDescent="0.25">
      <c r="A960">
        <v>18080004010</v>
      </c>
      <c r="B960" t="s">
        <v>784</v>
      </c>
      <c r="C960" t="s">
        <v>2465</v>
      </c>
    </row>
    <row r="961" spans="1:3" x14ac:dyDescent="0.25">
      <c r="A961">
        <v>18080004012</v>
      </c>
      <c r="B961" t="s">
        <v>1314</v>
      </c>
      <c r="C961" t="s">
        <v>2466</v>
      </c>
    </row>
    <row r="962" spans="1:3" x14ac:dyDescent="0.25">
      <c r="A962">
        <v>18080004014</v>
      </c>
      <c r="B962" t="s">
        <v>706</v>
      </c>
      <c r="C962" t="s">
        <v>2467</v>
      </c>
    </row>
    <row r="963" spans="1:3" x14ac:dyDescent="0.25">
      <c r="A963">
        <v>18080004016</v>
      </c>
      <c r="B963" t="s">
        <v>344</v>
      </c>
      <c r="C963" t="s">
        <v>2468</v>
      </c>
    </row>
    <row r="964" spans="1:3" x14ac:dyDescent="0.25">
      <c r="A964">
        <v>18080004017</v>
      </c>
      <c r="B964" t="s">
        <v>1304</v>
      </c>
      <c r="C964" t="s">
        <v>2469</v>
      </c>
    </row>
    <row r="965" spans="1:3" x14ac:dyDescent="0.25">
      <c r="A965">
        <v>18080004018</v>
      </c>
      <c r="B965" t="s">
        <v>854</v>
      </c>
      <c r="C965" t="s">
        <v>2470</v>
      </c>
    </row>
    <row r="966" spans="1:3" x14ac:dyDescent="0.25">
      <c r="A966">
        <v>18080004019</v>
      </c>
      <c r="B966" t="s">
        <v>1308</v>
      </c>
      <c r="C966" t="s">
        <v>2471</v>
      </c>
    </row>
    <row r="967" spans="1:3" x14ac:dyDescent="0.25">
      <c r="A967">
        <v>18080004020</v>
      </c>
      <c r="B967" t="s">
        <v>578</v>
      </c>
      <c r="C967" t="s">
        <v>2472</v>
      </c>
    </row>
    <row r="968" spans="1:3" x14ac:dyDescent="0.25">
      <c r="A968">
        <v>18080004021</v>
      </c>
      <c r="B968" t="s">
        <v>737</v>
      </c>
      <c r="C968" t="s">
        <v>2473</v>
      </c>
    </row>
    <row r="969" spans="1:3" x14ac:dyDescent="0.25">
      <c r="A969">
        <v>18080004022</v>
      </c>
      <c r="B969" t="s">
        <v>810</v>
      </c>
      <c r="C969" t="s">
        <v>2474</v>
      </c>
    </row>
    <row r="970" spans="1:3" x14ac:dyDescent="0.25">
      <c r="A970">
        <v>18080004023</v>
      </c>
      <c r="B970" t="s">
        <v>491</v>
      </c>
      <c r="C970" t="s">
        <v>2475</v>
      </c>
    </row>
    <row r="971" spans="1:3" x14ac:dyDescent="0.25">
      <c r="A971">
        <v>18080004024</v>
      </c>
      <c r="B971" t="s">
        <v>751</v>
      </c>
      <c r="C971" t="s">
        <v>2476</v>
      </c>
    </row>
    <row r="972" spans="1:3" x14ac:dyDescent="0.25">
      <c r="A972">
        <v>18080004025</v>
      </c>
      <c r="B972" t="s">
        <v>767</v>
      </c>
      <c r="C972" t="s">
        <v>2477</v>
      </c>
    </row>
    <row r="973" spans="1:3" x14ac:dyDescent="0.25">
      <c r="A973">
        <v>18080004027</v>
      </c>
      <c r="B973" t="s">
        <v>418</v>
      </c>
      <c r="C973" t="s">
        <v>2478</v>
      </c>
    </row>
    <row r="974" spans="1:3" x14ac:dyDescent="0.25">
      <c r="A974">
        <v>18080004028</v>
      </c>
      <c r="B974" t="s">
        <v>367</v>
      </c>
      <c r="C974" t="s">
        <v>2479</v>
      </c>
    </row>
    <row r="975" spans="1:3" x14ac:dyDescent="0.25">
      <c r="A975">
        <v>18080004029</v>
      </c>
      <c r="B975" t="s">
        <v>802</v>
      </c>
      <c r="C975" t="s">
        <v>2480</v>
      </c>
    </row>
    <row r="976" spans="1:3" x14ac:dyDescent="0.25">
      <c r="A976">
        <v>18080004030</v>
      </c>
      <c r="B976" t="s">
        <v>1161</v>
      </c>
      <c r="C976" t="s">
        <v>2481</v>
      </c>
    </row>
    <row r="977" spans="1:3" x14ac:dyDescent="0.25">
      <c r="A977">
        <v>18080004031</v>
      </c>
      <c r="B977" t="s">
        <v>519</v>
      </c>
      <c r="C977" t="s">
        <v>2482</v>
      </c>
    </row>
    <row r="978" spans="1:3" x14ac:dyDescent="0.25">
      <c r="A978">
        <v>18080004032</v>
      </c>
      <c r="B978" t="s">
        <v>966</v>
      </c>
      <c r="C978" t="s">
        <v>2483</v>
      </c>
    </row>
    <row r="979" spans="1:3" x14ac:dyDescent="0.25">
      <c r="A979">
        <v>18080004033</v>
      </c>
      <c r="B979" t="s">
        <v>1149</v>
      </c>
      <c r="C979" t="s">
        <v>2484</v>
      </c>
    </row>
    <row r="980" spans="1:3" x14ac:dyDescent="0.25">
      <c r="A980">
        <v>18080004034</v>
      </c>
      <c r="B980" t="s">
        <v>842</v>
      </c>
      <c r="C980" t="s">
        <v>2485</v>
      </c>
    </row>
    <row r="981" spans="1:3" x14ac:dyDescent="0.25">
      <c r="A981">
        <v>18080004035</v>
      </c>
      <c r="B981" t="s">
        <v>1242</v>
      </c>
      <c r="C981" t="s">
        <v>2486</v>
      </c>
    </row>
    <row r="982" spans="1:3" x14ac:dyDescent="0.25">
      <c r="A982">
        <v>18080004036</v>
      </c>
      <c r="B982" t="s">
        <v>1273</v>
      </c>
      <c r="C982" t="s">
        <v>2487</v>
      </c>
    </row>
    <row r="983" spans="1:3" x14ac:dyDescent="0.25">
      <c r="A983">
        <v>18080004037</v>
      </c>
      <c r="B983" t="s">
        <v>1096</v>
      </c>
      <c r="C983" t="s">
        <v>2488</v>
      </c>
    </row>
    <row r="984" spans="1:3" x14ac:dyDescent="0.25">
      <c r="A984">
        <v>18080004038</v>
      </c>
      <c r="B984" t="s">
        <v>484</v>
      </c>
      <c r="C984" t="s">
        <v>2489</v>
      </c>
    </row>
    <row r="985" spans="1:3" x14ac:dyDescent="0.25">
      <c r="A985">
        <v>18080004039</v>
      </c>
      <c r="B985" t="s">
        <v>473</v>
      </c>
      <c r="C985" t="s">
        <v>2490</v>
      </c>
    </row>
    <row r="986" spans="1:3" x14ac:dyDescent="0.25">
      <c r="A986">
        <v>18080004040</v>
      </c>
      <c r="B986" t="s">
        <v>1128</v>
      </c>
      <c r="C986" t="s">
        <v>2491</v>
      </c>
    </row>
    <row r="987" spans="1:3" x14ac:dyDescent="0.25">
      <c r="A987">
        <v>18080004041</v>
      </c>
      <c r="B987" t="s">
        <v>980</v>
      </c>
      <c r="C987" t="s">
        <v>2492</v>
      </c>
    </row>
    <row r="988" spans="1:3" x14ac:dyDescent="0.25">
      <c r="A988">
        <v>18080004042</v>
      </c>
      <c r="B988" t="s">
        <v>1225</v>
      </c>
      <c r="C988" t="s">
        <v>2493</v>
      </c>
    </row>
    <row r="989" spans="1:3" x14ac:dyDescent="0.25">
      <c r="A989">
        <v>18080004043</v>
      </c>
      <c r="B989" t="s">
        <v>1087</v>
      </c>
      <c r="C989" t="s">
        <v>2494</v>
      </c>
    </row>
    <row r="990" spans="1:3" x14ac:dyDescent="0.25">
      <c r="A990">
        <v>18080004044</v>
      </c>
      <c r="B990" t="s">
        <v>450</v>
      </c>
      <c r="C990" t="s">
        <v>2495</v>
      </c>
    </row>
    <row r="991" spans="1:3" x14ac:dyDescent="0.25">
      <c r="A991">
        <v>18080004045</v>
      </c>
      <c r="B991" t="s">
        <v>592</v>
      </c>
      <c r="C991" t="s">
        <v>2496</v>
      </c>
    </row>
    <row r="992" spans="1:3" x14ac:dyDescent="0.25">
      <c r="A992">
        <v>18080004046</v>
      </c>
      <c r="B992" t="s">
        <v>403</v>
      </c>
      <c r="C992" t="s">
        <v>2497</v>
      </c>
    </row>
    <row r="993" spans="1:3" x14ac:dyDescent="0.25">
      <c r="A993">
        <v>18080004047</v>
      </c>
      <c r="B993" t="s">
        <v>1211</v>
      </c>
      <c r="C993" t="s">
        <v>2498</v>
      </c>
    </row>
    <row r="994" spans="1:3" x14ac:dyDescent="0.25">
      <c r="A994">
        <v>18080004048</v>
      </c>
      <c r="B994" t="s">
        <v>727</v>
      </c>
      <c r="C994" t="s">
        <v>2499</v>
      </c>
    </row>
    <row r="995" spans="1:3" x14ac:dyDescent="0.25">
      <c r="A995">
        <v>18080004049</v>
      </c>
      <c r="B995" t="s">
        <v>1094</v>
      </c>
      <c r="C995" t="s">
        <v>2500</v>
      </c>
    </row>
    <row r="996" spans="1:3" x14ac:dyDescent="0.25">
      <c r="A996">
        <v>18080004050</v>
      </c>
      <c r="B996" t="s">
        <v>1095</v>
      </c>
      <c r="C996" t="s">
        <v>2501</v>
      </c>
    </row>
    <row r="997" spans="1:3" x14ac:dyDescent="0.25">
      <c r="A997">
        <v>18080004051</v>
      </c>
      <c r="B997" t="s">
        <v>1344</v>
      </c>
      <c r="C997" t="s">
        <v>2502</v>
      </c>
    </row>
    <row r="998" spans="1:3" x14ac:dyDescent="0.25">
      <c r="A998">
        <v>18080004052</v>
      </c>
      <c r="B998" t="s">
        <v>1193</v>
      </c>
      <c r="C998" t="s">
        <v>2503</v>
      </c>
    </row>
    <row r="999" spans="1:3" x14ac:dyDescent="0.25">
      <c r="A999">
        <v>18080004053</v>
      </c>
      <c r="B999" t="s">
        <v>1333</v>
      </c>
      <c r="C999" t="s">
        <v>2504</v>
      </c>
    </row>
    <row r="1000" spans="1:3" x14ac:dyDescent="0.25">
      <c r="A1000">
        <v>18080004054</v>
      </c>
      <c r="B1000" t="s">
        <v>1181</v>
      </c>
      <c r="C1000" t="s">
        <v>2505</v>
      </c>
    </row>
    <row r="1001" spans="1:3" x14ac:dyDescent="0.25">
      <c r="A1001">
        <v>18080004055</v>
      </c>
      <c r="B1001" t="s">
        <v>1339</v>
      </c>
      <c r="C1001" t="s">
        <v>2506</v>
      </c>
    </row>
    <row r="1002" spans="1:3" x14ac:dyDescent="0.25">
      <c r="A1002">
        <v>18080004056</v>
      </c>
      <c r="B1002" t="s">
        <v>328</v>
      </c>
      <c r="C1002" t="s">
        <v>2507</v>
      </c>
    </row>
    <row r="1003" spans="1:3" x14ac:dyDescent="0.25">
      <c r="A1003">
        <v>18080004057</v>
      </c>
      <c r="B1003" t="s">
        <v>577</v>
      </c>
      <c r="C1003" t="s">
        <v>2508</v>
      </c>
    </row>
    <row r="1004" spans="1:3" x14ac:dyDescent="0.25">
      <c r="A1004">
        <v>18080004058</v>
      </c>
      <c r="B1004" t="s">
        <v>1256</v>
      </c>
      <c r="C1004" t="s">
        <v>2509</v>
      </c>
    </row>
    <row r="1005" spans="1:3" x14ac:dyDescent="0.25">
      <c r="A1005">
        <v>18080004059</v>
      </c>
      <c r="B1005" t="s">
        <v>1105</v>
      </c>
      <c r="C1005" t="s">
        <v>2510</v>
      </c>
    </row>
    <row r="1006" spans="1:3" x14ac:dyDescent="0.25">
      <c r="A1006">
        <v>18080004060</v>
      </c>
      <c r="B1006" t="s">
        <v>574</v>
      </c>
      <c r="C1006" t="s">
        <v>2511</v>
      </c>
    </row>
    <row r="1007" spans="1:3" x14ac:dyDescent="0.25">
      <c r="A1007">
        <v>18080004061</v>
      </c>
      <c r="B1007" t="s">
        <v>523</v>
      </c>
      <c r="C1007" t="s">
        <v>2512</v>
      </c>
    </row>
    <row r="1008" spans="1:3" x14ac:dyDescent="0.25">
      <c r="A1008">
        <v>18080004062</v>
      </c>
      <c r="B1008" t="s">
        <v>466</v>
      </c>
      <c r="C1008" t="s">
        <v>2513</v>
      </c>
    </row>
    <row r="1009" spans="1:3" x14ac:dyDescent="0.25">
      <c r="A1009">
        <v>18080004063</v>
      </c>
      <c r="B1009" t="s">
        <v>668</v>
      </c>
      <c r="C1009" t="s">
        <v>2514</v>
      </c>
    </row>
    <row r="1010" spans="1:3" x14ac:dyDescent="0.25">
      <c r="A1010">
        <v>18080004064</v>
      </c>
      <c r="B1010" t="s">
        <v>988</v>
      </c>
      <c r="C1010" t="s">
        <v>2515</v>
      </c>
    </row>
    <row r="1011" spans="1:3" x14ac:dyDescent="0.25">
      <c r="A1011">
        <v>18080004065</v>
      </c>
      <c r="B1011" t="s">
        <v>707</v>
      </c>
      <c r="C1011" t="s">
        <v>2516</v>
      </c>
    </row>
    <row r="1012" spans="1:3" x14ac:dyDescent="0.25">
      <c r="A1012">
        <v>18080004066</v>
      </c>
      <c r="B1012" t="s">
        <v>1198</v>
      </c>
      <c r="C1012" t="s">
        <v>2517</v>
      </c>
    </row>
    <row r="1013" spans="1:3" x14ac:dyDescent="0.25">
      <c r="A1013">
        <v>18080004067</v>
      </c>
      <c r="B1013" t="s">
        <v>469</v>
      </c>
      <c r="C1013" t="s">
        <v>2518</v>
      </c>
    </row>
    <row r="1014" spans="1:3" x14ac:dyDescent="0.25">
      <c r="A1014">
        <v>18080004068</v>
      </c>
      <c r="B1014" t="s">
        <v>841</v>
      </c>
      <c r="C1014" t="s">
        <v>2519</v>
      </c>
    </row>
    <row r="1015" spans="1:3" x14ac:dyDescent="0.25">
      <c r="A1015">
        <v>18080004069</v>
      </c>
      <c r="B1015" t="s">
        <v>1297</v>
      </c>
      <c r="C1015" t="s">
        <v>2520</v>
      </c>
    </row>
    <row r="1016" spans="1:3" x14ac:dyDescent="0.25">
      <c r="A1016">
        <v>18080004070</v>
      </c>
      <c r="B1016" t="s">
        <v>524</v>
      </c>
      <c r="C1016" t="s">
        <v>2521</v>
      </c>
    </row>
    <row r="1017" spans="1:3" x14ac:dyDescent="0.25">
      <c r="A1017">
        <v>18080004071</v>
      </c>
      <c r="B1017" t="s">
        <v>1023</v>
      </c>
      <c r="C1017" t="s">
        <v>2522</v>
      </c>
    </row>
    <row r="1018" spans="1:3" x14ac:dyDescent="0.25">
      <c r="A1018">
        <v>18080004072</v>
      </c>
      <c r="B1018" t="s">
        <v>1292</v>
      </c>
      <c r="C1018" t="s">
        <v>2523</v>
      </c>
    </row>
    <row r="1019" spans="1:3" x14ac:dyDescent="0.25">
      <c r="A1019">
        <v>18080004073</v>
      </c>
      <c r="B1019" t="s">
        <v>1070</v>
      </c>
      <c r="C1019" t="s">
        <v>2524</v>
      </c>
    </row>
    <row r="1020" spans="1:3" x14ac:dyDescent="0.25">
      <c r="A1020">
        <v>18080004074</v>
      </c>
      <c r="B1020" t="s">
        <v>557</v>
      </c>
      <c r="C1020" t="s">
        <v>2525</v>
      </c>
    </row>
    <row r="1021" spans="1:3" x14ac:dyDescent="0.25">
      <c r="A1021">
        <v>18080004075</v>
      </c>
      <c r="B1021" t="s">
        <v>1118</v>
      </c>
      <c r="C1021" t="s">
        <v>2526</v>
      </c>
    </row>
    <row r="1022" spans="1:3" x14ac:dyDescent="0.25">
      <c r="A1022">
        <v>18080004076</v>
      </c>
      <c r="B1022" t="s">
        <v>971</v>
      </c>
      <c r="C1022" t="s">
        <v>2527</v>
      </c>
    </row>
    <row r="1023" spans="1:3" x14ac:dyDescent="0.25">
      <c r="A1023">
        <v>18080004077</v>
      </c>
      <c r="B1023" t="s">
        <v>991</v>
      </c>
      <c r="C1023" t="s">
        <v>2528</v>
      </c>
    </row>
    <row r="1024" spans="1:3" x14ac:dyDescent="0.25">
      <c r="A1024">
        <v>18080004078</v>
      </c>
      <c r="B1024" t="s">
        <v>766</v>
      </c>
      <c r="C1024" t="s">
        <v>2529</v>
      </c>
    </row>
    <row r="1025" spans="1:3" x14ac:dyDescent="0.25">
      <c r="A1025">
        <v>18080004079</v>
      </c>
      <c r="B1025" t="s">
        <v>956</v>
      </c>
      <c r="C1025" t="s">
        <v>2530</v>
      </c>
    </row>
    <row r="1026" spans="1:3" x14ac:dyDescent="0.25">
      <c r="A1026">
        <v>18080004080</v>
      </c>
      <c r="B1026" t="s">
        <v>1166</v>
      </c>
      <c r="C1026" t="s">
        <v>2531</v>
      </c>
    </row>
    <row r="1027" spans="1:3" x14ac:dyDescent="0.25">
      <c r="A1027">
        <v>18080004081</v>
      </c>
      <c r="B1027" t="s">
        <v>938</v>
      </c>
      <c r="C1027" t="s">
        <v>2532</v>
      </c>
    </row>
    <row r="1028" spans="1:3" x14ac:dyDescent="0.25">
      <c r="A1028">
        <v>18080004082</v>
      </c>
      <c r="B1028" t="s">
        <v>763</v>
      </c>
      <c r="C1028" t="s">
        <v>2533</v>
      </c>
    </row>
    <row r="1029" spans="1:3" x14ac:dyDescent="0.25">
      <c r="A1029">
        <v>18080004083</v>
      </c>
      <c r="B1029" t="s">
        <v>976</v>
      </c>
      <c r="C1029" t="s">
        <v>2534</v>
      </c>
    </row>
    <row r="1030" spans="1:3" x14ac:dyDescent="0.25">
      <c r="A1030">
        <v>18080004084</v>
      </c>
      <c r="B1030" t="s">
        <v>878</v>
      </c>
      <c r="C1030" t="s">
        <v>2535</v>
      </c>
    </row>
    <row r="1031" spans="1:3" x14ac:dyDescent="0.25">
      <c r="A1031">
        <v>18080004085</v>
      </c>
      <c r="B1031" t="s">
        <v>1321</v>
      </c>
      <c r="C1031" t="s">
        <v>2536</v>
      </c>
    </row>
    <row r="1032" spans="1:3" x14ac:dyDescent="0.25">
      <c r="A1032">
        <v>18080004086</v>
      </c>
      <c r="B1032" t="s">
        <v>1241</v>
      </c>
      <c r="C1032" t="s">
        <v>2537</v>
      </c>
    </row>
    <row r="1033" spans="1:3" x14ac:dyDescent="0.25">
      <c r="A1033">
        <v>18080004087</v>
      </c>
      <c r="B1033" t="s">
        <v>912</v>
      </c>
      <c r="C1033" t="s">
        <v>2538</v>
      </c>
    </row>
    <row r="1034" spans="1:3" x14ac:dyDescent="0.25">
      <c r="A1034">
        <v>18080004088</v>
      </c>
      <c r="B1034" t="s">
        <v>1244</v>
      </c>
      <c r="C1034" t="s">
        <v>2539</v>
      </c>
    </row>
    <row r="1035" spans="1:3" x14ac:dyDescent="0.25">
      <c r="A1035">
        <v>18080004089</v>
      </c>
      <c r="B1035" t="s">
        <v>915</v>
      </c>
      <c r="C1035" t="s">
        <v>2540</v>
      </c>
    </row>
    <row r="1036" spans="1:3" x14ac:dyDescent="0.25">
      <c r="A1036">
        <v>18090901001</v>
      </c>
      <c r="B1036" t="s">
        <v>1200</v>
      </c>
      <c r="C1036" t="s">
        <v>2541</v>
      </c>
    </row>
    <row r="1037" spans="1:3" x14ac:dyDescent="0.25">
      <c r="A1037">
        <v>18090901002</v>
      </c>
      <c r="B1037" t="s">
        <v>439</v>
      </c>
      <c r="C1037" t="s">
        <v>2542</v>
      </c>
    </row>
    <row r="1038" spans="1:3" x14ac:dyDescent="0.25">
      <c r="A1038">
        <v>18090901003</v>
      </c>
      <c r="B1038" t="s">
        <v>926</v>
      </c>
      <c r="C1038" t="s">
        <v>2543</v>
      </c>
    </row>
    <row r="1039" spans="1:3" x14ac:dyDescent="0.25">
      <c r="A1039">
        <v>18090901004</v>
      </c>
      <c r="B1039" t="s">
        <v>1009</v>
      </c>
      <c r="C1039" t="s">
        <v>2544</v>
      </c>
    </row>
    <row r="1040" spans="1:3" x14ac:dyDescent="0.25">
      <c r="A1040">
        <v>18090901005</v>
      </c>
      <c r="B1040" t="s">
        <v>1133</v>
      </c>
      <c r="C1040" t="s">
        <v>2545</v>
      </c>
    </row>
    <row r="1041" spans="1:3" x14ac:dyDescent="0.25">
      <c r="A1041">
        <v>18090901006</v>
      </c>
      <c r="B1041" t="s">
        <v>1192</v>
      </c>
      <c r="C1041" t="s">
        <v>2546</v>
      </c>
    </row>
    <row r="1042" spans="1:3" x14ac:dyDescent="0.25">
      <c r="A1042">
        <v>18090901007</v>
      </c>
      <c r="B1042" t="s">
        <v>635</v>
      </c>
      <c r="C1042" t="s">
        <v>2547</v>
      </c>
    </row>
    <row r="1043" spans="1:3" x14ac:dyDescent="0.25">
      <c r="A1043">
        <v>18090901008</v>
      </c>
      <c r="B1043" t="s">
        <v>1345</v>
      </c>
      <c r="C1043" t="s">
        <v>2548</v>
      </c>
    </row>
    <row r="1044" spans="1:3" x14ac:dyDescent="0.25">
      <c r="A1044">
        <v>18090901009</v>
      </c>
      <c r="B1044" t="s">
        <v>646</v>
      </c>
      <c r="C1044" t="s">
        <v>2549</v>
      </c>
    </row>
    <row r="1045" spans="1:3" x14ac:dyDescent="0.25">
      <c r="A1045">
        <v>18090901010</v>
      </c>
      <c r="B1045" t="s">
        <v>1260</v>
      </c>
      <c r="C1045" t="s">
        <v>2550</v>
      </c>
    </row>
    <row r="1046" spans="1:3" x14ac:dyDescent="0.25">
      <c r="A1046">
        <v>18090901011</v>
      </c>
      <c r="B1046" t="s">
        <v>734</v>
      </c>
      <c r="C1046" t="s">
        <v>2551</v>
      </c>
    </row>
    <row r="1047" spans="1:3" x14ac:dyDescent="0.25">
      <c r="A1047">
        <v>18090901012</v>
      </c>
      <c r="B1047" t="s">
        <v>833</v>
      </c>
      <c r="C1047" t="s">
        <v>2552</v>
      </c>
    </row>
    <row r="1048" spans="1:3" x14ac:dyDescent="0.25">
      <c r="A1048">
        <v>18090901013</v>
      </c>
      <c r="B1048" t="s">
        <v>1235</v>
      </c>
      <c r="C1048" t="s">
        <v>2553</v>
      </c>
    </row>
    <row r="1049" spans="1:3" x14ac:dyDescent="0.25">
      <c r="A1049">
        <v>18090901014</v>
      </c>
      <c r="B1049" t="s">
        <v>1071</v>
      </c>
      <c r="C1049" t="s">
        <v>2554</v>
      </c>
    </row>
    <row r="1050" spans="1:3" x14ac:dyDescent="0.25">
      <c r="A1050">
        <v>18090901015</v>
      </c>
      <c r="B1050" t="s">
        <v>333</v>
      </c>
      <c r="C1050" t="s">
        <v>2555</v>
      </c>
    </row>
    <row r="1051" spans="1:3" x14ac:dyDescent="0.25">
      <c r="A1051">
        <v>18090901016</v>
      </c>
      <c r="B1051" t="s">
        <v>564</v>
      </c>
      <c r="C1051" t="s">
        <v>2556</v>
      </c>
    </row>
    <row r="1052" spans="1:3" x14ac:dyDescent="0.25">
      <c r="A1052">
        <v>18090901017</v>
      </c>
      <c r="B1052" t="s">
        <v>975</v>
      </c>
      <c r="C1052" t="s">
        <v>2557</v>
      </c>
    </row>
    <row r="1053" spans="1:3" x14ac:dyDescent="0.25">
      <c r="A1053">
        <v>18090901018</v>
      </c>
      <c r="B1053" t="s">
        <v>1072</v>
      </c>
      <c r="C1053" t="s">
        <v>2558</v>
      </c>
    </row>
    <row r="1054" spans="1:3" x14ac:dyDescent="0.25">
      <c r="A1054">
        <v>18090901020</v>
      </c>
      <c r="B1054" t="s">
        <v>445</v>
      </c>
      <c r="C1054" t="s">
        <v>2559</v>
      </c>
    </row>
    <row r="1055" spans="1:3" x14ac:dyDescent="0.25">
      <c r="A1055">
        <v>18090901021</v>
      </c>
      <c r="B1055" t="s">
        <v>1317</v>
      </c>
      <c r="C1055" t="s">
        <v>2560</v>
      </c>
    </row>
    <row r="1056" spans="1:3" x14ac:dyDescent="0.25">
      <c r="A1056">
        <v>18090901023</v>
      </c>
      <c r="B1056" t="s">
        <v>1142</v>
      </c>
      <c r="C1056" t="s">
        <v>2561</v>
      </c>
    </row>
    <row r="1057" spans="1:3" x14ac:dyDescent="0.25">
      <c r="A1057">
        <v>18090901024</v>
      </c>
      <c r="B1057" t="s">
        <v>310</v>
      </c>
      <c r="C1057" t="s">
        <v>2562</v>
      </c>
    </row>
    <row r="1058" spans="1:3" x14ac:dyDescent="0.25">
      <c r="A1058">
        <v>18090901025</v>
      </c>
      <c r="B1058" t="s">
        <v>843</v>
      </c>
      <c r="C1058" t="s">
        <v>2563</v>
      </c>
    </row>
    <row r="1059" spans="1:3" x14ac:dyDescent="0.25">
      <c r="A1059">
        <v>18090901026</v>
      </c>
      <c r="B1059" t="s">
        <v>1269</v>
      </c>
      <c r="C1059" t="s">
        <v>2564</v>
      </c>
    </row>
    <row r="1060" spans="1:3" x14ac:dyDescent="0.25">
      <c r="A1060">
        <v>18090901027</v>
      </c>
      <c r="B1060" t="s">
        <v>631</v>
      </c>
      <c r="C1060" t="s">
        <v>2565</v>
      </c>
    </row>
    <row r="1061" spans="1:3" x14ac:dyDescent="0.25">
      <c r="A1061">
        <v>18090901028</v>
      </c>
      <c r="B1061" t="s">
        <v>653</v>
      </c>
      <c r="C1061" t="s">
        <v>2566</v>
      </c>
    </row>
    <row r="1062" spans="1:3" x14ac:dyDescent="0.25">
      <c r="A1062">
        <v>18090901029</v>
      </c>
      <c r="B1062" t="s">
        <v>762</v>
      </c>
      <c r="C1062" t="s">
        <v>2567</v>
      </c>
    </row>
    <row r="1063" spans="1:3" x14ac:dyDescent="0.25">
      <c r="A1063">
        <v>18090901031</v>
      </c>
      <c r="B1063" t="s">
        <v>738</v>
      </c>
      <c r="C1063" t="s">
        <v>2568</v>
      </c>
    </row>
    <row r="1064" spans="1:3" x14ac:dyDescent="0.25">
      <c r="A1064">
        <v>18090901032</v>
      </c>
      <c r="B1064" t="s">
        <v>390</v>
      </c>
      <c r="C1064" t="s">
        <v>2569</v>
      </c>
    </row>
    <row r="1065" spans="1:3" x14ac:dyDescent="0.25">
      <c r="A1065">
        <v>18090901034</v>
      </c>
      <c r="B1065" t="s">
        <v>620</v>
      </c>
      <c r="C1065" t="s">
        <v>2570</v>
      </c>
    </row>
    <row r="1066" spans="1:3" x14ac:dyDescent="0.25">
      <c r="A1066">
        <v>18090901035</v>
      </c>
      <c r="B1066" t="s">
        <v>536</v>
      </c>
      <c r="C1066" t="s">
        <v>2571</v>
      </c>
    </row>
    <row r="1067" spans="1:3" x14ac:dyDescent="0.25">
      <c r="A1067">
        <v>18090902002</v>
      </c>
      <c r="B1067" t="s">
        <v>1143</v>
      </c>
      <c r="C1067" t="s">
        <v>2572</v>
      </c>
    </row>
    <row r="1068" spans="1:3" x14ac:dyDescent="0.25">
      <c r="A1068">
        <v>18090902003</v>
      </c>
      <c r="B1068" t="s">
        <v>814</v>
      </c>
      <c r="C1068" t="s">
        <v>2573</v>
      </c>
    </row>
    <row r="1069" spans="1:3" x14ac:dyDescent="0.25">
      <c r="A1069">
        <v>18090902004</v>
      </c>
      <c r="B1069" t="s">
        <v>1148</v>
      </c>
      <c r="C1069" t="s">
        <v>2574</v>
      </c>
    </row>
    <row r="1070" spans="1:3" x14ac:dyDescent="0.25">
      <c r="A1070">
        <v>18090902005</v>
      </c>
      <c r="B1070" t="s">
        <v>348</v>
      </c>
      <c r="C1070" t="s">
        <v>2575</v>
      </c>
    </row>
    <row r="1071" spans="1:3" x14ac:dyDescent="0.25">
      <c r="A1071">
        <v>18090902007</v>
      </c>
      <c r="B1071" t="s">
        <v>1214</v>
      </c>
      <c r="C1071" t="s">
        <v>2576</v>
      </c>
    </row>
    <row r="1072" spans="1:3" x14ac:dyDescent="0.25">
      <c r="A1072">
        <v>18090902008</v>
      </c>
      <c r="B1072" t="s">
        <v>300</v>
      </c>
      <c r="C1072" t="s">
        <v>2577</v>
      </c>
    </row>
    <row r="1073" spans="1:3" x14ac:dyDescent="0.25">
      <c r="A1073">
        <v>18090902009</v>
      </c>
      <c r="B1073" t="s">
        <v>1194</v>
      </c>
      <c r="C1073" t="s">
        <v>2578</v>
      </c>
    </row>
    <row r="1074" spans="1:3" x14ac:dyDescent="0.25">
      <c r="A1074">
        <v>18090902010</v>
      </c>
      <c r="B1074" t="s">
        <v>765</v>
      </c>
      <c r="C1074" t="s">
        <v>2579</v>
      </c>
    </row>
    <row r="1075" spans="1:3" x14ac:dyDescent="0.25">
      <c r="A1075">
        <v>18090902011</v>
      </c>
      <c r="B1075" t="s">
        <v>1156</v>
      </c>
      <c r="C1075" t="s">
        <v>2580</v>
      </c>
    </row>
    <row r="1076" spans="1:3" x14ac:dyDescent="0.25">
      <c r="A1076">
        <v>18090902012</v>
      </c>
      <c r="B1076" t="s">
        <v>790</v>
      </c>
      <c r="C1076" t="s">
        <v>2581</v>
      </c>
    </row>
    <row r="1077" spans="1:3" x14ac:dyDescent="0.25">
      <c r="A1077">
        <v>18090902013</v>
      </c>
      <c r="B1077" t="s">
        <v>472</v>
      </c>
      <c r="C1077" t="s">
        <v>2582</v>
      </c>
    </row>
    <row r="1078" spans="1:3" x14ac:dyDescent="0.25">
      <c r="A1078">
        <v>18090902014</v>
      </c>
      <c r="B1078" t="s">
        <v>1064</v>
      </c>
      <c r="C1078" t="s">
        <v>2583</v>
      </c>
    </row>
    <row r="1079" spans="1:3" x14ac:dyDescent="0.25">
      <c r="A1079">
        <v>18090902015</v>
      </c>
      <c r="B1079" t="s">
        <v>492</v>
      </c>
      <c r="C1079" t="s">
        <v>2584</v>
      </c>
    </row>
    <row r="1080" spans="1:3" x14ac:dyDescent="0.25">
      <c r="A1080">
        <v>18090902016</v>
      </c>
      <c r="B1080" t="s">
        <v>481</v>
      </c>
      <c r="C1080" t="s">
        <v>2585</v>
      </c>
    </row>
    <row r="1081" spans="1:3" x14ac:dyDescent="0.25">
      <c r="A1081">
        <v>18090902017</v>
      </c>
      <c r="B1081" t="s">
        <v>1300</v>
      </c>
      <c r="C1081" t="s">
        <v>2586</v>
      </c>
    </row>
    <row r="1082" spans="1:3" x14ac:dyDescent="0.25">
      <c r="A1082">
        <v>18090902018</v>
      </c>
      <c r="B1082" t="s">
        <v>1022</v>
      </c>
      <c r="C1082" t="s">
        <v>2587</v>
      </c>
    </row>
    <row r="1083" spans="1:3" x14ac:dyDescent="0.25">
      <c r="A1083">
        <v>18090902019</v>
      </c>
      <c r="B1083" t="s">
        <v>1320</v>
      </c>
      <c r="C1083" t="s">
        <v>2588</v>
      </c>
    </row>
    <row r="1084" spans="1:3" x14ac:dyDescent="0.25">
      <c r="A1084">
        <v>18090902020</v>
      </c>
      <c r="B1084" t="s">
        <v>927</v>
      </c>
      <c r="C1084" t="s">
        <v>2589</v>
      </c>
    </row>
    <row r="1085" spans="1:3" x14ac:dyDescent="0.25">
      <c r="A1085">
        <v>18090902021</v>
      </c>
      <c r="B1085" t="s">
        <v>1092</v>
      </c>
      <c r="C1085" t="s">
        <v>2590</v>
      </c>
    </row>
    <row r="1086" spans="1:3" x14ac:dyDescent="0.25">
      <c r="A1086">
        <v>18090902022</v>
      </c>
      <c r="B1086" t="s">
        <v>970</v>
      </c>
      <c r="C1086" t="s">
        <v>2591</v>
      </c>
    </row>
    <row r="1087" spans="1:3" x14ac:dyDescent="0.25">
      <c r="A1087">
        <v>18090902023</v>
      </c>
      <c r="B1087" t="s">
        <v>1275</v>
      </c>
      <c r="C1087" t="s">
        <v>2592</v>
      </c>
    </row>
    <row r="1088" spans="1:3" x14ac:dyDescent="0.25">
      <c r="A1088">
        <v>18090902024</v>
      </c>
      <c r="B1088" t="s">
        <v>419</v>
      </c>
      <c r="C1088" t="s">
        <v>2593</v>
      </c>
    </row>
    <row r="1089" spans="1:3" x14ac:dyDescent="0.25">
      <c r="A1089">
        <v>18090902025</v>
      </c>
      <c r="B1089" t="s">
        <v>454</v>
      </c>
      <c r="C1089" t="s">
        <v>2594</v>
      </c>
    </row>
    <row r="1090" spans="1:3" x14ac:dyDescent="0.25">
      <c r="A1090">
        <v>18090902026</v>
      </c>
      <c r="B1090" t="s">
        <v>584</v>
      </c>
      <c r="C1090" t="s">
        <v>2595</v>
      </c>
    </row>
    <row r="1091" spans="1:3" x14ac:dyDescent="0.25">
      <c r="A1091">
        <v>18090902029</v>
      </c>
      <c r="B1091" t="s">
        <v>461</v>
      </c>
      <c r="C1091" t="s">
        <v>2596</v>
      </c>
    </row>
    <row r="1092" spans="1:3" x14ac:dyDescent="0.25">
      <c r="A1092">
        <v>18090902030</v>
      </c>
      <c r="B1092" t="s">
        <v>724</v>
      </c>
      <c r="C1092" t="s">
        <v>2597</v>
      </c>
    </row>
    <row r="1093" spans="1:3" x14ac:dyDescent="0.25">
      <c r="A1093">
        <v>18090902031</v>
      </c>
      <c r="B1093" t="s">
        <v>667</v>
      </c>
      <c r="C1093" t="s">
        <v>2598</v>
      </c>
    </row>
    <row r="1094" spans="1:3" x14ac:dyDescent="0.25">
      <c r="A1094">
        <v>18090902032</v>
      </c>
      <c r="B1094" t="s">
        <v>686</v>
      </c>
      <c r="C1094" t="s">
        <v>2599</v>
      </c>
    </row>
    <row r="1095" spans="1:3" x14ac:dyDescent="0.25">
      <c r="A1095">
        <v>18090902033</v>
      </c>
      <c r="B1095" t="s">
        <v>993</v>
      </c>
      <c r="C1095" t="s">
        <v>2600</v>
      </c>
    </row>
    <row r="1096" spans="1:3" x14ac:dyDescent="0.25">
      <c r="A1096">
        <v>18090902034</v>
      </c>
      <c r="B1096" t="s">
        <v>1002</v>
      </c>
      <c r="C1096" t="s">
        <v>2601</v>
      </c>
    </row>
    <row r="1097" spans="1:3" x14ac:dyDescent="0.25">
      <c r="A1097">
        <v>18090903002</v>
      </c>
      <c r="B1097" t="s">
        <v>1187</v>
      </c>
      <c r="C1097" t="s">
        <v>2602</v>
      </c>
    </row>
    <row r="1098" spans="1:3" x14ac:dyDescent="0.25">
      <c r="A1098">
        <v>18090903007</v>
      </c>
      <c r="B1098" t="s">
        <v>407</v>
      </c>
      <c r="C1098" t="s">
        <v>2603</v>
      </c>
    </row>
    <row r="1099" spans="1:3" x14ac:dyDescent="0.25">
      <c r="A1099">
        <v>18090903008</v>
      </c>
      <c r="B1099" t="s">
        <v>1062</v>
      </c>
      <c r="C1099" t="s">
        <v>2604</v>
      </c>
    </row>
    <row r="1100" spans="1:3" x14ac:dyDescent="0.25">
      <c r="A1100">
        <v>18090903009</v>
      </c>
      <c r="B1100" t="s">
        <v>658</v>
      </c>
      <c r="C1100" t="s">
        <v>2605</v>
      </c>
    </row>
    <row r="1101" spans="1:3" x14ac:dyDescent="0.25">
      <c r="A1101">
        <v>18090903010</v>
      </c>
      <c r="B1101" t="s">
        <v>845</v>
      </c>
      <c r="C1101" t="s">
        <v>2606</v>
      </c>
    </row>
    <row r="1102" spans="1:3" x14ac:dyDescent="0.25">
      <c r="A1102">
        <v>18090903011</v>
      </c>
      <c r="B1102" t="s">
        <v>771</v>
      </c>
      <c r="C1102" t="s">
        <v>2607</v>
      </c>
    </row>
    <row r="1103" spans="1:3" x14ac:dyDescent="0.25">
      <c r="A1103">
        <v>18090903012</v>
      </c>
      <c r="B1103" t="s">
        <v>837</v>
      </c>
      <c r="C1103" t="s">
        <v>2608</v>
      </c>
    </row>
    <row r="1104" spans="1:3" x14ac:dyDescent="0.25">
      <c r="A1104">
        <v>18090903013</v>
      </c>
      <c r="B1104" t="s">
        <v>482</v>
      </c>
      <c r="C1104" t="s">
        <v>2609</v>
      </c>
    </row>
    <row r="1105" spans="1:3" x14ac:dyDescent="0.25">
      <c r="A1105">
        <v>18090903014</v>
      </c>
      <c r="B1105" t="s">
        <v>1266</v>
      </c>
      <c r="C1105" t="s">
        <v>2610</v>
      </c>
    </row>
    <row r="1106" spans="1:3" x14ac:dyDescent="0.25">
      <c r="A1106">
        <v>18090903015</v>
      </c>
      <c r="B1106" t="s">
        <v>580</v>
      </c>
      <c r="C1106" t="s">
        <v>2611</v>
      </c>
    </row>
    <row r="1107" spans="1:3" x14ac:dyDescent="0.25">
      <c r="A1107">
        <v>18090903016</v>
      </c>
      <c r="B1107" t="s">
        <v>464</v>
      </c>
      <c r="C1107" t="s">
        <v>2612</v>
      </c>
    </row>
    <row r="1108" spans="1:3" x14ac:dyDescent="0.25">
      <c r="A1108">
        <v>18090903017</v>
      </c>
      <c r="B1108" t="s">
        <v>1101</v>
      </c>
      <c r="C1108" t="s">
        <v>2613</v>
      </c>
    </row>
    <row r="1109" spans="1:3" x14ac:dyDescent="0.25">
      <c r="A1109">
        <v>18090903018</v>
      </c>
      <c r="B1109" t="s">
        <v>322</v>
      </c>
      <c r="C1109" t="s">
        <v>2614</v>
      </c>
    </row>
    <row r="1110" spans="1:3" x14ac:dyDescent="0.25">
      <c r="A1110">
        <v>18090903019</v>
      </c>
      <c r="B1110" t="s">
        <v>446</v>
      </c>
      <c r="C1110" t="s">
        <v>2615</v>
      </c>
    </row>
    <row r="1111" spans="1:3" x14ac:dyDescent="0.25">
      <c r="A1111">
        <v>18090903020</v>
      </c>
      <c r="B1111" t="s">
        <v>1073</v>
      </c>
      <c r="C1111" t="s">
        <v>2616</v>
      </c>
    </row>
    <row r="1112" spans="1:3" x14ac:dyDescent="0.25">
      <c r="A1112">
        <v>18090903022</v>
      </c>
      <c r="B1112" t="s">
        <v>502</v>
      </c>
      <c r="C1112" t="s">
        <v>2617</v>
      </c>
    </row>
    <row r="1113" spans="1:3" x14ac:dyDescent="0.25">
      <c r="A1113">
        <v>18090903023</v>
      </c>
      <c r="B1113" t="s">
        <v>716</v>
      </c>
      <c r="C1113" t="s">
        <v>2618</v>
      </c>
    </row>
    <row r="1114" spans="1:3" x14ac:dyDescent="0.25">
      <c r="A1114">
        <v>18090903024</v>
      </c>
      <c r="B1114" t="s">
        <v>552</v>
      </c>
      <c r="C1114" t="s">
        <v>2619</v>
      </c>
    </row>
    <row r="1115" spans="1:3" x14ac:dyDescent="0.25">
      <c r="A1115">
        <v>18090903025</v>
      </c>
      <c r="B1115" t="s">
        <v>715</v>
      </c>
      <c r="C1115" t="s">
        <v>2620</v>
      </c>
    </row>
    <row r="1116" spans="1:3" x14ac:dyDescent="0.25">
      <c r="A1116">
        <v>18090903026</v>
      </c>
      <c r="B1116" t="s">
        <v>565</v>
      </c>
      <c r="C1116" t="s">
        <v>2621</v>
      </c>
    </row>
    <row r="1117" spans="1:3" x14ac:dyDescent="0.25">
      <c r="A1117">
        <v>18090903027</v>
      </c>
      <c r="B1117" t="s">
        <v>1185</v>
      </c>
      <c r="C1117" t="s">
        <v>2622</v>
      </c>
    </row>
    <row r="1118" spans="1:3" x14ac:dyDescent="0.25">
      <c r="A1118">
        <v>18090903028</v>
      </c>
      <c r="B1118" t="s">
        <v>656</v>
      </c>
      <c r="C1118" t="s">
        <v>2623</v>
      </c>
    </row>
    <row r="1119" spans="1:3" x14ac:dyDescent="0.25">
      <c r="A1119">
        <v>18090903029</v>
      </c>
      <c r="B1119" t="s">
        <v>1044</v>
      </c>
      <c r="C1119" t="s">
        <v>2624</v>
      </c>
    </row>
    <row r="1120" spans="1:3" x14ac:dyDescent="0.25">
      <c r="A1120">
        <v>18090903030</v>
      </c>
      <c r="B1120" t="s">
        <v>475</v>
      </c>
      <c r="C1120" t="s">
        <v>2625</v>
      </c>
    </row>
    <row r="1121" spans="1:3" x14ac:dyDescent="0.25">
      <c r="A1121">
        <v>18090903031</v>
      </c>
      <c r="B1121" t="s">
        <v>389</v>
      </c>
      <c r="C1121" t="s">
        <v>2626</v>
      </c>
    </row>
    <row r="1122" spans="1:3" x14ac:dyDescent="0.25">
      <c r="A1122">
        <v>18090903032</v>
      </c>
      <c r="B1122" t="s">
        <v>1197</v>
      </c>
      <c r="C1122" t="s">
        <v>2627</v>
      </c>
    </row>
    <row r="1123" spans="1:3" x14ac:dyDescent="0.25">
      <c r="A1123">
        <v>18090903033</v>
      </c>
      <c r="B1123" t="s">
        <v>614</v>
      </c>
      <c r="C1123" t="s">
        <v>2628</v>
      </c>
    </row>
    <row r="1124" spans="1:3" x14ac:dyDescent="0.25">
      <c r="A1124">
        <v>18090903034</v>
      </c>
      <c r="B1124" t="s">
        <v>582</v>
      </c>
      <c r="C1124" t="s">
        <v>2629</v>
      </c>
    </row>
    <row r="1125" spans="1:3" x14ac:dyDescent="0.25">
      <c r="A1125">
        <v>18090903035</v>
      </c>
      <c r="B1125" t="s">
        <v>1217</v>
      </c>
      <c r="C1125" t="s">
        <v>2630</v>
      </c>
    </row>
    <row r="1126" spans="1:3" x14ac:dyDescent="0.25">
      <c r="A1126">
        <v>18090903036</v>
      </c>
      <c r="B1126" t="s">
        <v>788</v>
      </c>
      <c r="C1126" t="s">
        <v>2631</v>
      </c>
    </row>
    <row r="1127" spans="1:3" x14ac:dyDescent="0.25">
      <c r="A1127">
        <v>18090903037</v>
      </c>
      <c r="B1127" t="s">
        <v>740</v>
      </c>
      <c r="C1127" t="s">
        <v>2632</v>
      </c>
    </row>
    <row r="1128" spans="1:3" x14ac:dyDescent="0.25">
      <c r="A1128">
        <v>18090903038</v>
      </c>
      <c r="B1128" t="s">
        <v>983</v>
      </c>
      <c r="C1128" t="s">
        <v>2633</v>
      </c>
    </row>
    <row r="1129" spans="1:3" x14ac:dyDescent="0.25">
      <c r="A1129">
        <v>18090903039</v>
      </c>
      <c r="B1129" t="s">
        <v>1174</v>
      </c>
      <c r="C1129" t="s">
        <v>2634</v>
      </c>
    </row>
    <row r="1130" spans="1:3" x14ac:dyDescent="0.25">
      <c r="A1130">
        <v>18090903040</v>
      </c>
      <c r="B1130" t="s">
        <v>569</v>
      </c>
      <c r="C1130" t="s">
        <v>2635</v>
      </c>
    </row>
    <row r="1131" spans="1:3" x14ac:dyDescent="0.25">
      <c r="A1131">
        <v>18090903041</v>
      </c>
      <c r="B1131" t="s">
        <v>200</v>
      </c>
      <c r="C1131" t="s">
        <v>2636</v>
      </c>
    </row>
    <row r="1132" spans="1:3" x14ac:dyDescent="0.25">
      <c r="A1132">
        <v>18090903042</v>
      </c>
      <c r="B1132" t="s">
        <v>954</v>
      </c>
      <c r="C1132" t="s">
        <v>2637</v>
      </c>
    </row>
    <row r="1133" spans="1:3" x14ac:dyDescent="0.25">
      <c r="A1133">
        <v>18090903043</v>
      </c>
      <c r="B1133" t="s">
        <v>984</v>
      </c>
      <c r="C1133" t="s">
        <v>2638</v>
      </c>
    </row>
    <row r="1134" spans="1:3" x14ac:dyDescent="0.25">
      <c r="A1134">
        <v>18090903045</v>
      </c>
      <c r="B1134" t="s">
        <v>1221</v>
      </c>
      <c r="C1134" t="s">
        <v>2639</v>
      </c>
    </row>
    <row r="1135" spans="1:3" x14ac:dyDescent="0.25">
      <c r="A1135">
        <v>18090903046</v>
      </c>
      <c r="B1135" t="s">
        <v>1204</v>
      </c>
      <c r="C1135" t="s">
        <v>2640</v>
      </c>
    </row>
    <row r="1136" spans="1:3" x14ac:dyDescent="0.25">
      <c r="A1136">
        <v>18090903047</v>
      </c>
      <c r="B1136" t="s">
        <v>392</v>
      </c>
      <c r="C1136" t="s">
        <v>2641</v>
      </c>
    </row>
    <row r="1137" spans="1:3" x14ac:dyDescent="0.25">
      <c r="A1137">
        <v>18090903048</v>
      </c>
      <c r="B1137" t="s">
        <v>672</v>
      </c>
      <c r="C1137" t="s">
        <v>2642</v>
      </c>
    </row>
    <row r="1138" spans="1:3" x14ac:dyDescent="0.25">
      <c r="A1138">
        <v>18090903049</v>
      </c>
      <c r="B1138" t="s">
        <v>400</v>
      </c>
      <c r="C1138" t="s">
        <v>2643</v>
      </c>
    </row>
    <row r="1139" spans="1:3" x14ac:dyDescent="0.25">
      <c r="A1139">
        <v>18090903051</v>
      </c>
      <c r="B1139" t="s">
        <v>1284</v>
      </c>
      <c r="C1139" t="s">
        <v>2644</v>
      </c>
    </row>
    <row r="1140" spans="1:3" x14ac:dyDescent="0.25">
      <c r="A1140">
        <v>18090903052</v>
      </c>
      <c r="B1140" t="s">
        <v>725</v>
      </c>
      <c r="C1140" t="s">
        <v>2645</v>
      </c>
    </row>
    <row r="1141" spans="1:3" x14ac:dyDescent="0.25">
      <c r="A1141">
        <v>18090903053</v>
      </c>
      <c r="B1141" t="s">
        <v>721</v>
      </c>
      <c r="C1141" t="s">
        <v>2646</v>
      </c>
    </row>
    <row r="1142" spans="1:3" x14ac:dyDescent="0.25">
      <c r="A1142">
        <v>18090903054</v>
      </c>
      <c r="B1142" t="s">
        <v>853</v>
      </c>
      <c r="C1142" t="s">
        <v>2647</v>
      </c>
    </row>
    <row r="1143" spans="1:3" x14ac:dyDescent="0.25">
      <c r="A1143">
        <v>18090903055</v>
      </c>
      <c r="B1143" t="s">
        <v>532</v>
      </c>
      <c r="C1143" t="s">
        <v>2648</v>
      </c>
    </row>
    <row r="1144" spans="1:3" x14ac:dyDescent="0.25">
      <c r="A1144">
        <v>18090903056</v>
      </c>
      <c r="B1144" t="s">
        <v>1126</v>
      </c>
      <c r="C1144" t="s">
        <v>2649</v>
      </c>
    </row>
    <row r="1145" spans="1:3" x14ac:dyDescent="0.25">
      <c r="A1145">
        <v>18090903057</v>
      </c>
      <c r="B1145" t="s">
        <v>1169</v>
      </c>
      <c r="C1145" t="s">
        <v>2650</v>
      </c>
    </row>
    <row r="1146" spans="1:3" x14ac:dyDescent="0.25">
      <c r="A1146">
        <v>18090903058</v>
      </c>
      <c r="B1146" t="s">
        <v>1088</v>
      </c>
      <c r="C1146" t="s">
        <v>2651</v>
      </c>
    </row>
    <row r="1147" spans="1:3" x14ac:dyDescent="0.25">
      <c r="A1147">
        <v>18090903059</v>
      </c>
      <c r="B1147" t="s">
        <v>619</v>
      </c>
      <c r="C1147" t="s">
        <v>2652</v>
      </c>
    </row>
    <row r="1148" spans="1:3" x14ac:dyDescent="0.25">
      <c r="A1148">
        <v>18090903060</v>
      </c>
      <c r="B1148" t="s">
        <v>1278</v>
      </c>
      <c r="C1148" t="s">
        <v>2653</v>
      </c>
    </row>
    <row r="1149" spans="1:3" x14ac:dyDescent="0.25">
      <c r="A1149">
        <v>18090903061</v>
      </c>
      <c r="B1149" t="s">
        <v>438</v>
      </c>
      <c r="C1149" t="s">
        <v>2654</v>
      </c>
    </row>
    <row r="1150" spans="1:3" x14ac:dyDescent="0.25">
      <c r="A1150">
        <v>18090903062</v>
      </c>
      <c r="B1150" t="s">
        <v>1179</v>
      </c>
      <c r="C1150" t="s">
        <v>2655</v>
      </c>
    </row>
    <row r="1151" spans="1:3" x14ac:dyDescent="0.25">
      <c r="A1151">
        <v>18090903063</v>
      </c>
      <c r="B1151" t="s">
        <v>944</v>
      </c>
      <c r="C1151" t="s">
        <v>2656</v>
      </c>
    </row>
    <row r="1152" spans="1:3" x14ac:dyDescent="0.25">
      <c r="A1152">
        <v>18090903064</v>
      </c>
      <c r="B1152" t="s">
        <v>1224</v>
      </c>
      <c r="C1152" t="s">
        <v>2657</v>
      </c>
    </row>
    <row r="1153" spans="1:3" x14ac:dyDescent="0.25">
      <c r="A1153">
        <v>18090903065</v>
      </c>
      <c r="B1153" t="s">
        <v>959</v>
      </c>
      <c r="C1153" t="s">
        <v>2658</v>
      </c>
    </row>
    <row r="1154" spans="1:3" x14ac:dyDescent="0.25">
      <c r="A1154">
        <v>18090903066</v>
      </c>
      <c r="B1154" t="s">
        <v>1163</v>
      </c>
      <c r="C1154" t="s">
        <v>2659</v>
      </c>
    </row>
    <row r="1155" spans="1:3" x14ac:dyDescent="0.25">
      <c r="A1155">
        <v>18090903067</v>
      </c>
      <c r="B1155" t="s">
        <v>633</v>
      </c>
      <c r="C1155" t="s">
        <v>2660</v>
      </c>
    </row>
    <row r="1156" spans="1:3" x14ac:dyDescent="0.25">
      <c r="A1156">
        <v>18090903068</v>
      </c>
      <c r="B1156" t="s">
        <v>533</v>
      </c>
      <c r="C1156" t="s">
        <v>2661</v>
      </c>
    </row>
    <row r="1157" spans="1:3" x14ac:dyDescent="0.25">
      <c r="A1157">
        <v>18090903069</v>
      </c>
      <c r="B1157" t="s">
        <v>1290</v>
      </c>
      <c r="C1157" t="s">
        <v>2662</v>
      </c>
    </row>
    <row r="1158" spans="1:3" x14ac:dyDescent="0.25">
      <c r="A1158">
        <v>18090903070</v>
      </c>
      <c r="B1158" t="s">
        <v>1068</v>
      </c>
      <c r="C1158" t="s">
        <v>2663</v>
      </c>
    </row>
    <row r="1159" spans="1:3" x14ac:dyDescent="0.25">
      <c r="A1159">
        <v>18090903071</v>
      </c>
      <c r="B1159" t="s">
        <v>902</v>
      </c>
      <c r="C1159" t="s">
        <v>2664</v>
      </c>
    </row>
    <row r="1160" spans="1:3" x14ac:dyDescent="0.25">
      <c r="A1160">
        <v>18090903072</v>
      </c>
      <c r="B1160" t="s">
        <v>1127</v>
      </c>
      <c r="C1160" t="s">
        <v>2665</v>
      </c>
    </row>
    <row r="1161" spans="1:3" x14ac:dyDescent="0.25">
      <c r="A1161">
        <v>18090903073</v>
      </c>
      <c r="B1161" t="s">
        <v>470</v>
      </c>
      <c r="C1161" t="s">
        <v>2666</v>
      </c>
    </row>
    <row r="1162" spans="1:3" x14ac:dyDescent="0.25">
      <c r="A1162">
        <v>18090903074</v>
      </c>
      <c r="B1162" t="s">
        <v>1111</v>
      </c>
      <c r="C1162" t="s">
        <v>2667</v>
      </c>
    </row>
    <row r="1163" spans="1:3" x14ac:dyDescent="0.25">
      <c r="A1163">
        <v>18090903075</v>
      </c>
      <c r="B1163" t="s">
        <v>776</v>
      </c>
      <c r="C1163" t="s">
        <v>2668</v>
      </c>
    </row>
    <row r="1164" spans="1:3" x14ac:dyDescent="0.25">
      <c r="A1164">
        <v>18090903076</v>
      </c>
      <c r="B1164" t="s">
        <v>949</v>
      </c>
      <c r="C1164" t="s">
        <v>2669</v>
      </c>
    </row>
    <row r="1165" spans="1:3" x14ac:dyDescent="0.25">
      <c r="A1165">
        <v>18090903078</v>
      </c>
      <c r="B1165" t="s">
        <v>920</v>
      </c>
      <c r="C1165" t="s">
        <v>2670</v>
      </c>
    </row>
    <row r="1166" spans="1:3" x14ac:dyDescent="0.25">
      <c r="A1166">
        <v>18090903079</v>
      </c>
      <c r="B1166" t="s">
        <v>883</v>
      </c>
      <c r="C1166" t="s">
        <v>2671</v>
      </c>
    </row>
    <row r="1167" spans="1:3" x14ac:dyDescent="0.25">
      <c r="A1167">
        <v>18090903080</v>
      </c>
      <c r="B1167" t="s">
        <v>781</v>
      </c>
      <c r="C1167" t="s">
        <v>2672</v>
      </c>
    </row>
    <row r="1168" spans="1:3" x14ac:dyDescent="0.25">
      <c r="A1168">
        <v>18090903081</v>
      </c>
      <c r="B1168" t="s">
        <v>441</v>
      </c>
      <c r="C1168" t="s">
        <v>2673</v>
      </c>
    </row>
    <row r="1169" spans="1:3" x14ac:dyDescent="0.25">
      <c r="A1169">
        <v>18090903082</v>
      </c>
      <c r="B1169" t="s">
        <v>478</v>
      </c>
      <c r="C1169" t="s">
        <v>2674</v>
      </c>
    </row>
    <row r="1170" spans="1:3" x14ac:dyDescent="0.25">
      <c r="A1170">
        <v>18090903083</v>
      </c>
      <c r="B1170" t="s">
        <v>911</v>
      </c>
      <c r="C1170" t="s">
        <v>2675</v>
      </c>
    </row>
    <row r="1171" spans="1:3" x14ac:dyDescent="0.25">
      <c r="A1171">
        <v>18090903084</v>
      </c>
      <c r="B1171" t="s">
        <v>448</v>
      </c>
      <c r="C1171" t="s">
        <v>2676</v>
      </c>
    </row>
    <row r="1172" spans="1:3" x14ac:dyDescent="0.25">
      <c r="A1172">
        <v>18090903085</v>
      </c>
      <c r="B1172" t="s">
        <v>960</v>
      </c>
      <c r="C1172" t="s">
        <v>2677</v>
      </c>
    </row>
    <row r="1173" spans="1:3" x14ac:dyDescent="0.25">
      <c r="A1173">
        <v>18090903086</v>
      </c>
      <c r="B1173" t="s">
        <v>435</v>
      </c>
      <c r="C1173" t="s">
        <v>2678</v>
      </c>
    </row>
    <row r="1174" spans="1:3" x14ac:dyDescent="0.25">
      <c r="A1174">
        <v>18090903087</v>
      </c>
      <c r="B1174" t="s">
        <v>314</v>
      </c>
      <c r="C1174" t="s">
        <v>2679</v>
      </c>
    </row>
    <row r="1175" spans="1:3" x14ac:dyDescent="0.25">
      <c r="A1175">
        <v>18090904002</v>
      </c>
      <c r="B1175" t="s">
        <v>436</v>
      </c>
      <c r="C1175" t="s">
        <v>2680</v>
      </c>
    </row>
    <row r="1176" spans="1:3" x14ac:dyDescent="0.25">
      <c r="A1176">
        <v>18090904005</v>
      </c>
      <c r="B1176" t="s">
        <v>732</v>
      </c>
      <c r="C1176" t="s">
        <v>2681</v>
      </c>
    </row>
    <row r="1177" spans="1:3" x14ac:dyDescent="0.25">
      <c r="A1177">
        <v>18090904006</v>
      </c>
      <c r="B1177" t="s">
        <v>636</v>
      </c>
      <c r="C1177" t="s">
        <v>2682</v>
      </c>
    </row>
    <row r="1178" spans="1:3" x14ac:dyDescent="0.25">
      <c r="A1178">
        <v>18090904008</v>
      </c>
      <c r="B1178" t="s">
        <v>399</v>
      </c>
      <c r="C1178" t="s">
        <v>2683</v>
      </c>
    </row>
    <row r="1179" spans="1:3" x14ac:dyDescent="0.25">
      <c r="A1179">
        <v>18090904009</v>
      </c>
      <c r="B1179" t="s">
        <v>1132</v>
      </c>
      <c r="C1179" t="s">
        <v>2684</v>
      </c>
    </row>
    <row r="1180" spans="1:3" x14ac:dyDescent="0.25">
      <c r="A1180">
        <v>18090904010</v>
      </c>
      <c r="B1180" t="s">
        <v>547</v>
      </c>
      <c r="C1180" t="s">
        <v>2685</v>
      </c>
    </row>
    <row r="1181" spans="1:3" x14ac:dyDescent="0.25">
      <c r="A1181">
        <v>18090904011</v>
      </c>
      <c r="B1181" t="s">
        <v>405</v>
      </c>
      <c r="C1181" t="s">
        <v>2686</v>
      </c>
    </row>
    <row r="1182" spans="1:3" x14ac:dyDescent="0.25">
      <c r="A1182">
        <v>18090904012</v>
      </c>
      <c r="B1182" t="s">
        <v>538</v>
      </c>
      <c r="C1182" t="s">
        <v>2687</v>
      </c>
    </row>
    <row r="1183" spans="1:3" x14ac:dyDescent="0.25">
      <c r="A1183">
        <v>18090904013</v>
      </c>
      <c r="B1183" t="s">
        <v>905</v>
      </c>
      <c r="C1183" t="s">
        <v>2688</v>
      </c>
    </row>
    <row r="1184" spans="1:3" x14ac:dyDescent="0.25">
      <c r="A1184">
        <v>18090904014</v>
      </c>
      <c r="B1184" t="s">
        <v>409</v>
      </c>
      <c r="C1184" t="s">
        <v>2689</v>
      </c>
    </row>
    <row r="1185" spans="1:3" x14ac:dyDescent="0.25">
      <c r="A1185">
        <v>18090904015</v>
      </c>
      <c r="B1185" t="s">
        <v>479</v>
      </c>
      <c r="C1185" t="s">
        <v>2690</v>
      </c>
    </row>
    <row r="1186" spans="1:3" x14ac:dyDescent="0.25">
      <c r="A1186">
        <v>18090904016</v>
      </c>
      <c r="B1186" t="s">
        <v>723</v>
      </c>
      <c r="C1186" t="s">
        <v>2691</v>
      </c>
    </row>
    <row r="1187" spans="1:3" x14ac:dyDescent="0.25">
      <c r="A1187">
        <v>18090904017</v>
      </c>
      <c r="B1187" t="s">
        <v>982</v>
      </c>
      <c r="C1187" t="s">
        <v>2692</v>
      </c>
    </row>
    <row r="1188" spans="1:3" x14ac:dyDescent="0.25">
      <c r="A1188">
        <v>18090904018</v>
      </c>
      <c r="B1188" t="s">
        <v>864</v>
      </c>
      <c r="C1188" t="s">
        <v>2693</v>
      </c>
    </row>
    <row r="1189" spans="1:3" x14ac:dyDescent="0.25">
      <c r="A1189">
        <v>18090904019</v>
      </c>
      <c r="B1189" t="s">
        <v>717</v>
      </c>
      <c r="C1189" t="s">
        <v>2694</v>
      </c>
    </row>
    <row r="1190" spans="1:3" x14ac:dyDescent="0.25">
      <c r="A1190">
        <v>18090904020</v>
      </c>
      <c r="B1190" t="s">
        <v>655</v>
      </c>
      <c r="C1190" t="s">
        <v>2695</v>
      </c>
    </row>
    <row r="1191" spans="1:3" x14ac:dyDescent="0.25">
      <c r="A1191">
        <v>18090904021</v>
      </c>
      <c r="B1191" t="s">
        <v>440</v>
      </c>
      <c r="C1191" t="s">
        <v>2696</v>
      </c>
    </row>
    <row r="1192" spans="1:3" x14ac:dyDescent="0.25">
      <c r="A1192">
        <v>18090904023</v>
      </c>
      <c r="B1192" t="s">
        <v>815</v>
      </c>
      <c r="C1192" t="s">
        <v>2697</v>
      </c>
    </row>
    <row r="1193" spans="1:3" x14ac:dyDescent="0.25">
      <c r="A1193">
        <v>18090904024</v>
      </c>
      <c r="B1193" t="s">
        <v>755</v>
      </c>
      <c r="C1193" t="s">
        <v>2698</v>
      </c>
    </row>
    <row r="1194" spans="1:3" x14ac:dyDescent="0.25">
      <c r="A1194">
        <v>18090904025</v>
      </c>
      <c r="B1194" t="s">
        <v>1090</v>
      </c>
      <c r="C1194" t="s">
        <v>2699</v>
      </c>
    </row>
    <row r="1195" spans="1:3" x14ac:dyDescent="0.25">
      <c r="A1195">
        <v>18090904026</v>
      </c>
      <c r="B1195" t="s">
        <v>832</v>
      </c>
      <c r="C1195" t="s">
        <v>2700</v>
      </c>
    </row>
    <row r="1196" spans="1:3" x14ac:dyDescent="0.25">
      <c r="A1196">
        <v>18090904027</v>
      </c>
      <c r="B1196" t="s">
        <v>1076</v>
      </c>
      <c r="C1196" t="s">
        <v>2701</v>
      </c>
    </row>
    <row r="1197" spans="1:3" x14ac:dyDescent="0.25">
      <c r="A1197">
        <v>18090904028</v>
      </c>
      <c r="B1197" t="s">
        <v>561</v>
      </c>
      <c r="C1197" t="s">
        <v>2702</v>
      </c>
    </row>
    <row r="1198" spans="1:3" x14ac:dyDescent="0.25">
      <c r="A1198">
        <v>18090904029</v>
      </c>
      <c r="B1198" t="s">
        <v>383</v>
      </c>
      <c r="C1198" t="s">
        <v>2703</v>
      </c>
    </row>
    <row r="1199" spans="1:3" x14ac:dyDescent="0.25">
      <c r="A1199">
        <v>18090904031</v>
      </c>
      <c r="B1199" t="s">
        <v>856</v>
      </c>
      <c r="C1199" t="s">
        <v>2704</v>
      </c>
    </row>
    <row r="1200" spans="1:3" x14ac:dyDescent="0.25">
      <c r="A1200">
        <v>18090904033</v>
      </c>
      <c r="B1200" t="s">
        <v>923</v>
      </c>
      <c r="C1200" t="s">
        <v>2705</v>
      </c>
    </row>
    <row r="1201" spans="1:3" x14ac:dyDescent="0.25">
      <c r="A1201">
        <v>18100005037</v>
      </c>
      <c r="B1201" t="s">
        <v>986</v>
      </c>
      <c r="C1201" t="s">
        <v>2706</v>
      </c>
    </row>
    <row r="1202" spans="1:3" x14ac:dyDescent="0.25">
      <c r="A1202">
        <v>18100008019</v>
      </c>
      <c r="B1202" t="s">
        <v>1061</v>
      </c>
      <c r="C1202" t="s">
        <v>2707</v>
      </c>
    </row>
    <row r="1203" spans="1:3" x14ac:dyDescent="0.25">
      <c r="A1203">
        <v>18100012008</v>
      </c>
      <c r="B1203" t="s">
        <v>303</v>
      </c>
      <c r="C1203" t="s">
        <v>2708</v>
      </c>
    </row>
    <row r="1204" spans="1:3" x14ac:dyDescent="0.25">
      <c r="A1204">
        <v>18100016015</v>
      </c>
      <c r="B1204" t="s">
        <v>588</v>
      </c>
      <c r="C1204" t="s">
        <v>2709</v>
      </c>
    </row>
    <row r="1205" spans="1:3" x14ac:dyDescent="0.25">
      <c r="A1205">
        <v>18110001027</v>
      </c>
      <c r="B1205" t="s">
        <v>410</v>
      </c>
      <c r="C1205" t="s">
        <v>2710</v>
      </c>
    </row>
    <row r="1206" spans="1:3" x14ac:dyDescent="0.25">
      <c r="A1206">
        <v>18110002001</v>
      </c>
      <c r="B1206" t="s">
        <v>680</v>
      </c>
      <c r="C1206" t="s">
        <v>2711</v>
      </c>
    </row>
    <row r="1207" spans="1:3" x14ac:dyDescent="0.25">
      <c r="A1207">
        <v>18110002002</v>
      </c>
      <c r="B1207" t="s">
        <v>613</v>
      </c>
      <c r="C1207" t="s">
        <v>2712</v>
      </c>
    </row>
    <row r="1208" spans="1:3" x14ac:dyDescent="0.25">
      <c r="A1208">
        <v>18110002003</v>
      </c>
      <c r="B1208" t="s">
        <v>1199</v>
      </c>
      <c r="C1208" t="s">
        <v>2713</v>
      </c>
    </row>
    <row r="1209" spans="1:3" x14ac:dyDescent="0.25">
      <c r="A1209">
        <v>18110002004</v>
      </c>
      <c r="B1209" t="s">
        <v>554</v>
      </c>
      <c r="C1209" t="s">
        <v>2714</v>
      </c>
    </row>
    <row r="1210" spans="1:3" x14ac:dyDescent="0.25">
      <c r="A1210">
        <v>18110002005</v>
      </c>
      <c r="B1210" t="s">
        <v>758</v>
      </c>
      <c r="C1210" t="s">
        <v>2715</v>
      </c>
    </row>
    <row r="1211" spans="1:3" x14ac:dyDescent="0.25">
      <c r="A1211">
        <v>18110002006</v>
      </c>
      <c r="B1211" t="s">
        <v>330</v>
      </c>
      <c r="C1211" t="s">
        <v>2716</v>
      </c>
    </row>
    <row r="1212" spans="1:3" x14ac:dyDescent="0.25">
      <c r="A1212">
        <v>18110002007</v>
      </c>
      <c r="B1212" t="s">
        <v>1337</v>
      </c>
      <c r="C1212" t="s">
        <v>2717</v>
      </c>
    </row>
    <row r="1213" spans="1:3" x14ac:dyDescent="0.25">
      <c r="A1213">
        <v>18110002008</v>
      </c>
      <c r="B1213" t="s">
        <v>363</v>
      </c>
      <c r="C1213" t="s">
        <v>2718</v>
      </c>
    </row>
    <row r="1214" spans="1:3" x14ac:dyDescent="0.25">
      <c r="A1214">
        <v>18110002009</v>
      </c>
      <c r="B1214" t="s">
        <v>541</v>
      </c>
      <c r="C1214" t="s">
        <v>2719</v>
      </c>
    </row>
    <row r="1215" spans="1:3" x14ac:dyDescent="0.25">
      <c r="A1215">
        <v>18110002010</v>
      </c>
      <c r="B1215" t="s">
        <v>321</v>
      </c>
      <c r="C1215" t="s">
        <v>2720</v>
      </c>
    </row>
    <row r="1216" spans="1:3" x14ac:dyDescent="0.25">
      <c r="A1216">
        <v>18110002011</v>
      </c>
      <c r="B1216" t="s">
        <v>1255</v>
      </c>
      <c r="C1216" t="s">
        <v>2721</v>
      </c>
    </row>
    <row r="1217" spans="1:3" x14ac:dyDescent="0.25">
      <c r="A1217">
        <v>18110002012</v>
      </c>
      <c r="B1217" t="s">
        <v>900</v>
      </c>
      <c r="C1217" t="s">
        <v>2722</v>
      </c>
    </row>
    <row r="1218" spans="1:3" x14ac:dyDescent="0.25">
      <c r="A1218">
        <v>18110002013</v>
      </c>
      <c r="B1218" t="s">
        <v>1104</v>
      </c>
      <c r="C1218" t="s">
        <v>2723</v>
      </c>
    </row>
    <row r="1219" spans="1:3" x14ac:dyDescent="0.25">
      <c r="A1219">
        <v>18110002014</v>
      </c>
      <c r="B1219" t="s">
        <v>1084</v>
      </c>
      <c r="C1219" t="s">
        <v>2724</v>
      </c>
    </row>
    <row r="1220" spans="1:3" x14ac:dyDescent="0.25">
      <c r="A1220">
        <v>18110002016</v>
      </c>
      <c r="B1220" t="s">
        <v>307</v>
      </c>
      <c r="C1220" t="s">
        <v>2725</v>
      </c>
    </row>
    <row r="1221" spans="1:3" x14ac:dyDescent="0.25">
      <c r="A1221">
        <v>18110003001</v>
      </c>
      <c r="B1221" t="s">
        <v>906</v>
      </c>
      <c r="C1221" t="s">
        <v>2726</v>
      </c>
    </row>
    <row r="1222" spans="1:3" x14ac:dyDescent="0.25">
      <c r="A1222">
        <v>18110003002</v>
      </c>
      <c r="B1222" t="s">
        <v>308</v>
      </c>
      <c r="C1222" t="s">
        <v>2727</v>
      </c>
    </row>
    <row r="1223" spans="1:3" x14ac:dyDescent="0.25">
      <c r="A1223">
        <v>18110003003</v>
      </c>
      <c r="B1223" t="s">
        <v>1330</v>
      </c>
      <c r="C1223" t="s">
        <v>2728</v>
      </c>
    </row>
    <row r="1224" spans="1:3" x14ac:dyDescent="0.25">
      <c r="A1224">
        <v>18110003006</v>
      </c>
      <c r="B1224" t="s">
        <v>339</v>
      </c>
      <c r="C1224" t="s">
        <v>2729</v>
      </c>
    </row>
    <row r="1225" spans="1:3" x14ac:dyDescent="0.25">
      <c r="A1225">
        <v>18110003008</v>
      </c>
      <c r="B1225" t="s">
        <v>1305</v>
      </c>
      <c r="C1225" t="s">
        <v>2730</v>
      </c>
    </row>
    <row r="1226" spans="1:3" x14ac:dyDescent="0.25">
      <c r="A1226">
        <v>18110003011</v>
      </c>
      <c r="B1226" t="s">
        <v>819</v>
      </c>
      <c r="C1226" t="s">
        <v>2731</v>
      </c>
    </row>
    <row r="1227" spans="1:3" x14ac:dyDescent="0.25">
      <c r="A1227">
        <v>18110003012</v>
      </c>
      <c r="B1227" t="s">
        <v>304</v>
      </c>
      <c r="C1227" t="s">
        <v>2732</v>
      </c>
    </row>
    <row r="1228" spans="1:3" x14ac:dyDescent="0.25">
      <c r="A1228">
        <v>18110003014</v>
      </c>
      <c r="B1228" t="s">
        <v>1170</v>
      </c>
      <c r="C1228" t="s">
        <v>2733</v>
      </c>
    </row>
    <row r="1229" spans="1:3" x14ac:dyDescent="0.25">
      <c r="A1229">
        <v>18110003015</v>
      </c>
      <c r="B1229" t="s">
        <v>909</v>
      </c>
      <c r="C1229" t="s">
        <v>2734</v>
      </c>
    </row>
    <row r="1230" spans="1:3" x14ac:dyDescent="0.25">
      <c r="A1230">
        <v>18110003016</v>
      </c>
      <c r="B1230" t="s">
        <v>1158</v>
      </c>
      <c r="C1230" t="s">
        <v>2735</v>
      </c>
    </row>
    <row r="1231" spans="1:3" x14ac:dyDescent="0.25">
      <c r="A1231">
        <v>18110003017</v>
      </c>
      <c r="B1231" t="s">
        <v>352</v>
      </c>
      <c r="C1231" t="s">
        <v>2736</v>
      </c>
    </row>
    <row r="1232" spans="1:3" x14ac:dyDescent="0.25">
      <c r="A1232">
        <v>18110003018</v>
      </c>
      <c r="B1232" t="s">
        <v>1134</v>
      </c>
      <c r="C1232" t="s">
        <v>2737</v>
      </c>
    </row>
    <row r="1233" spans="1:3" x14ac:dyDescent="0.25">
      <c r="A1233">
        <v>18110003019</v>
      </c>
      <c r="B1233" t="s">
        <v>1270</v>
      </c>
      <c r="C1233" t="s">
        <v>2738</v>
      </c>
    </row>
    <row r="1234" spans="1:3" x14ac:dyDescent="0.25">
      <c r="A1234">
        <v>18110003020</v>
      </c>
      <c r="B1234" t="s">
        <v>1063</v>
      </c>
      <c r="C1234" t="s">
        <v>2739</v>
      </c>
    </row>
    <row r="1235" spans="1:3" x14ac:dyDescent="0.25">
      <c r="A1235">
        <v>18110003023</v>
      </c>
      <c r="B1235" t="s">
        <v>865</v>
      </c>
      <c r="C1235" t="s">
        <v>2740</v>
      </c>
    </row>
    <row r="1236" spans="1:3" x14ac:dyDescent="0.25">
      <c r="A1236">
        <v>18110003024</v>
      </c>
      <c r="B1236" t="s">
        <v>1319</v>
      </c>
      <c r="C1236" t="s">
        <v>2741</v>
      </c>
    </row>
    <row r="1237" spans="1:3" x14ac:dyDescent="0.25">
      <c r="A1237">
        <v>18110003025</v>
      </c>
      <c r="B1237" t="s">
        <v>935</v>
      </c>
      <c r="C1237" t="s">
        <v>2742</v>
      </c>
    </row>
    <row r="1238" spans="1:3" x14ac:dyDescent="0.25">
      <c r="A1238">
        <v>18110003026</v>
      </c>
      <c r="B1238" t="s">
        <v>847</v>
      </c>
      <c r="C1238" t="s">
        <v>2743</v>
      </c>
    </row>
    <row r="1239" spans="1:3" x14ac:dyDescent="0.25">
      <c r="A1239">
        <v>18222201001</v>
      </c>
      <c r="B1239" t="s">
        <v>643</v>
      </c>
      <c r="C1239" t="s">
        <v>2744</v>
      </c>
    </row>
    <row r="1240" spans="1:3" x14ac:dyDescent="0.25">
      <c r="A1240">
        <v>18222201002</v>
      </c>
      <c r="B1240" t="s">
        <v>1082</v>
      </c>
      <c r="C1240" t="s">
        <v>2745</v>
      </c>
    </row>
    <row r="1241" spans="1:3" x14ac:dyDescent="0.25">
      <c r="A1241">
        <v>18222201003</v>
      </c>
      <c r="B1241" t="s">
        <v>913</v>
      </c>
      <c r="C1241" t="s">
        <v>2746</v>
      </c>
    </row>
    <row r="1242" spans="1:3" x14ac:dyDescent="0.25">
      <c r="A1242">
        <v>18222201004</v>
      </c>
      <c r="B1242" t="s">
        <v>741</v>
      </c>
      <c r="C1242" t="s">
        <v>2747</v>
      </c>
    </row>
    <row r="1243" spans="1:3" x14ac:dyDescent="0.25">
      <c r="A1243">
        <v>18222201005</v>
      </c>
      <c r="B1243" t="s">
        <v>604</v>
      </c>
      <c r="C1243" t="s">
        <v>2748</v>
      </c>
    </row>
    <row r="1244" spans="1:3" x14ac:dyDescent="0.25">
      <c r="A1244">
        <v>18222201007</v>
      </c>
      <c r="B1244" t="s">
        <v>846</v>
      </c>
      <c r="C1244" t="s">
        <v>2749</v>
      </c>
    </row>
    <row r="1245" spans="1:3" x14ac:dyDescent="0.25">
      <c r="A1245">
        <v>18222201008</v>
      </c>
      <c r="B1245" t="s">
        <v>862</v>
      </c>
      <c r="C1245" t="s">
        <v>2750</v>
      </c>
    </row>
    <row r="1246" spans="1:3" x14ac:dyDescent="0.25">
      <c r="A1246">
        <v>18222201009</v>
      </c>
      <c r="B1246" t="s">
        <v>958</v>
      </c>
      <c r="C1246" t="s">
        <v>2751</v>
      </c>
    </row>
    <row r="1247" spans="1:3" x14ac:dyDescent="0.25">
      <c r="A1247">
        <v>18222201010</v>
      </c>
      <c r="B1247" t="s">
        <v>948</v>
      </c>
      <c r="C1247" t="s">
        <v>2752</v>
      </c>
    </row>
    <row r="1248" spans="1:3" x14ac:dyDescent="0.25">
      <c r="A1248">
        <v>18222201011</v>
      </c>
      <c r="B1248" t="s">
        <v>503</v>
      </c>
      <c r="C1248" t="s">
        <v>2753</v>
      </c>
    </row>
    <row r="1249" spans="1:3" x14ac:dyDescent="0.25">
      <c r="A1249">
        <v>18222201012</v>
      </c>
      <c r="B1249" t="s">
        <v>559</v>
      </c>
      <c r="C1249" t="s">
        <v>2754</v>
      </c>
    </row>
    <row r="1250" spans="1:3" x14ac:dyDescent="0.25">
      <c r="A1250">
        <v>18222201013</v>
      </c>
      <c r="B1250" t="s">
        <v>796</v>
      </c>
      <c r="C1250" t="s">
        <v>2755</v>
      </c>
    </row>
    <row r="1251" spans="1:3" x14ac:dyDescent="0.25">
      <c r="A1251">
        <v>18222201014</v>
      </c>
      <c r="B1251" t="s">
        <v>1189</v>
      </c>
      <c r="C1251" t="s">
        <v>2756</v>
      </c>
    </row>
    <row r="1252" spans="1:3" x14ac:dyDescent="0.25">
      <c r="A1252">
        <v>18222201015</v>
      </c>
      <c r="B1252" t="s">
        <v>704</v>
      </c>
      <c r="C1252" t="s">
        <v>2757</v>
      </c>
    </row>
    <row r="1253" spans="1:3" x14ac:dyDescent="0.25">
      <c r="A1253">
        <v>18222201016</v>
      </c>
      <c r="B1253" t="s">
        <v>1210</v>
      </c>
      <c r="C1253" t="s">
        <v>2758</v>
      </c>
    </row>
    <row r="1254" spans="1:3" x14ac:dyDescent="0.25">
      <c r="A1254">
        <v>18222201017</v>
      </c>
      <c r="B1254" t="s">
        <v>1029</v>
      </c>
      <c r="C1254" t="s">
        <v>2759</v>
      </c>
    </row>
    <row r="1255" spans="1:3" x14ac:dyDescent="0.25">
      <c r="A1255">
        <v>18222202003</v>
      </c>
      <c r="B1255" t="s">
        <v>718</v>
      </c>
      <c r="C1255" t="s">
        <v>2760</v>
      </c>
    </row>
    <row r="1256" spans="1:3" x14ac:dyDescent="0.25">
      <c r="A1256">
        <v>18222202004</v>
      </c>
      <c r="B1256" t="s">
        <v>302</v>
      </c>
      <c r="C1256" t="s">
        <v>2761</v>
      </c>
    </row>
    <row r="1257" spans="1:3" x14ac:dyDescent="0.25">
      <c r="A1257">
        <v>18222202005</v>
      </c>
      <c r="B1257" t="s">
        <v>425</v>
      </c>
      <c r="C1257" t="s">
        <v>2762</v>
      </c>
    </row>
    <row r="1258" spans="1:3" x14ac:dyDescent="0.25">
      <c r="A1258">
        <v>18222202006</v>
      </c>
      <c r="B1258" t="s">
        <v>813</v>
      </c>
      <c r="C1258" t="s">
        <v>2763</v>
      </c>
    </row>
    <row r="1259" spans="1:3" x14ac:dyDescent="0.25">
      <c r="A1259">
        <v>18222202007</v>
      </c>
      <c r="B1259" t="s">
        <v>597</v>
      </c>
      <c r="C1259" t="s">
        <v>2764</v>
      </c>
    </row>
    <row r="1260" spans="1:3" x14ac:dyDescent="0.25">
      <c r="A1260">
        <v>18222202008</v>
      </c>
      <c r="B1260" t="s">
        <v>710</v>
      </c>
      <c r="C1260" t="s">
        <v>2765</v>
      </c>
    </row>
    <row r="1261" spans="1:3" x14ac:dyDescent="0.25">
      <c r="A1261">
        <v>18222202009</v>
      </c>
      <c r="B1261" t="s">
        <v>962</v>
      </c>
      <c r="C1261" t="s">
        <v>2766</v>
      </c>
    </row>
    <row r="1262" spans="1:3" x14ac:dyDescent="0.25">
      <c r="A1262">
        <v>18222202010</v>
      </c>
      <c r="B1262" t="s">
        <v>354</v>
      </c>
      <c r="C1262" t="s">
        <v>2767</v>
      </c>
    </row>
    <row r="1263" spans="1:3" x14ac:dyDescent="0.25">
      <c r="A1263">
        <v>18222202011</v>
      </c>
      <c r="B1263" t="s">
        <v>720</v>
      </c>
      <c r="C1263" t="s">
        <v>2768</v>
      </c>
    </row>
    <row r="1264" spans="1:3" x14ac:dyDescent="0.25">
      <c r="A1264">
        <v>18222202012</v>
      </c>
      <c r="B1264" t="s">
        <v>969</v>
      </c>
      <c r="C1264" t="s">
        <v>2769</v>
      </c>
    </row>
    <row r="1265" spans="1:3" x14ac:dyDescent="0.25">
      <c r="A1265">
        <v>18222202013</v>
      </c>
      <c r="B1265" t="s">
        <v>1218</v>
      </c>
      <c r="C1265" t="s">
        <v>2770</v>
      </c>
    </row>
    <row r="1266" spans="1:3" x14ac:dyDescent="0.25">
      <c r="A1266">
        <v>18222202014</v>
      </c>
      <c r="B1266" t="s">
        <v>583</v>
      </c>
      <c r="C1266" t="s">
        <v>2771</v>
      </c>
    </row>
    <row r="1267" spans="1:3" x14ac:dyDescent="0.25">
      <c r="A1267">
        <v>18222202015</v>
      </c>
      <c r="B1267" t="s">
        <v>893</v>
      </c>
      <c r="C1267" t="s">
        <v>2772</v>
      </c>
    </row>
    <row r="1268" spans="1:3" x14ac:dyDescent="0.25">
      <c r="A1268">
        <v>18222202016</v>
      </c>
      <c r="B1268" t="s">
        <v>645</v>
      </c>
      <c r="C1268" t="s">
        <v>2773</v>
      </c>
    </row>
    <row r="1269" spans="1:3" x14ac:dyDescent="0.25">
      <c r="A1269">
        <v>18222202017</v>
      </c>
      <c r="B1269" t="s">
        <v>1057</v>
      </c>
      <c r="C1269" t="s">
        <v>2774</v>
      </c>
    </row>
    <row r="1270" spans="1:3" x14ac:dyDescent="0.25">
      <c r="A1270">
        <v>18222202018</v>
      </c>
      <c r="B1270" t="s">
        <v>1216</v>
      </c>
      <c r="C1270" t="s">
        <v>2775</v>
      </c>
    </row>
    <row r="1271" spans="1:3" x14ac:dyDescent="0.25">
      <c r="A1271">
        <v>18222202019</v>
      </c>
      <c r="B1271" t="s">
        <v>899</v>
      </c>
      <c r="C1271" t="s">
        <v>2776</v>
      </c>
    </row>
    <row r="1272" spans="1:3" x14ac:dyDescent="0.25">
      <c r="A1272">
        <v>18222202020</v>
      </c>
      <c r="B1272" t="s">
        <v>474</v>
      </c>
      <c r="C1272" t="s">
        <v>2777</v>
      </c>
    </row>
    <row r="1273" spans="1:3" x14ac:dyDescent="0.25">
      <c r="A1273">
        <v>18222202021</v>
      </c>
      <c r="B1273" t="s">
        <v>486</v>
      </c>
      <c r="C1273" t="s">
        <v>2778</v>
      </c>
    </row>
    <row r="1274" spans="1:3" x14ac:dyDescent="0.25">
      <c r="A1274">
        <v>18222202022</v>
      </c>
      <c r="B1274" t="s">
        <v>731</v>
      </c>
      <c r="C1274" t="s">
        <v>2779</v>
      </c>
    </row>
    <row r="1275" spans="1:3" x14ac:dyDescent="0.25">
      <c r="A1275">
        <v>18222202023</v>
      </c>
      <c r="B1275" t="s">
        <v>1100</v>
      </c>
      <c r="C1275" t="s">
        <v>2780</v>
      </c>
    </row>
    <row r="1276" spans="1:3" x14ac:dyDescent="0.25">
      <c r="A1276">
        <v>18222202024</v>
      </c>
      <c r="B1276" t="s">
        <v>1228</v>
      </c>
      <c r="C1276" t="s">
        <v>2781</v>
      </c>
    </row>
    <row r="1277" spans="1:3" x14ac:dyDescent="0.25">
      <c r="A1277">
        <v>18222202025</v>
      </c>
      <c r="B1277" t="s">
        <v>807</v>
      </c>
      <c r="C1277" t="s">
        <v>2782</v>
      </c>
    </row>
    <row r="1278" spans="1:3" x14ac:dyDescent="0.25">
      <c r="A1278">
        <v>18222202026</v>
      </c>
      <c r="B1278" t="s">
        <v>1164</v>
      </c>
      <c r="C1278" t="s">
        <v>2783</v>
      </c>
    </row>
    <row r="1279" spans="1:3" x14ac:dyDescent="0.25">
      <c r="A1279">
        <v>18222202028</v>
      </c>
      <c r="B1279" t="s">
        <v>654</v>
      </c>
      <c r="C1279" t="s">
        <v>2784</v>
      </c>
    </row>
    <row r="1280" spans="1:3" x14ac:dyDescent="0.25">
      <c r="A1280">
        <v>18222202029</v>
      </c>
      <c r="B1280" t="s">
        <v>1287</v>
      </c>
      <c r="C1280" t="s">
        <v>2785</v>
      </c>
    </row>
    <row r="1281" spans="1:3" x14ac:dyDescent="0.25">
      <c r="A1281">
        <v>18222202030</v>
      </c>
      <c r="B1281" t="s">
        <v>973</v>
      </c>
      <c r="C1281" t="s">
        <v>2786</v>
      </c>
    </row>
    <row r="1282" spans="1:3" x14ac:dyDescent="0.25">
      <c r="A1282">
        <v>18222203001</v>
      </c>
      <c r="B1282" t="s">
        <v>967</v>
      </c>
      <c r="C1282" t="s">
        <v>2787</v>
      </c>
    </row>
    <row r="1283" spans="1:3" x14ac:dyDescent="0.25">
      <c r="A1283">
        <v>18222203002</v>
      </c>
      <c r="B1283" t="s">
        <v>518</v>
      </c>
      <c r="C1283" t="s">
        <v>2788</v>
      </c>
    </row>
    <row r="1284" spans="1:3" x14ac:dyDescent="0.25">
      <c r="A1284">
        <v>18222203003</v>
      </c>
      <c r="B1284" t="s">
        <v>1176</v>
      </c>
      <c r="C1284" t="s">
        <v>2789</v>
      </c>
    </row>
    <row r="1285" spans="1:3" x14ac:dyDescent="0.25">
      <c r="A1285">
        <v>18222203004</v>
      </c>
      <c r="B1285" t="s">
        <v>855</v>
      </c>
      <c r="C1285" t="s">
        <v>2790</v>
      </c>
    </row>
    <row r="1286" spans="1:3" x14ac:dyDescent="0.25">
      <c r="A1286">
        <v>18222203005</v>
      </c>
      <c r="B1286" t="s">
        <v>908</v>
      </c>
      <c r="C1286" t="s">
        <v>2791</v>
      </c>
    </row>
    <row r="1287" spans="1:3" x14ac:dyDescent="0.25">
      <c r="A1287">
        <v>18222203006</v>
      </c>
      <c r="B1287" t="s">
        <v>528</v>
      </c>
      <c r="C1287" t="s">
        <v>2792</v>
      </c>
    </row>
    <row r="1288" spans="1:3" x14ac:dyDescent="0.25">
      <c r="A1288">
        <v>18222203007</v>
      </c>
      <c r="B1288" t="s">
        <v>628</v>
      </c>
      <c r="C1288" t="s">
        <v>2793</v>
      </c>
    </row>
    <row r="1289" spans="1:3" x14ac:dyDescent="0.25">
      <c r="A1289">
        <v>18222203008</v>
      </c>
      <c r="B1289" t="s">
        <v>629</v>
      </c>
      <c r="C1289" t="s">
        <v>2794</v>
      </c>
    </row>
    <row r="1290" spans="1:3" x14ac:dyDescent="0.25">
      <c r="A1290">
        <v>18222203010</v>
      </c>
      <c r="B1290" t="s">
        <v>346</v>
      </c>
      <c r="C1290" t="s">
        <v>2795</v>
      </c>
    </row>
    <row r="1291" spans="1:3" x14ac:dyDescent="0.25">
      <c r="A1291">
        <v>18222203011</v>
      </c>
      <c r="B1291" t="s">
        <v>1332</v>
      </c>
      <c r="C1291" t="s">
        <v>2796</v>
      </c>
    </row>
    <row r="1292" spans="1:3" x14ac:dyDescent="0.25">
      <c r="A1292">
        <v>18222203012</v>
      </c>
      <c r="B1292" t="s">
        <v>696</v>
      </c>
      <c r="C1292" t="s">
        <v>2797</v>
      </c>
    </row>
    <row r="1293" spans="1:3" x14ac:dyDescent="0.25">
      <c r="A1293">
        <v>18222203013</v>
      </c>
      <c r="B1293" t="s">
        <v>1120</v>
      </c>
      <c r="C1293" t="s">
        <v>2798</v>
      </c>
    </row>
    <row r="1294" spans="1:3" x14ac:dyDescent="0.25">
      <c r="A1294">
        <v>18222203014</v>
      </c>
      <c r="B1294" t="s">
        <v>1283</v>
      </c>
      <c r="C1294" t="s">
        <v>2799</v>
      </c>
    </row>
    <row r="1295" spans="1:3" x14ac:dyDescent="0.25">
      <c r="A1295">
        <v>18222203015</v>
      </c>
      <c r="B1295" t="s">
        <v>1027</v>
      </c>
      <c r="C1295" t="s">
        <v>2800</v>
      </c>
    </row>
    <row r="1296" spans="1:3" x14ac:dyDescent="0.25">
      <c r="A1296">
        <v>18222203016</v>
      </c>
      <c r="B1296" t="s">
        <v>1265</v>
      </c>
      <c r="C1296" t="s">
        <v>2801</v>
      </c>
    </row>
    <row r="1297" spans="1:3" x14ac:dyDescent="0.25">
      <c r="A1297">
        <v>18222203017</v>
      </c>
      <c r="B1297" t="s">
        <v>753</v>
      </c>
      <c r="C1297" t="s">
        <v>2802</v>
      </c>
    </row>
    <row r="1298" spans="1:3" x14ac:dyDescent="0.25">
      <c r="A1298">
        <v>18222203018</v>
      </c>
      <c r="B1298" t="s">
        <v>1261</v>
      </c>
      <c r="C1298" t="s">
        <v>2803</v>
      </c>
    </row>
    <row r="1299" spans="1:3" x14ac:dyDescent="0.25">
      <c r="A1299">
        <v>18222203019</v>
      </c>
      <c r="B1299" t="s">
        <v>415</v>
      </c>
      <c r="C1299" t="s">
        <v>2804</v>
      </c>
    </row>
    <row r="1300" spans="1:3" x14ac:dyDescent="0.25">
      <c r="A1300">
        <v>18222203020</v>
      </c>
      <c r="B1300" t="s">
        <v>774</v>
      </c>
      <c r="C1300" t="s">
        <v>2805</v>
      </c>
    </row>
    <row r="1301" spans="1:3" x14ac:dyDescent="0.25">
      <c r="A1301">
        <v>18222203021</v>
      </c>
      <c r="B1301" t="s">
        <v>312</v>
      </c>
      <c r="C1301" t="s">
        <v>2806</v>
      </c>
    </row>
    <row r="1302" spans="1:3" x14ac:dyDescent="0.25">
      <c r="A1302">
        <v>18222203022</v>
      </c>
      <c r="B1302" t="s">
        <v>887</v>
      </c>
      <c r="C1302" t="s">
        <v>2807</v>
      </c>
    </row>
    <row r="1303" spans="1:3" x14ac:dyDescent="0.25">
      <c r="A1303">
        <v>18222203023</v>
      </c>
      <c r="B1303" t="s">
        <v>760</v>
      </c>
      <c r="C1303" t="s">
        <v>2808</v>
      </c>
    </row>
    <row r="1304" spans="1:3" x14ac:dyDescent="0.25">
      <c r="A1304">
        <v>18222203024</v>
      </c>
      <c r="B1304" t="s">
        <v>1328</v>
      </c>
      <c r="C1304" t="s">
        <v>2809</v>
      </c>
    </row>
    <row r="1305" spans="1:3" x14ac:dyDescent="0.25">
      <c r="A1305">
        <v>18222203025</v>
      </c>
      <c r="B1305" t="s">
        <v>805</v>
      </c>
      <c r="C1305" t="s">
        <v>2810</v>
      </c>
    </row>
    <row r="1306" spans="1:3" x14ac:dyDescent="0.25">
      <c r="A1306">
        <v>18222203026</v>
      </c>
      <c r="B1306" t="s">
        <v>298</v>
      </c>
      <c r="C1306" t="s">
        <v>2811</v>
      </c>
    </row>
    <row r="1307" spans="1:3" x14ac:dyDescent="0.25">
      <c r="A1307">
        <v>18222204001</v>
      </c>
      <c r="B1307" t="s">
        <v>705</v>
      </c>
      <c r="C1307" t="s">
        <v>2812</v>
      </c>
    </row>
    <row r="1308" spans="1:3" x14ac:dyDescent="0.25">
      <c r="A1308">
        <v>18222204002</v>
      </c>
      <c r="B1308" t="s">
        <v>1253</v>
      </c>
      <c r="C1308" t="s">
        <v>2813</v>
      </c>
    </row>
    <row r="1309" spans="1:3" x14ac:dyDescent="0.25">
      <c r="A1309">
        <v>18222204003</v>
      </c>
      <c r="B1309" t="s">
        <v>576</v>
      </c>
      <c r="C1309" t="s">
        <v>2814</v>
      </c>
    </row>
    <row r="1310" spans="1:3" x14ac:dyDescent="0.25">
      <c r="A1310">
        <v>18222204004</v>
      </c>
      <c r="B1310" t="s">
        <v>610</v>
      </c>
      <c r="C1310" t="s">
        <v>2815</v>
      </c>
    </row>
    <row r="1311" spans="1:3" x14ac:dyDescent="0.25">
      <c r="A1311">
        <v>18222204005</v>
      </c>
      <c r="B1311" t="s">
        <v>490</v>
      </c>
      <c r="C1311" t="s">
        <v>2816</v>
      </c>
    </row>
    <row r="1312" spans="1:3" x14ac:dyDescent="0.25">
      <c r="A1312">
        <v>18222204006</v>
      </c>
      <c r="B1312" t="s">
        <v>1336</v>
      </c>
      <c r="C1312" t="s">
        <v>2817</v>
      </c>
    </row>
    <row r="1313" spans="1:3" x14ac:dyDescent="0.25">
      <c r="A1313">
        <v>18222204007</v>
      </c>
      <c r="B1313" t="s">
        <v>671</v>
      </c>
      <c r="C1313" t="s">
        <v>2818</v>
      </c>
    </row>
    <row r="1314" spans="1:3" x14ac:dyDescent="0.25">
      <c r="A1314">
        <v>18222204008</v>
      </c>
      <c r="B1314" t="s">
        <v>545</v>
      </c>
      <c r="C1314" t="s">
        <v>2819</v>
      </c>
    </row>
    <row r="1315" spans="1:3" x14ac:dyDescent="0.25">
      <c r="A1315">
        <v>18222204009</v>
      </c>
      <c r="B1315" t="s">
        <v>1190</v>
      </c>
      <c r="C1315" t="s">
        <v>2820</v>
      </c>
    </row>
    <row r="1316" spans="1:3" x14ac:dyDescent="0.25">
      <c r="A1316">
        <v>18222204010</v>
      </c>
      <c r="B1316" t="s">
        <v>925</v>
      </c>
      <c r="C1316" t="s">
        <v>2821</v>
      </c>
    </row>
    <row r="1317" spans="1:3" x14ac:dyDescent="0.25">
      <c r="A1317">
        <v>18222204011</v>
      </c>
      <c r="B1317" t="s">
        <v>485</v>
      </c>
      <c r="C1317" t="s">
        <v>2822</v>
      </c>
    </row>
    <row r="1318" spans="1:3" x14ac:dyDescent="0.25">
      <c r="A1318">
        <v>18222204012</v>
      </c>
      <c r="B1318" t="s">
        <v>681</v>
      </c>
      <c r="C1318" t="s">
        <v>2823</v>
      </c>
    </row>
    <row r="1319" spans="1:3" x14ac:dyDescent="0.25">
      <c r="A1319">
        <v>18222204013</v>
      </c>
      <c r="B1319" t="s">
        <v>510</v>
      </c>
      <c r="C1319" t="s">
        <v>2824</v>
      </c>
    </row>
    <row r="1320" spans="1:3" x14ac:dyDescent="0.25">
      <c r="A1320">
        <v>18222204014</v>
      </c>
      <c r="B1320" t="s">
        <v>1049</v>
      </c>
      <c r="C1320" t="s">
        <v>2825</v>
      </c>
    </row>
    <row r="1321" spans="1:3" x14ac:dyDescent="0.25">
      <c r="A1321">
        <v>18222204015</v>
      </c>
      <c r="B1321" t="s">
        <v>634</v>
      </c>
      <c r="C1321" t="s">
        <v>2826</v>
      </c>
    </row>
    <row r="1322" spans="1:3" x14ac:dyDescent="0.25">
      <c r="A1322">
        <v>18222204016</v>
      </c>
      <c r="B1322" t="s">
        <v>581</v>
      </c>
      <c r="C1322" t="s">
        <v>2827</v>
      </c>
    </row>
    <row r="1323" spans="1:3" x14ac:dyDescent="0.25">
      <c r="A1323">
        <v>18222204017</v>
      </c>
      <c r="B1323" t="s">
        <v>1153</v>
      </c>
      <c r="C1323" t="s">
        <v>2828</v>
      </c>
    </row>
    <row r="1324" spans="1:3" x14ac:dyDescent="0.25">
      <c r="A1324">
        <v>18222204018</v>
      </c>
      <c r="B1324" t="s">
        <v>535</v>
      </c>
      <c r="C1324" t="s">
        <v>2829</v>
      </c>
    </row>
    <row r="1325" spans="1:3" x14ac:dyDescent="0.25">
      <c r="A1325">
        <v>18222204019</v>
      </c>
      <c r="B1325" t="s">
        <v>996</v>
      </c>
      <c r="C1325" t="s">
        <v>2830</v>
      </c>
    </row>
    <row r="1326" spans="1:3" x14ac:dyDescent="0.25">
      <c r="A1326">
        <v>18222204020</v>
      </c>
      <c r="B1326" t="s">
        <v>506</v>
      </c>
      <c r="C1326" t="s">
        <v>2831</v>
      </c>
    </row>
    <row r="1327" spans="1:3" x14ac:dyDescent="0.25">
      <c r="A1327">
        <v>18222204021</v>
      </c>
      <c r="B1327" t="s">
        <v>831</v>
      </c>
      <c r="C1327" t="s">
        <v>2832</v>
      </c>
    </row>
    <row r="1328" spans="1:3" x14ac:dyDescent="0.25">
      <c r="A1328">
        <v>18222204022</v>
      </c>
      <c r="B1328" t="s">
        <v>412</v>
      </c>
      <c r="C1328" t="s">
        <v>2833</v>
      </c>
    </row>
    <row r="1329" spans="1:3" x14ac:dyDescent="0.25">
      <c r="A1329">
        <v>16020005005</v>
      </c>
      <c r="B1329" t="s">
        <v>2836</v>
      </c>
      <c r="C1329">
        <v>27269019680</v>
      </c>
    </row>
    <row r="1330" spans="1:3" x14ac:dyDescent="0.25">
      <c r="A1330">
        <v>17040003011</v>
      </c>
      <c r="B1330" t="s">
        <v>2835</v>
      </c>
      <c r="C1330">
        <v>52684350766</v>
      </c>
    </row>
    <row r="1331" spans="1:3" x14ac:dyDescent="0.25">
      <c r="A1331">
        <v>17110002009</v>
      </c>
      <c r="B1331" t="s">
        <v>2834</v>
      </c>
      <c r="C1331">
        <v>38845998824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Y8586"/>
  <sheetViews>
    <sheetView zoomScale="60" zoomScaleNormal="60" workbookViewId="0">
      <pane ySplit="1" topLeftCell="A1325" activePane="bottomLeft" state="frozen"/>
      <selection pane="bottomLeft" activeCell="G1330" sqref="G1330"/>
    </sheetView>
  </sheetViews>
  <sheetFormatPr defaultRowHeight="23.25" x14ac:dyDescent="0.35"/>
  <cols>
    <col min="1" max="1" width="24.42578125" style="4" bestFit="1" customWidth="1"/>
    <col min="2" max="2" width="39.28515625" customWidth="1"/>
    <col min="3" max="3" width="9" customWidth="1"/>
    <col min="4" max="4" width="11.5703125" customWidth="1"/>
    <col min="5" max="5" width="53.7109375" customWidth="1"/>
    <col min="6" max="6" width="57.7109375" bestFit="1" customWidth="1"/>
    <col min="7" max="7" width="10.5703125" style="56" customWidth="1"/>
    <col min="8" max="9" width="9.140625" style="5"/>
    <col min="10" max="10" width="16.28515625" style="5" hidden="1" customWidth="1"/>
    <col min="11" max="11" width="0" style="5" hidden="1" customWidth="1"/>
    <col min="12" max="16384" width="9.140625" style="5"/>
  </cols>
  <sheetData>
    <row r="1" spans="1:25" s="17" customFormat="1" ht="77.25" customHeight="1" x14ac:dyDescent="0.35">
      <c r="A1" s="25" t="s">
        <v>1</v>
      </c>
      <c r="B1" s="23" t="s">
        <v>0</v>
      </c>
      <c r="C1" s="26" t="s">
        <v>150</v>
      </c>
      <c r="D1" s="27" t="s">
        <v>151</v>
      </c>
      <c r="E1" s="28" t="s">
        <v>148</v>
      </c>
      <c r="F1" s="29" t="s">
        <v>149</v>
      </c>
      <c r="G1" s="55"/>
    </row>
    <row r="2" spans="1:25" x14ac:dyDescent="0.35">
      <c r="A2" s="53" t="e">
        <f>#REF!</f>
        <v>#REF!</v>
      </c>
      <c r="B2" s="19" t="e">
        <f>#REF!</f>
        <v>#REF!</v>
      </c>
      <c r="C2" s="21" t="e">
        <f>MID(A2,3,2)*1</f>
        <v>#REF!</v>
      </c>
      <c r="D2" s="22" t="e">
        <f>(MID(A2,3,6))*1</f>
        <v>#REF!</v>
      </c>
      <c r="E2" s="24" t="e">
        <f>VLOOKUP(C2,KODLAR!$A$2:$B$147,2,0)</f>
        <v>#REF!</v>
      </c>
      <c r="F2" s="58" t="e">
        <f>VLOOKUP(D2,KODLAR!$C$2:$D$347,2,0)</f>
        <v>#REF!</v>
      </c>
      <c r="G2" s="59" t="e">
        <f>IF(K2=18,(VLOOKUP(D2,KODLAR!$C$2:$K$247,3,0)),VLOOKUP(D2,KODLAR!$C$2:$K$247,9,0))</f>
        <v>#REF!</v>
      </c>
      <c r="J2" s="52" t="e">
        <f>MID(A2,1,2)</f>
        <v>#REF!</v>
      </c>
      <c r="K2" s="5" t="e">
        <f>J2*1</f>
        <v>#REF!</v>
      </c>
    </row>
    <row r="3" spans="1:25" x14ac:dyDescent="0.35">
      <c r="A3" s="53" t="e">
        <f>#REF!</f>
        <v>#REF!</v>
      </c>
      <c r="B3" s="19" t="e">
        <f>#REF!</f>
        <v>#REF!</v>
      </c>
      <c r="C3" s="21" t="e">
        <f t="shared" ref="C3:C66" si="0">MID(A3,3,2)*1</f>
        <v>#REF!</v>
      </c>
      <c r="D3" s="22" t="e">
        <f t="shared" ref="D3:D66" si="1">(MID(A3,3,6))*1</f>
        <v>#REF!</v>
      </c>
      <c r="E3" s="24" t="e">
        <f>VLOOKUP(C3,KODLAR!$A$2:$B$147,2,0)</f>
        <v>#REF!</v>
      </c>
      <c r="F3" s="58" t="e">
        <f>VLOOKUP(D3,KODLAR!$C$2:$D$347,2,0)</f>
        <v>#REF!</v>
      </c>
      <c r="G3" s="59" t="e">
        <f>IF(K3=18,(VLOOKUP(D3,KODLAR!$C$2:$K$247,3,0)),VLOOKUP(D3,KODLAR!$C$2:$K$247,9,0))</f>
        <v>#REF!</v>
      </c>
      <c r="J3" s="52" t="e">
        <f t="shared" ref="J3:J66" si="2">MID(A3,1,2)</f>
        <v>#REF!</v>
      </c>
      <c r="K3" s="5" t="e">
        <f t="shared" ref="K3:K66" si="3">J3*1</f>
        <v>#REF!</v>
      </c>
    </row>
    <row r="4" spans="1:25" x14ac:dyDescent="0.35">
      <c r="A4" s="53" t="e">
        <f>#REF!</f>
        <v>#REF!</v>
      </c>
      <c r="B4" s="19" t="e">
        <f>#REF!</f>
        <v>#REF!</v>
      </c>
      <c r="C4" s="21" t="e">
        <f t="shared" si="0"/>
        <v>#REF!</v>
      </c>
      <c r="D4" s="22" t="e">
        <f t="shared" si="1"/>
        <v>#REF!</v>
      </c>
      <c r="E4" s="24" t="e">
        <f>VLOOKUP(C4,KODLAR!$A$2:$B$147,2,0)</f>
        <v>#REF!</v>
      </c>
      <c r="F4" s="58" t="e">
        <f>VLOOKUP(D4,KODLAR!$C$2:$D$347,2,0)</f>
        <v>#REF!</v>
      </c>
      <c r="G4" s="59" t="e">
        <f>IF(K4=18,(VLOOKUP(D4,KODLAR!$C$2:$K$247,3,0)),VLOOKUP(D4,KODLAR!$C$2:$K$247,9,0))</f>
        <v>#REF!</v>
      </c>
      <c r="J4" s="52" t="e">
        <f t="shared" si="2"/>
        <v>#REF!</v>
      </c>
      <c r="K4" s="5" t="e">
        <f t="shared" si="3"/>
        <v>#REF!</v>
      </c>
    </row>
    <row r="5" spans="1:25" x14ac:dyDescent="0.35">
      <c r="A5" s="53" t="e">
        <f>#REF!</f>
        <v>#REF!</v>
      </c>
      <c r="B5" s="19" t="e">
        <f>#REF!</f>
        <v>#REF!</v>
      </c>
      <c r="C5" s="21" t="e">
        <f t="shared" si="0"/>
        <v>#REF!</v>
      </c>
      <c r="D5" s="22" t="e">
        <f t="shared" si="1"/>
        <v>#REF!</v>
      </c>
      <c r="E5" s="24" t="e">
        <f>VLOOKUP(C5,KODLAR!$A$2:$B$147,2,0)</f>
        <v>#REF!</v>
      </c>
      <c r="F5" s="58" t="e">
        <f>VLOOKUP(D5,KODLAR!$C$2:$D$347,2,0)</f>
        <v>#REF!</v>
      </c>
      <c r="G5" s="59" t="e">
        <f>IF(K5=18,(VLOOKUP(D5,KODLAR!$C$2:$K$247,3,0)),VLOOKUP(D5,KODLAR!$C$2:$K$247,9,0))</f>
        <v>#REF!</v>
      </c>
      <c r="J5" s="52" t="e">
        <f t="shared" si="2"/>
        <v>#REF!</v>
      </c>
      <c r="K5" s="5" t="e">
        <f t="shared" si="3"/>
        <v>#REF!</v>
      </c>
    </row>
    <row r="6" spans="1:25" x14ac:dyDescent="0.35">
      <c r="A6" s="53" t="e">
        <f>#REF!</f>
        <v>#REF!</v>
      </c>
      <c r="B6" s="19" t="e">
        <f>#REF!</f>
        <v>#REF!</v>
      </c>
      <c r="C6" s="21" t="e">
        <f t="shared" si="0"/>
        <v>#REF!</v>
      </c>
      <c r="D6" s="22" t="e">
        <f t="shared" si="1"/>
        <v>#REF!</v>
      </c>
      <c r="E6" s="24" t="e">
        <f>VLOOKUP(C6,KODLAR!$A$2:$B$147,2,0)</f>
        <v>#REF!</v>
      </c>
      <c r="F6" s="58" t="e">
        <f>VLOOKUP(D6,KODLAR!$C$2:$D$347,2,0)</f>
        <v>#REF!</v>
      </c>
      <c r="G6" s="59" t="e">
        <f>IF(K6=18,(VLOOKUP(D6,KODLAR!$C$2:$K$247,3,0)),VLOOKUP(D6,KODLAR!$C$2:$K$247,9,0))</f>
        <v>#REF!</v>
      </c>
      <c r="J6" s="52" t="e">
        <f t="shared" si="2"/>
        <v>#REF!</v>
      </c>
      <c r="K6" s="5" t="e">
        <f t="shared" si="3"/>
        <v>#REF!</v>
      </c>
    </row>
    <row r="7" spans="1:25" x14ac:dyDescent="0.35">
      <c r="A7" s="53" t="e">
        <f>#REF!</f>
        <v>#REF!</v>
      </c>
      <c r="B7" s="19" t="e">
        <f>#REF!</f>
        <v>#REF!</v>
      </c>
      <c r="C7" s="21" t="e">
        <f t="shared" si="0"/>
        <v>#REF!</v>
      </c>
      <c r="D7" s="22" t="e">
        <f t="shared" si="1"/>
        <v>#REF!</v>
      </c>
      <c r="E7" s="24" t="e">
        <f>VLOOKUP(C7,KODLAR!$A$2:$B$147,2,0)</f>
        <v>#REF!</v>
      </c>
      <c r="F7" s="58" t="e">
        <f>VLOOKUP(D7,KODLAR!$C$2:$D$347,2,0)</f>
        <v>#REF!</v>
      </c>
      <c r="G7" s="59" t="e">
        <f>IF(K7=18,(VLOOKUP(D7,KODLAR!$C$2:$K$247,3,0)),VLOOKUP(D7,KODLAR!$C$2:$K$247,9,0))</f>
        <v>#REF!</v>
      </c>
      <c r="J7" s="52" t="e">
        <f t="shared" si="2"/>
        <v>#REF!</v>
      </c>
      <c r="K7" s="5" t="e">
        <f t="shared" si="3"/>
        <v>#REF!</v>
      </c>
      <c r="Y7" s="5" t="s">
        <v>2838</v>
      </c>
    </row>
    <row r="8" spans="1:25" x14ac:dyDescent="0.35">
      <c r="A8" s="53" t="e">
        <f>#REF!</f>
        <v>#REF!</v>
      </c>
      <c r="B8" s="19" t="e">
        <f>#REF!</f>
        <v>#REF!</v>
      </c>
      <c r="C8" s="21" t="e">
        <f t="shared" si="0"/>
        <v>#REF!</v>
      </c>
      <c r="D8" s="22" t="e">
        <f t="shared" si="1"/>
        <v>#REF!</v>
      </c>
      <c r="E8" s="24" t="e">
        <f>VLOOKUP(C8,KODLAR!$A$2:$B$147,2,0)</f>
        <v>#REF!</v>
      </c>
      <c r="F8" s="58" t="e">
        <f>VLOOKUP(D8,KODLAR!$C$2:$D$347,2,0)</f>
        <v>#REF!</v>
      </c>
      <c r="G8" s="59" t="e">
        <f>IF(K8=18,(VLOOKUP(D8,KODLAR!$C$2:$K$247,3,0)),VLOOKUP(D8,KODLAR!$C$2:$K$247,9,0))</f>
        <v>#REF!</v>
      </c>
      <c r="J8" s="52" t="e">
        <f t="shared" si="2"/>
        <v>#REF!</v>
      </c>
      <c r="K8" s="5" t="e">
        <f t="shared" si="3"/>
        <v>#REF!</v>
      </c>
    </row>
    <row r="9" spans="1:25" x14ac:dyDescent="0.35">
      <c r="A9" s="53" t="e">
        <f>#REF!</f>
        <v>#REF!</v>
      </c>
      <c r="B9" s="19" t="e">
        <f>#REF!</f>
        <v>#REF!</v>
      </c>
      <c r="C9" s="21" t="e">
        <f t="shared" si="0"/>
        <v>#REF!</v>
      </c>
      <c r="D9" s="22" t="e">
        <f t="shared" si="1"/>
        <v>#REF!</v>
      </c>
      <c r="E9" s="24" t="e">
        <f>VLOOKUP(C9,KODLAR!$A$2:$B$147,2,0)</f>
        <v>#REF!</v>
      </c>
      <c r="F9" s="58" t="e">
        <f>VLOOKUP(D9,KODLAR!$C$2:$D$347,2,0)</f>
        <v>#REF!</v>
      </c>
      <c r="G9" s="59" t="e">
        <f>IF(K9=18,(VLOOKUP(D9,KODLAR!$C$2:$K$247,3,0)),VLOOKUP(D9,KODLAR!$C$2:$K$247,9,0))</f>
        <v>#REF!</v>
      </c>
      <c r="J9" s="52" t="e">
        <f t="shared" si="2"/>
        <v>#REF!</v>
      </c>
      <c r="K9" s="5" t="e">
        <f t="shared" si="3"/>
        <v>#REF!</v>
      </c>
    </row>
    <row r="10" spans="1:25" x14ac:dyDescent="0.35">
      <c r="A10" s="53" t="e">
        <f>#REF!</f>
        <v>#REF!</v>
      </c>
      <c r="B10" s="19" t="e">
        <f>#REF!</f>
        <v>#REF!</v>
      </c>
      <c r="C10" s="21" t="e">
        <f t="shared" si="0"/>
        <v>#REF!</v>
      </c>
      <c r="D10" s="22" t="e">
        <f t="shared" si="1"/>
        <v>#REF!</v>
      </c>
      <c r="E10" s="24" t="e">
        <f>VLOOKUP(C10,KODLAR!$A$2:$B$147,2,0)</f>
        <v>#REF!</v>
      </c>
      <c r="F10" s="58" t="e">
        <f>VLOOKUP(D10,KODLAR!$C$2:$D$347,2,0)</f>
        <v>#REF!</v>
      </c>
      <c r="G10" s="59" t="e">
        <f>IF(K10=18,(VLOOKUP(D10,KODLAR!$C$2:$K$247,3,0)),VLOOKUP(D10,KODLAR!$C$2:$K$247,9,0))</f>
        <v>#REF!</v>
      </c>
      <c r="J10" s="52" t="e">
        <f t="shared" si="2"/>
        <v>#REF!</v>
      </c>
      <c r="K10" s="5" t="e">
        <f t="shared" si="3"/>
        <v>#REF!</v>
      </c>
    </row>
    <row r="11" spans="1:25" x14ac:dyDescent="0.35">
      <c r="A11" s="53" t="e">
        <f>#REF!</f>
        <v>#REF!</v>
      </c>
      <c r="B11" s="19" t="e">
        <f>#REF!</f>
        <v>#REF!</v>
      </c>
      <c r="C11" s="21" t="e">
        <f t="shared" si="0"/>
        <v>#REF!</v>
      </c>
      <c r="D11" s="22" t="e">
        <f t="shared" si="1"/>
        <v>#REF!</v>
      </c>
      <c r="E11" s="24" t="e">
        <f>VLOOKUP(C11,KODLAR!$A$2:$B$147,2,0)</f>
        <v>#REF!</v>
      </c>
      <c r="F11" s="58" t="e">
        <f>VLOOKUP(D11,KODLAR!$C$2:$D$347,2,0)</f>
        <v>#REF!</v>
      </c>
      <c r="G11" s="59" t="e">
        <f>IF(K11=18,(VLOOKUP(D11,KODLAR!$C$2:$K$247,3,0)),VLOOKUP(D11,KODLAR!$C$2:$K$247,9,0))</f>
        <v>#REF!</v>
      </c>
      <c r="J11" s="52" t="e">
        <f t="shared" si="2"/>
        <v>#REF!</v>
      </c>
      <c r="K11" s="5" t="e">
        <f t="shared" si="3"/>
        <v>#REF!</v>
      </c>
    </row>
    <row r="12" spans="1:25" x14ac:dyDescent="0.35">
      <c r="A12" s="53" t="e">
        <f>#REF!</f>
        <v>#REF!</v>
      </c>
      <c r="B12" s="19" t="e">
        <f>#REF!</f>
        <v>#REF!</v>
      </c>
      <c r="C12" s="21" t="e">
        <f t="shared" si="0"/>
        <v>#REF!</v>
      </c>
      <c r="D12" s="22" t="e">
        <f t="shared" si="1"/>
        <v>#REF!</v>
      </c>
      <c r="E12" s="24" t="e">
        <f>VLOOKUP(C12,KODLAR!$A$2:$B$147,2,0)</f>
        <v>#REF!</v>
      </c>
      <c r="F12" s="58" t="e">
        <f>VLOOKUP(D12,KODLAR!$C$2:$D$347,2,0)</f>
        <v>#REF!</v>
      </c>
      <c r="G12" s="59" t="e">
        <f>IF(K12=18,(VLOOKUP(D12,KODLAR!$C$2:$K$247,3,0)),VLOOKUP(D12,KODLAR!$C$2:$K$247,9,0))</f>
        <v>#REF!</v>
      </c>
      <c r="J12" s="52" t="e">
        <f t="shared" si="2"/>
        <v>#REF!</v>
      </c>
      <c r="K12" s="5" t="e">
        <f t="shared" si="3"/>
        <v>#REF!</v>
      </c>
    </row>
    <row r="13" spans="1:25" x14ac:dyDescent="0.35">
      <c r="A13" s="53" t="e">
        <f>#REF!</f>
        <v>#REF!</v>
      </c>
      <c r="B13" s="19" t="e">
        <f>#REF!</f>
        <v>#REF!</v>
      </c>
      <c r="C13" s="21" t="e">
        <f t="shared" si="0"/>
        <v>#REF!</v>
      </c>
      <c r="D13" s="22" t="e">
        <f t="shared" si="1"/>
        <v>#REF!</v>
      </c>
      <c r="E13" s="24" t="e">
        <f>VLOOKUP(C13,KODLAR!$A$2:$B$147,2,0)</f>
        <v>#REF!</v>
      </c>
      <c r="F13" s="58" t="e">
        <f>VLOOKUP(D13,KODLAR!$C$2:$D$347,2,0)</f>
        <v>#REF!</v>
      </c>
      <c r="G13" s="59" t="e">
        <f>IF(K13=18,(VLOOKUP(D13,KODLAR!$C$2:$K$247,3,0)),VLOOKUP(D13,KODLAR!$C$2:$K$247,9,0))</f>
        <v>#REF!</v>
      </c>
      <c r="J13" s="52" t="e">
        <f t="shared" si="2"/>
        <v>#REF!</v>
      </c>
      <c r="K13" s="5" t="e">
        <f t="shared" si="3"/>
        <v>#REF!</v>
      </c>
    </row>
    <row r="14" spans="1:25" x14ac:dyDescent="0.35">
      <c r="A14" s="53" t="e">
        <f>#REF!</f>
        <v>#REF!</v>
      </c>
      <c r="B14" s="19" t="e">
        <f>#REF!</f>
        <v>#REF!</v>
      </c>
      <c r="C14" s="21" t="e">
        <f t="shared" si="0"/>
        <v>#REF!</v>
      </c>
      <c r="D14" s="22" t="e">
        <f t="shared" si="1"/>
        <v>#REF!</v>
      </c>
      <c r="E14" s="24" t="e">
        <f>VLOOKUP(C14,KODLAR!$A$2:$B$147,2,0)</f>
        <v>#REF!</v>
      </c>
      <c r="F14" s="58" t="e">
        <f>VLOOKUP(D14,KODLAR!$C$2:$D$347,2,0)</f>
        <v>#REF!</v>
      </c>
      <c r="G14" s="59" t="e">
        <f>IF(K14=18,(VLOOKUP(D14,KODLAR!$C$2:$K$247,3,0)),VLOOKUP(D14,KODLAR!$C$2:$K$247,9,0))</f>
        <v>#REF!</v>
      </c>
      <c r="J14" s="52" t="e">
        <f t="shared" si="2"/>
        <v>#REF!</v>
      </c>
      <c r="K14" s="5" t="e">
        <f t="shared" si="3"/>
        <v>#REF!</v>
      </c>
    </row>
    <row r="15" spans="1:25" x14ac:dyDescent="0.35">
      <c r="A15" s="53" t="e">
        <f>#REF!</f>
        <v>#REF!</v>
      </c>
      <c r="B15" s="19" t="e">
        <f>#REF!</f>
        <v>#REF!</v>
      </c>
      <c r="C15" s="21" t="e">
        <f t="shared" si="0"/>
        <v>#REF!</v>
      </c>
      <c r="D15" s="22" t="e">
        <f t="shared" si="1"/>
        <v>#REF!</v>
      </c>
      <c r="E15" s="24" t="e">
        <f>VLOOKUP(C15,KODLAR!$A$2:$B$147,2,0)</f>
        <v>#REF!</v>
      </c>
      <c r="F15" s="58" t="e">
        <f>VLOOKUP(D15,KODLAR!$C$2:$D$347,2,0)</f>
        <v>#REF!</v>
      </c>
      <c r="G15" s="59" t="e">
        <f>IF(K15=18,(VLOOKUP(D15,KODLAR!$C$2:$K$247,3,0)),VLOOKUP(D15,KODLAR!$C$2:$K$247,9,0))</f>
        <v>#REF!</v>
      </c>
      <c r="J15" s="52" t="e">
        <f t="shared" si="2"/>
        <v>#REF!</v>
      </c>
      <c r="K15" s="5" t="e">
        <f t="shared" si="3"/>
        <v>#REF!</v>
      </c>
    </row>
    <row r="16" spans="1:25" x14ac:dyDescent="0.35">
      <c r="A16" s="53" t="e">
        <f>#REF!</f>
        <v>#REF!</v>
      </c>
      <c r="B16" s="19" t="e">
        <f>#REF!</f>
        <v>#REF!</v>
      </c>
      <c r="C16" s="21" t="e">
        <f t="shared" si="0"/>
        <v>#REF!</v>
      </c>
      <c r="D16" s="22" t="e">
        <f t="shared" si="1"/>
        <v>#REF!</v>
      </c>
      <c r="E16" s="24" t="e">
        <f>VLOOKUP(C16,KODLAR!$A$2:$B$147,2,0)</f>
        <v>#REF!</v>
      </c>
      <c r="F16" s="58" t="e">
        <f>VLOOKUP(D16,KODLAR!$C$2:$D$347,2,0)</f>
        <v>#REF!</v>
      </c>
      <c r="G16" s="59" t="e">
        <f>IF(K16=18,(VLOOKUP(D16,KODLAR!$C$2:$K$247,3,0)),VLOOKUP(D16,KODLAR!$C$2:$K$247,9,0))</f>
        <v>#REF!</v>
      </c>
      <c r="J16" s="52" t="e">
        <f t="shared" si="2"/>
        <v>#REF!</v>
      </c>
      <c r="K16" s="5" t="e">
        <f t="shared" si="3"/>
        <v>#REF!</v>
      </c>
    </row>
    <row r="17" spans="1:11" x14ac:dyDescent="0.35">
      <c r="A17" s="53" t="e">
        <f>#REF!</f>
        <v>#REF!</v>
      </c>
      <c r="B17" s="19" t="e">
        <f>#REF!</f>
        <v>#REF!</v>
      </c>
      <c r="C17" s="21" t="e">
        <f t="shared" si="0"/>
        <v>#REF!</v>
      </c>
      <c r="D17" s="22" t="e">
        <f t="shared" si="1"/>
        <v>#REF!</v>
      </c>
      <c r="E17" s="24" t="e">
        <f>VLOOKUP(C17,KODLAR!$A$2:$B$147,2,0)</f>
        <v>#REF!</v>
      </c>
      <c r="F17" s="58" t="e">
        <f>VLOOKUP(D17,KODLAR!$C$2:$D$347,2,0)</f>
        <v>#REF!</v>
      </c>
      <c r="G17" s="59" t="e">
        <f>IF(K17=18,(VLOOKUP(D17,KODLAR!$C$2:$K$247,3,0)),VLOOKUP(D17,KODLAR!$C$2:$K$247,9,0))</f>
        <v>#REF!</v>
      </c>
      <c r="J17" s="52" t="e">
        <f t="shared" si="2"/>
        <v>#REF!</v>
      </c>
      <c r="K17" s="5" t="e">
        <f t="shared" si="3"/>
        <v>#REF!</v>
      </c>
    </row>
    <row r="18" spans="1:11" x14ac:dyDescent="0.35">
      <c r="A18" s="53" t="e">
        <f>#REF!</f>
        <v>#REF!</v>
      </c>
      <c r="B18" s="19" t="e">
        <f>#REF!</f>
        <v>#REF!</v>
      </c>
      <c r="C18" s="21" t="e">
        <f t="shared" si="0"/>
        <v>#REF!</v>
      </c>
      <c r="D18" s="22" t="e">
        <f t="shared" si="1"/>
        <v>#REF!</v>
      </c>
      <c r="E18" s="24" t="e">
        <f>VLOOKUP(C18,KODLAR!$A$2:$B$147,2,0)</f>
        <v>#REF!</v>
      </c>
      <c r="F18" s="58" t="e">
        <f>VLOOKUP(D18,KODLAR!$C$2:$D$347,2,0)</f>
        <v>#REF!</v>
      </c>
      <c r="G18" s="59" t="e">
        <f>IF(K18=18,(VLOOKUP(D18,KODLAR!$C$2:$K$247,3,0)),VLOOKUP(D18,KODLAR!$C$2:$K$247,9,0))</f>
        <v>#REF!</v>
      </c>
      <c r="J18" s="52" t="e">
        <f t="shared" si="2"/>
        <v>#REF!</v>
      </c>
      <c r="K18" s="5" t="e">
        <f t="shared" si="3"/>
        <v>#REF!</v>
      </c>
    </row>
    <row r="19" spans="1:11" x14ac:dyDescent="0.35">
      <c r="A19" s="53" t="e">
        <f>#REF!</f>
        <v>#REF!</v>
      </c>
      <c r="B19" s="19" t="e">
        <f>#REF!</f>
        <v>#REF!</v>
      </c>
      <c r="C19" s="21" t="e">
        <f t="shared" si="0"/>
        <v>#REF!</v>
      </c>
      <c r="D19" s="22" t="e">
        <f t="shared" si="1"/>
        <v>#REF!</v>
      </c>
      <c r="E19" s="24" t="e">
        <f>VLOOKUP(C19,KODLAR!$A$2:$B$147,2,0)</f>
        <v>#REF!</v>
      </c>
      <c r="F19" s="58" t="e">
        <f>VLOOKUP(D19,KODLAR!$C$2:$D$347,2,0)</f>
        <v>#REF!</v>
      </c>
      <c r="G19" s="59" t="e">
        <f>IF(K19=18,(VLOOKUP(D19,KODLAR!$C$2:$K$247,3,0)),VLOOKUP(D19,KODLAR!$C$2:$K$247,9,0))</f>
        <v>#REF!</v>
      </c>
      <c r="J19" s="52" t="e">
        <f t="shared" si="2"/>
        <v>#REF!</v>
      </c>
      <c r="K19" s="5" t="e">
        <f t="shared" si="3"/>
        <v>#REF!</v>
      </c>
    </row>
    <row r="20" spans="1:11" x14ac:dyDescent="0.35">
      <c r="A20" s="53" t="e">
        <f>#REF!</f>
        <v>#REF!</v>
      </c>
      <c r="B20" s="19" t="e">
        <f>#REF!</f>
        <v>#REF!</v>
      </c>
      <c r="C20" s="21" t="e">
        <f t="shared" si="0"/>
        <v>#REF!</v>
      </c>
      <c r="D20" s="22" t="e">
        <f t="shared" si="1"/>
        <v>#REF!</v>
      </c>
      <c r="E20" s="24" t="e">
        <f>VLOOKUP(C20,KODLAR!$A$2:$B$147,2,0)</f>
        <v>#REF!</v>
      </c>
      <c r="F20" s="58" t="e">
        <f>VLOOKUP(D20,KODLAR!$C$2:$D$347,2,0)</f>
        <v>#REF!</v>
      </c>
      <c r="G20" s="59" t="e">
        <f>IF(K20=18,(VLOOKUP(D20,KODLAR!$C$2:$K$247,3,0)),VLOOKUP(D20,KODLAR!$C$2:$K$247,9,0))</f>
        <v>#REF!</v>
      </c>
      <c r="J20" s="52" t="e">
        <f t="shared" si="2"/>
        <v>#REF!</v>
      </c>
      <c r="K20" s="5" t="e">
        <f t="shared" si="3"/>
        <v>#REF!</v>
      </c>
    </row>
    <row r="21" spans="1:11" x14ac:dyDescent="0.35">
      <c r="A21" s="53" t="e">
        <f>#REF!</f>
        <v>#REF!</v>
      </c>
      <c r="B21" s="19" t="e">
        <f>#REF!</f>
        <v>#REF!</v>
      </c>
      <c r="C21" s="21" t="e">
        <f t="shared" si="0"/>
        <v>#REF!</v>
      </c>
      <c r="D21" s="22" t="e">
        <f t="shared" si="1"/>
        <v>#REF!</v>
      </c>
      <c r="E21" s="24" t="e">
        <f>VLOOKUP(C21,KODLAR!$A$2:$B$147,2,0)</f>
        <v>#REF!</v>
      </c>
      <c r="F21" s="58" t="e">
        <f>VLOOKUP(D21,KODLAR!$C$2:$D$347,2,0)</f>
        <v>#REF!</v>
      </c>
      <c r="G21" s="59" t="e">
        <f>IF(K21=18,(VLOOKUP(D21,KODLAR!$C$2:$K$247,3,0)),VLOOKUP(D21,KODLAR!$C$2:$K$247,9,0))</f>
        <v>#REF!</v>
      </c>
      <c r="J21" s="52" t="e">
        <f t="shared" si="2"/>
        <v>#REF!</v>
      </c>
      <c r="K21" s="5" t="e">
        <f t="shared" si="3"/>
        <v>#REF!</v>
      </c>
    </row>
    <row r="22" spans="1:11" x14ac:dyDescent="0.35">
      <c r="A22" s="53" t="e">
        <f>#REF!</f>
        <v>#REF!</v>
      </c>
      <c r="B22" s="19" t="e">
        <f>#REF!</f>
        <v>#REF!</v>
      </c>
      <c r="C22" s="21" t="e">
        <f t="shared" si="0"/>
        <v>#REF!</v>
      </c>
      <c r="D22" s="22" t="e">
        <f t="shared" si="1"/>
        <v>#REF!</v>
      </c>
      <c r="E22" s="24" t="e">
        <f>VLOOKUP(C22,KODLAR!$A$2:$B$147,2,0)</f>
        <v>#REF!</v>
      </c>
      <c r="F22" s="58" t="e">
        <f>VLOOKUP(D22,KODLAR!$C$2:$D$347,2,0)</f>
        <v>#REF!</v>
      </c>
      <c r="G22" s="59" t="e">
        <f>IF(K22=18,(VLOOKUP(D22,KODLAR!$C$2:$K$247,3,0)),VLOOKUP(D22,KODLAR!$C$2:$K$247,9,0))</f>
        <v>#REF!</v>
      </c>
      <c r="J22" s="52" t="e">
        <f t="shared" si="2"/>
        <v>#REF!</v>
      </c>
      <c r="K22" s="5" t="e">
        <f t="shared" si="3"/>
        <v>#REF!</v>
      </c>
    </row>
    <row r="23" spans="1:11" x14ac:dyDescent="0.35">
      <c r="A23" s="53" t="e">
        <f>#REF!</f>
        <v>#REF!</v>
      </c>
      <c r="B23" s="19" t="e">
        <f>#REF!</f>
        <v>#REF!</v>
      </c>
      <c r="C23" s="21" t="e">
        <f t="shared" si="0"/>
        <v>#REF!</v>
      </c>
      <c r="D23" s="22" t="e">
        <f t="shared" si="1"/>
        <v>#REF!</v>
      </c>
      <c r="E23" s="24" t="e">
        <f>VLOOKUP(C23,KODLAR!$A$2:$B$147,2,0)</f>
        <v>#REF!</v>
      </c>
      <c r="F23" s="58" t="e">
        <f>VLOOKUP(D23,KODLAR!$C$2:$D$347,2,0)</f>
        <v>#REF!</v>
      </c>
      <c r="G23" s="59" t="e">
        <f>IF(K23=18,(VLOOKUP(D23,KODLAR!$C$2:$K$247,3,0)),VLOOKUP(D23,KODLAR!$C$2:$K$247,9,0))</f>
        <v>#REF!</v>
      </c>
      <c r="J23" s="52" t="e">
        <f t="shared" si="2"/>
        <v>#REF!</v>
      </c>
      <c r="K23" s="5" t="e">
        <f t="shared" si="3"/>
        <v>#REF!</v>
      </c>
    </row>
    <row r="24" spans="1:11" x14ac:dyDescent="0.35">
      <c r="A24" s="53" t="e">
        <f>#REF!</f>
        <v>#REF!</v>
      </c>
      <c r="B24" s="19" t="e">
        <f>#REF!</f>
        <v>#REF!</v>
      </c>
      <c r="C24" s="21" t="e">
        <f t="shared" si="0"/>
        <v>#REF!</v>
      </c>
      <c r="D24" s="22" t="e">
        <f t="shared" si="1"/>
        <v>#REF!</v>
      </c>
      <c r="E24" s="24" t="e">
        <f>VLOOKUP(C24,KODLAR!$A$2:$B$147,2,0)</f>
        <v>#REF!</v>
      </c>
      <c r="F24" s="58" t="e">
        <f>VLOOKUP(D24,KODLAR!$C$2:$D$347,2,0)</f>
        <v>#REF!</v>
      </c>
      <c r="G24" s="59" t="e">
        <f>IF(K24=18,(VLOOKUP(D24,KODLAR!$C$2:$K$247,3,0)),VLOOKUP(D24,KODLAR!$C$2:$K$247,9,0))</f>
        <v>#REF!</v>
      </c>
      <c r="J24" s="52" t="e">
        <f t="shared" si="2"/>
        <v>#REF!</v>
      </c>
      <c r="K24" s="5" t="e">
        <f t="shared" si="3"/>
        <v>#REF!</v>
      </c>
    </row>
    <row r="25" spans="1:11" x14ac:dyDescent="0.35">
      <c r="A25" s="53" t="e">
        <f>#REF!</f>
        <v>#REF!</v>
      </c>
      <c r="B25" s="19" t="e">
        <f>#REF!</f>
        <v>#REF!</v>
      </c>
      <c r="C25" s="21" t="e">
        <f t="shared" si="0"/>
        <v>#REF!</v>
      </c>
      <c r="D25" s="22" t="e">
        <f t="shared" si="1"/>
        <v>#REF!</v>
      </c>
      <c r="E25" s="24" t="e">
        <f>VLOOKUP(C25,KODLAR!$A$2:$B$147,2,0)</f>
        <v>#REF!</v>
      </c>
      <c r="F25" s="58" t="e">
        <f>VLOOKUP(D25,KODLAR!$C$2:$D$347,2,0)</f>
        <v>#REF!</v>
      </c>
      <c r="G25" s="59" t="e">
        <f>IF(K25=18,(VLOOKUP(D25,KODLAR!$C$2:$K$247,3,0)),VLOOKUP(D25,KODLAR!$C$2:$K$247,9,0))</f>
        <v>#REF!</v>
      </c>
      <c r="J25" s="52" t="e">
        <f t="shared" si="2"/>
        <v>#REF!</v>
      </c>
      <c r="K25" s="5" t="e">
        <f t="shared" si="3"/>
        <v>#REF!</v>
      </c>
    </row>
    <row r="26" spans="1:11" x14ac:dyDescent="0.35">
      <c r="A26" s="53" t="e">
        <f>#REF!</f>
        <v>#REF!</v>
      </c>
      <c r="B26" s="19" t="e">
        <f>#REF!</f>
        <v>#REF!</v>
      </c>
      <c r="C26" s="21" t="e">
        <f t="shared" si="0"/>
        <v>#REF!</v>
      </c>
      <c r="D26" s="22" t="e">
        <f t="shared" si="1"/>
        <v>#REF!</v>
      </c>
      <c r="E26" s="24" t="e">
        <f>VLOOKUP(C26,KODLAR!$A$2:$B$147,2,0)</f>
        <v>#REF!</v>
      </c>
      <c r="F26" s="58" t="e">
        <f>VLOOKUP(D26,KODLAR!$C$2:$D$347,2,0)</f>
        <v>#REF!</v>
      </c>
      <c r="G26" s="59" t="e">
        <f>IF(K26=18,(VLOOKUP(D26,KODLAR!$C$2:$K$247,3,0)),VLOOKUP(D26,KODLAR!$C$2:$K$247,9,0))</f>
        <v>#REF!</v>
      </c>
      <c r="J26" s="52" t="e">
        <f t="shared" si="2"/>
        <v>#REF!</v>
      </c>
      <c r="K26" s="5" t="e">
        <f t="shared" si="3"/>
        <v>#REF!</v>
      </c>
    </row>
    <row r="27" spans="1:11" x14ac:dyDescent="0.35">
      <c r="A27" s="53" t="e">
        <f>#REF!</f>
        <v>#REF!</v>
      </c>
      <c r="B27" s="19" t="e">
        <f>#REF!</f>
        <v>#REF!</v>
      </c>
      <c r="C27" s="21" t="e">
        <f t="shared" si="0"/>
        <v>#REF!</v>
      </c>
      <c r="D27" s="22" t="e">
        <f t="shared" si="1"/>
        <v>#REF!</v>
      </c>
      <c r="E27" s="24" t="e">
        <f>VLOOKUP(C27,KODLAR!$A$2:$B$147,2,0)</f>
        <v>#REF!</v>
      </c>
      <c r="F27" s="58" t="e">
        <f>VLOOKUP(D27,KODLAR!$C$2:$D$347,2,0)</f>
        <v>#REF!</v>
      </c>
      <c r="G27" s="59" t="e">
        <f>IF(K27=18,(VLOOKUP(D27,KODLAR!$C$2:$K$247,3,0)),VLOOKUP(D27,KODLAR!$C$2:$K$247,9,0))</f>
        <v>#REF!</v>
      </c>
      <c r="J27" s="52" t="e">
        <f t="shared" si="2"/>
        <v>#REF!</v>
      </c>
      <c r="K27" s="5" t="e">
        <f t="shared" si="3"/>
        <v>#REF!</v>
      </c>
    </row>
    <row r="28" spans="1:11" x14ac:dyDescent="0.35">
      <c r="A28" s="53" t="e">
        <f>#REF!</f>
        <v>#REF!</v>
      </c>
      <c r="B28" s="19" t="e">
        <f>#REF!</f>
        <v>#REF!</v>
      </c>
      <c r="C28" s="21" t="e">
        <f t="shared" si="0"/>
        <v>#REF!</v>
      </c>
      <c r="D28" s="22" t="e">
        <f t="shared" si="1"/>
        <v>#REF!</v>
      </c>
      <c r="E28" s="24" t="e">
        <f>VLOOKUP(C28,KODLAR!$A$2:$B$147,2,0)</f>
        <v>#REF!</v>
      </c>
      <c r="F28" s="58" t="e">
        <f>VLOOKUP(D28,KODLAR!$C$2:$D$347,2,0)</f>
        <v>#REF!</v>
      </c>
      <c r="G28" s="59" t="e">
        <f>IF(K28=18,(VLOOKUP(D28,KODLAR!$C$2:$K$247,3,0)),VLOOKUP(D28,KODLAR!$C$2:$K$247,9,0))</f>
        <v>#REF!</v>
      </c>
      <c r="J28" s="52" t="e">
        <f t="shared" si="2"/>
        <v>#REF!</v>
      </c>
      <c r="K28" s="5" t="e">
        <f t="shared" si="3"/>
        <v>#REF!</v>
      </c>
    </row>
    <row r="29" spans="1:11" x14ac:dyDescent="0.35">
      <c r="A29" s="53" t="e">
        <f>#REF!</f>
        <v>#REF!</v>
      </c>
      <c r="B29" s="19" t="e">
        <f>#REF!</f>
        <v>#REF!</v>
      </c>
      <c r="C29" s="21" t="e">
        <f t="shared" si="0"/>
        <v>#REF!</v>
      </c>
      <c r="D29" s="22" t="e">
        <f t="shared" si="1"/>
        <v>#REF!</v>
      </c>
      <c r="E29" s="24" t="e">
        <f>VLOOKUP(C29,KODLAR!$A$2:$B$147,2,0)</f>
        <v>#REF!</v>
      </c>
      <c r="F29" s="58" t="e">
        <f>VLOOKUP(D29,KODLAR!$C$2:$D$347,2,0)</f>
        <v>#REF!</v>
      </c>
      <c r="G29" s="59" t="e">
        <f>IF(K29=18,(VLOOKUP(D29,KODLAR!$C$2:$K$247,3,0)),VLOOKUP(D29,KODLAR!$C$2:$K$247,9,0))</f>
        <v>#REF!</v>
      </c>
      <c r="J29" s="52" t="e">
        <f t="shared" si="2"/>
        <v>#REF!</v>
      </c>
      <c r="K29" s="5" t="e">
        <f t="shared" si="3"/>
        <v>#REF!</v>
      </c>
    </row>
    <row r="30" spans="1:11" x14ac:dyDescent="0.35">
      <c r="A30" s="53" t="e">
        <f>#REF!</f>
        <v>#REF!</v>
      </c>
      <c r="B30" s="19" t="e">
        <f>#REF!</f>
        <v>#REF!</v>
      </c>
      <c r="C30" s="21" t="e">
        <f t="shared" si="0"/>
        <v>#REF!</v>
      </c>
      <c r="D30" s="22" t="e">
        <f t="shared" si="1"/>
        <v>#REF!</v>
      </c>
      <c r="E30" s="24" t="e">
        <f>VLOOKUP(C30,KODLAR!$A$2:$B$147,2,0)</f>
        <v>#REF!</v>
      </c>
      <c r="F30" s="58" t="e">
        <f>VLOOKUP(D30,KODLAR!$C$2:$D$347,2,0)</f>
        <v>#REF!</v>
      </c>
      <c r="G30" s="59" t="e">
        <f>IF(K30=18,(VLOOKUP(D30,KODLAR!$C$2:$K$247,3,0)),VLOOKUP(D30,KODLAR!$C$2:$K$247,9,0))</f>
        <v>#REF!</v>
      </c>
      <c r="J30" s="52" t="e">
        <f t="shared" si="2"/>
        <v>#REF!</v>
      </c>
      <c r="K30" s="5" t="e">
        <f t="shared" si="3"/>
        <v>#REF!</v>
      </c>
    </row>
    <row r="31" spans="1:11" x14ac:dyDescent="0.35">
      <c r="A31" s="53" t="e">
        <f>#REF!</f>
        <v>#REF!</v>
      </c>
      <c r="B31" s="19" t="e">
        <f>#REF!</f>
        <v>#REF!</v>
      </c>
      <c r="C31" s="21" t="e">
        <f t="shared" si="0"/>
        <v>#REF!</v>
      </c>
      <c r="D31" s="22" t="e">
        <f t="shared" si="1"/>
        <v>#REF!</v>
      </c>
      <c r="E31" s="24" t="e">
        <f>VLOOKUP(C31,KODLAR!$A$2:$B$147,2,0)</f>
        <v>#REF!</v>
      </c>
      <c r="F31" s="58" t="e">
        <f>VLOOKUP(D31,KODLAR!$C$2:$D$347,2,0)</f>
        <v>#REF!</v>
      </c>
      <c r="G31" s="59" t="e">
        <f>IF(K31=18,(VLOOKUP(D31,KODLAR!$C$2:$K$247,3,0)),VLOOKUP(D31,KODLAR!$C$2:$K$247,9,0))</f>
        <v>#REF!</v>
      </c>
      <c r="J31" s="52" t="e">
        <f t="shared" si="2"/>
        <v>#REF!</v>
      </c>
      <c r="K31" s="5" t="e">
        <f t="shared" si="3"/>
        <v>#REF!</v>
      </c>
    </row>
    <row r="32" spans="1:11" x14ac:dyDescent="0.35">
      <c r="A32" s="53" t="e">
        <f>#REF!</f>
        <v>#REF!</v>
      </c>
      <c r="B32" s="19" t="e">
        <f>#REF!</f>
        <v>#REF!</v>
      </c>
      <c r="C32" s="21" t="e">
        <f t="shared" si="0"/>
        <v>#REF!</v>
      </c>
      <c r="D32" s="22" t="e">
        <f t="shared" si="1"/>
        <v>#REF!</v>
      </c>
      <c r="E32" s="24" t="e">
        <f>VLOOKUP(C32,KODLAR!$A$2:$B$147,2,0)</f>
        <v>#REF!</v>
      </c>
      <c r="F32" s="58" t="e">
        <f>VLOOKUP(D32,KODLAR!$C$2:$D$347,2,0)</f>
        <v>#REF!</v>
      </c>
      <c r="G32" s="59" t="e">
        <f>IF(K32=18,(VLOOKUP(D32,KODLAR!$C$2:$K$247,3,0)),VLOOKUP(D32,KODLAR!$C$2:$K$247,9,0))</f>
        <v>#REF!</v>
      </c>
      <c r="J32" s="52" t="e">
        <f t="shared" si="2"/>
        <v>#REF!</v>
      </c>
      <c r="K32" s="5" t="e">
        <f t="shared" si="3"/>
        <v>#REF!</v>
      </c>
    </row>
    <row r="33" spans="1:11" x14ac:dyDescent="0.35">
      <c r="A33" s="53" t="e">
        <f>#REF!</f>
        <v>#REF!</v>
      </c>
      <c r="B33" s="19" t="e">
        <f>#REF!</f>
        <v>#REF!</v>
      </c>
      <c r="C33" s="21" t="e">
        <f t="shared" si="0"/>
        <v>#REF!</v>
      </c>
      <c r="D33" s="22" t="e">
        <f t="shared" si="1"/>
        <v>#REF!</v>
      </c>
      <c r="E33" s="24" t="e">
        <f>VLOOKUP(C33,KODLAR!$A$2:$B$147,2,0)</f>
        <v>#REF!</v>
      </c>
      <c r="F33" s="58" t="e">
        <f>VLOOKUP(D33,KODLAR!$C$2:$D$347,2,0)</f>
        <v>#REF!</v>
      </c>
      <c r="G33" s="59" t="e">
        <f>IF(K33=18,(VLOOKUP(D33,KODLAR!$C$2:$K$247,3,0)),VLOOKUP(D33,KODLAR!$C$2:$K$247,9,0))</f>
        <v>#REF!</v>
      </c>
      <c r="J33" s="52" t="e">
        <f t="shared" si="2"/>
        <v>#REF!</v>
      </c>
      <c r="K33" s="5" t="e">
        <f t="shared" si="3"/>
        <v>#REF!</v>
      </c>
    </row>
    <row r="34" spans="1:11" x14ac:dyDescent="0.35">
      <c r="A34" s="53" t="e">
        <f>#REF!</f>
        <v>#REF!</v>
      </c>
      <c r="B34" s="19" t="e">
        <f>#REF!</f>
        <v>#REF!</v>
      </c>
      <c r="C34" s="21" t="e">
        <f t="shared" si="0"/>
        <v>#REF!</v>
      </c>
      <c r="D34" s="22" t="e">
        <f t="shared" si="1"/>
        <v>#REF!</v>
      </c>
      <c r="E34" s="24" t="e">
        <f>VLOOKUP(C34,KODLAR!$A$2:$B$147,2,0)</f>
        <v>#REF!</v>
      </c>
      <c r="F34" s="58" t="e">
        <f>VLOOKUP(D34,KODLAR!$C$2:$D$347,2,0)</f>
        <v>#REF!</v>
      </c>
      <c r="G34" s="59" t="e">
        <f>IF(K34=18,(VLOOKUP(D34,KODLAR!$C$2:$K$247,3,0)),VLOOKUP(D34,KODLAR!$C$2:$K$247,9,0))</f>
        <v>#REF!</v>
      </c>
      <c r="J34" s="52" t="e">
        <f t="shared" si="2"/>
        <v>#REF!</v>
      </c>
      <c r="K34" s="5" t="e">
        <f t="shared" si="3"/>
        <v>#REF!</v>
      </c>
    </row>
    <row r="35" spans="1:11" x14ac:dyDescent="0.35">
      <c r="A35" s="53" t="e">
        <f>#REF!</f>
        <v>#REF!</v>
      </c>
      <c r="B35" s="19" t="e">
        <f>#REF!</f>
        <v>#REF!</v>
      </c>
      <c r="C35" s="21" t="e">
        <f t="shared" si="0"/>
        <v>#REF!</v>
      </c>
      <c r="D35" s="22" t="e">
        <f t="shared" si="1"/>
        <v>#REF!</v>
      </c>
      <c r="E35" s="24" t="e">
        <f>VLOOKUP(C35,KODLAR!$A$2:$B$147,2,0)</f>
        <v>#REF!</v>
      </c>
      <c r="F35" s="58" t="e">
        <f>VLOOKUP(D35,KODLAR!$C$2:$D$347,2,0)</f>
        <v>#REF!</v>
      </c>
      <c r="G35" s="59" t="e">
        <f>IF(K35=18,(VLOOKUP(D35,KODLAR!$C$2:$K$247,3,0)),VLOOKUP(D35,KODLAR!$C$2:$K$247,9,0))</f>
        <v>#REF!</v>
      </c>
      <c r="J35" s="52" t="e">
        <f t="shared" si="2"/>
        <v>#REF!</v>
      </c>
      <c r="K35" s="5" t="e">
        <f t="shared" si="3"/>
        <v>#REF!</v>
      </c>
    </row>
    <row r="36" spans="1:11" x14ac:dyDescent="0.35">
      <c r="A36" s="53" t="e">
        <f>#REF!</f>
        <v>#REF!</v>
      </c>
      <c r="B36" s="19" t="e">
        <f>#REF!</f>
        <v>#REF!</v>
      </c>
      <c r="C36" s="21" t="e">
        <f t="shared" si="0"/>
        <v>#REF!</v>
      </c>
      <c r="D36" s="22" t="e">
        <f t="shared" si="1"/>
        <v>#REF!</v>
      </c>
      <c r="E36" s="24" t="e">
        <f>VLOOKUP(C36,KODLAR!$A$2:$B$147,2,0)</f>
        <v>#REF!</v>
      </c>
      <c r="F36" s="58" t="e">
        <f>VLOOKUP(D36,KODLAR!$C$2:$D$347,2,0)</f>
        <v>#REF!</v>
      </c>
      <c r="G36" s="59" t="e">
        <f>IF(K36=18,(VLOOKUP(D36,KODLAR!$C$2:$K$247,3,0)),VLOOKUP(D36,KODLAR!$C$2:$K$247,9,0))</f>
        <v>#REF!</v>
      </c>
      <c r="J36" s="52" t="e">
        <f t="shared" si="2"/>
        <v>#REF!</v>
      </c>
      <c r="K36" s="5" t="e">
        <f t="shared" si="3"/>
        <v>#REF!</v>
      </c>
    </row>
    <row r="37" spans="1:11" x14ac:dyDescent="0.35">
      <c r="A37" s="53" t="e">
        <f>#REF!</f>
        <v>#REF!</v>
      </c>
      <c r="B37" s="19" t="e">
        <f>#REF!</f>
        <v>#REF!</v>
      </c>
      <c r="C37" s="21" t="e">
        <f t="shared" si="0"/>
        <v>#REF!</v>
      </c>
      <c r="D37" s="22" t="e">
        <f t="shared" si="1"/>
        <v>#REF!</v>
      </c>
      <c r="E37" s="24" t="e">
        <f>VLOOKUP(C37,KODLAR!$A$2:$B$147,2,0)</f>
        <v>#REF!</v>
      </c>
      <c r="F37" s="58" t="e">
        <f>VLOOKUP(D37,KODLAR!$C$2:$D$347,2,0)</f>
        <v>#REF!</v>
      </c>
      <c r="G37" s="59" t="e">
        <f>IF(K37=18,(VLOOKUP(D37,KODLAR!$C$2:$K$247,3,0)),VLOOKUP(D37,KODLAR!$C$2:$K$247,9,0))</f>
        <v>#REF!</v>
      </c>
      <c r="J37" s="52" t="e">
        <f t="shared" si="2"/>
        <v>#REF!</v>
      </c>
      <c r="K37" s="5" t="e">
        <f t="shared" si="3"/>
        <v>#REF!</v>
      </c>
    </row>
    <row r="38" spans="1:11" x14ac:dyDescent="0.35">
      <c r="A38" s="53" t="e">
        <f>#REF!</f>
        <v>#REF!</v>
      </c>
      <c r="B38" s="19" t="e">
        <f>#REF!</f>
        <v>#REF!</v>
      </c>
      <c r="C38" s="21" t="e">
        <f t="shared" si="0"/>
        <v>#REF!</v>
      </c>
      <c r="D38" s="22" t="e">
        <f t="shared" si="1"/>
        <v>#REF!</v>
      </c>
      <c r="E38" s="24" t="e">
        <f>VLOOKUP(C38,KODLAR!$A$2:$B$147,2,0)</f>
        <v>#REF!</v>
      </c>
      <c r="F38" s="58" t="e">
        <f>VLOOKUP(D38,KODLAR!$C$2:$D$347,2,0)</f>
        <v>#REF!</v>
      </c>
      <c r="G38" s="59" t="e">
        <f>IF(K38=18,(VLOOKUP(D38,KODLAR!$C$2:$K$247,3,0)),VLOOKUP(D38,KODLAR!$C$2:$K$247,9,0))</f>
        <v>#REF!</v>
      </c>
      <c r="J38" s="52" t="e">
        <f t="shared" si="2"/>
        <v>#REF!</v>
      </c>
      <c r="K38" s="5" t="e">
        <f t="shared" si="3"/>
        <v>#REF!</v>
      </c>
    </row>
    <row r="39" spans="1:11" x14ac:dyDescent="0.35">
      <c r="A39" s="53" t="e">
        <f>#REF!</f>
        <v>#REF!</v>
      </c>
      <c r="B39" s="19" t="e">
        <f>#REF!</f>
        <v>#REF!</v>
      </c>
      <c r="C39" s="21" t="e">
        <f t="shared" si="0"/>
        <v>#REF!</v>
      </c>
      <c r="D39" s="22" t="e">
        <f t="shared" si="1"/>
        <v>#REF!</v>
      </c>
      <c r="E39" s="24" t="e">
        <f>VLOOKUP(C39,KODLAR!$A$2:$B$147,2,0)</f>
        <v>#REF!</v>
      </c>
      <c r="F39" s="58" t="e">
        <f>VLOOKUP(D39,KODLAR!$C$2:$D$347,2,0)</f>
        <v>#REF!</v>
      </c>
      <c r="G39" s="59" t="e">
        <f>IF(K39=18,(VLOOKUP(D39,KODLAR!$C$2:$K$247,3,0)),VLOOKUP(D39,KODLAR!$C$2:$K$247,9,0))</f>
        <v>#REF!</v>
      </c>
      <c r="J39" s="52" t="e">
        <f t="shared" si="2"/>
        <v>#REF!</v>
      </c>
      <c r="K39" s="5" t="e">
        <f t="shared" si="3"/>
        <v>#REF!</v>
      </c>
    </row>
    <row r="40" spans="1:11" x14ac:dyDescent="0.35">
      <c r="A40" s="53" t="e">
        <f>#REF!</f>
        <v>#REF!</v>
      </c>
      <c r="B40" s="19" t="e">
        <f>#REF!</f>
        <v>#REF!</v>
      </c>
      <c r="C40" s="21" t="e">
        <f t="shared" si="0"/>
        <v>#REF!</v>
      </c>
      <c r="D40" s="22" t="e">
        <f t="shared" si="1"/>
        <v>#REF!</v>
      </c>
      <c r="E40" s="24" t="e">
        <f>VLOOKUP(C40,KODLAR!$A$2:$B$147,2,0)</f>
        <v>#REF!</v>
      </c>
      <c r="F40" s="58" t="e">
        <f>VLOOKUP(D40,KODLAR!$C$2:$D$347,2,0)</f>
        <v>#REF!</v>
      </c>
      <c r="G40" s="59" t="e">
        <f>IF(K40=18,(VLOOKUP(D40,KODLAR!$C$2:$K$247,3,0)),VLOOKUP(D40,KODLAR!$C$2:$K$247,9,0))</f>
        <v>#REF!</v>
      </c>
      <c r="J40" s="52" t="e">
        <f t="shared" si="2"/>
        <v>#REF!</v>
      </c>
      <c r="K40" s="5" t="e">
        <f t="shared" si="3"/>
        <v>#REF!</v>
      </c>
    </row>
    <row r="41" spans="1:11" x14ac:dyDescent="0.35">
      <c r="A41" s="53" t="e">
        <f>#REF!</f>
        <v>#REF!</v>
      </c>
      <c r="B41" s="19" t="e">
        <f>#REF!</f>
        <v>#REF!</v>
      </c>
      <c r="C41" s="21" t="e">
        <f t="shared" si="0"/>
        <v>#REF!</v>
      </c>
      <c r="D41" s="22" t="e">
        <f t="shared" si="1"/>
        <v>#REF!</v>
      </c>
      <c r="E41" s="24" t="e">
        <f>VLOOKUP(C41,KODLAR!$A$2:$B$147,2,0)</f>
        <v>#REF!</v>
      </c>
      <c r="F41" s="58" t="e">
        <f>VLOOKUP(D41,KODLAR!$C$2:$D$347,2,0)</f>
        <v>#REF!</v>
      </c>
      <c r="G41" s="59" t="e">
        <f>IF(K41=18,(VLOOKUP(D41,KODLAR!$C$2:$K$247,3,0)),VLOOKUP(D41,KODLAR!$C$2:$K$247,9,0))</f>
        <v>#REF!</v>
      </c>
      <c r="J41" s="52" t="e">
        <f t="shared" si="2"/>
        <v>#REF!</v>
      </c>
      <c r="K41" s="5" t="e">
        <f t="shared" si="3"/>
        <v>#REF!</v>
      </c>
    </row>
    <row r="42" spans="1:11" x14ac:dyDescent="0.35">
      <c r="A42" s="53" t="e">
        <f>#REF!</f>
        <v>#REF!</v>
      </c>
      <c r="B42" s="19" t="e">
        <f>#REF!</f>
        <v>#REF!</v>
      </c>
      <c r="C42" s="21" t="e">
        <f t="shared" si="0"/>
        <v>#REF!</v>
      </c>
      <c r="D42" s="22" t="e">
        <f t="shared" si="1"/>
        <v>#REF!</v>
      </c>
      <c r="E42" s="24" t="e">
        <f>VLOOKUP(C42,KODLAR!$A$2:$B$147,2,0)</f>
        <v>#REF!</v>
      </c>
      <c r="F42" s="58" t="e">
        <f>VLOOKUP(D42,KODLAR!$C$2:$D$347,2,0)</f>
        <v>#REF!</v>
      </c>
      <c r="G42" s="59" t="e">
        <f>IF(K42=18,(VLOOKUP(D42,KODLAR!$C$2:$K$247,3,0)),VLOOKUP(D42,KODLAR!$C$2:$K$247,9,0))</f>
        <v>#REF!</v>
      </c>
      <c r="J42" s="52" t="e">
        <f t="shared" si="2"/>
        <v>#REF!</v>
      </c>
      <c r="K42" s="5" t="e">
        <f t="shared" si="3"/>
        <v>#REF!</v>
      </c>
    </row>
    <row r="43" spans="1:11" x14ac:dyDescent="0.35">
      <c r="A43" s="53" t="e">
        <f>#REF!</f>
        <v>#REF!</v>
      </c>
      <c r="B43" s="19" t="e">
        <f>#REF!</f>
        <v>#REF!</v>
      </c>
      <c r="C43" s="21" t="e">
        <f t="shared" si="0"/>
        <v>#REF!</v>
      </c>
      <c r="D43" s="22" t="e">
        <f t="shared" si="1"/>
        <v>#REF!</v>
      </c>
      <c r="E43" s="24" t="e">
        <f>VLOOKUP(C43,KODLAR!$A$2:$B$147,2,0)</f>
        <v>#REF!</v>
      </c>
      <c r="F43" s="58" t="e">
        <f>VLOOKUP(D43,KODLAR!$C$2:$D$347,2,0)</f>
        <v>#REF!</v>
      </c>
      <c r="G43" s="59" t="e">
        <f>IF(K43=18,(VLOOKUP(D43,KODLAR!$C$2:$K$247,3,0)),VLOOKUP(D43,KODLAR!$C$2:$K$247,9,0))</f>
        <v>#REF!</v>
      </c>
      <c r="J43" s="52" t="e">
        <f t="shared" si="2"/>
        <v>#REF!</v>
      </c>
      <c r="K43" s="5" t="e">
        <f t="shared" si="3"/>
        <v>#REF!</v>
      </c>
    </row>
    <row r="44" spans="1:11" x14ac:dyDescent="0.35">
      <c r="A44" s="53" t="e">
        <f>#REF!</f>
        <v>#REF!</v>
      </c>
      <c r="B44" s="19" t="e">
        <f>#REF!</f>
        <v>#REF!</v>
      </c>
      <c r="C44" s="21" t="e">
        <f t="shared" si="0"/>
        <v>#REF!</v>
      </c>
      <c r="D44" s="22" t="e">
        <f t="shared" si="1"/>
        <v>#REF!</v>
      </c>
      <c r="E44" s="24" t="e">
        <f>VLOOKUP(C44,KODLAR!$A$2:$B$147,2,0)</f>
        <v>#REF!</v>
      </c>
      <c r="F44" s="58" t="e">
        <f>VLOOKUP(D44,KODLAR!$C$2:$D$347,2,0)</f>
        <v>#REF!</v>
      </c>
      <c r="G44" s="59" t="e">
        <f>IF(K44=18,(VLOOKUP(D44,KODLAR!$C$2:$K$247,3,0)),VLOOKUP(D44,KODLAR!$C$2:$K$247,9,0))</f>
        <v>#REF!</v>
      </c>
      <c r="J44" s="52" t="e">
        <f t="shared" si="2"/>
        <v>#REF!</v>
      </c>
      <c r="K44" s="5" t="e">
        <f t="shared" si="3"/>
        <v>#REF!</v>
      </c>
    </row>
    <row r="45" spans="1:11" x14ac:dyDescent="0.35">
      <c r="A45" s="53" t="e">
        <f>#REF!</f>
        <v>#REF!</v>
      </c>
      <c r="B45" s="19" t="e">
        <f>#REF!</f>
        <v>#REF!</v>
      </c>
      <c r="C45" s="21" t="e">
        <f t="shared" si="0"/>
        <v>#REF!</v>
      </c>
      <c r="D45" s="22" t="e">
        <f t="shared" si="1"/>
        <v>#REF!</v>
      </c>
      <c r="E45" s="24" t="e">
        <f>VLOOKUP(C45,KODLAR!$A$2:$B$147,2,0)</f>
        <v>#REF!</v>
      </c>
      <c r="F45" s="58" t="e">
        <f>VLOOKUP(D45,KODLAR!$C$2:$D$347,2,0)</f>
        <v>#REF!</v>
      </c>
      <c r="G45" s="59" t="e">
        <f>IF(K45=18,(VLOOKUP(D45,KODLAR!$C$2:$K$247,3,0)),VLOOKUP(D45,KODLAR!$C$2:$K$247,9,0))</f>
        <v>#REF!</v>
      </c>
      <c r="J45" s="52" t="e">
        <f t="shared" si="2"/>
        <v>#REF!</v>
      </c>
      <c r="K45" s="5" t="e">
        <f t="shared" si="3"/>
        <v>#REF!</v>
      </c>
    </row>
    <row r="46" spans="1:11" x14ac:dyDescent="0.35">
      <c r="A46" s="53" t="e">
        <f>#REF!</f>
        <v>#REF!</v>
      </c>
      <c r="B46" s="19" t="e">
        <f>#REF!</f>
        <v>#REF!</v>
      </c>
      <c r="C46" s="21" t="e">
        <f t="shared" si="0"/>
        <v>#REF!</v>
      </c>
      <c r="D46" s="22" t="e">
        <f t="shared" si="1"/>
        <v>#REF!</v>
      </c>
      <c r="E46" s="24" t="e">
        <f>VLOOKUP(C46,KODLAR!$A$2:$B$147,2,0)</f>
        <v>#REF!</v>
      </c>
      <c r="F46" s="58" t="e">
        <f>VLOOKUP(D46,KODLAR!$C$2:$D$347,2,0)</f>
        <v>#REF!</v>
      </c>
      <c r="G46" s="59" t="e">
        <f>IF(K46=18,(VLOOKUP(D46,KODLAR!$C$2:$K$247,3,0)),VLOOKUP(D46,KODLAR!$C$2:$K$247,9,0))</f>
        <v>#REF!</v>
      </c>
      <c r="J46" s="52" t="e">
        <f t="shared" si="2"/>
        <v>#REF!</v>
      </c>
      <c r="K46" s="5" t="e">
        <f t="shared" si="3"/>
        <v>#REF!</v>
      </c>
    </row>
    <row r="47" spans="1:11" x14ac:dyDescent="0.35">
      <c r="A47" s="53" t="e">
        <f>#REF!</f>
        <v>#REF!</v>
      </c>
      <c r="B47" s="19" t="e">
        <f>#REF!</f>
        <v>#REF!</v>
      </c>
      <c r="C47" s="21" t="e">
        <f t="shared" si="0"/>
        <v>#REF!</v>
      </c>
      <c r="D47" s="22" t="e">
        <f t="shared" si="1"/>
        <v>#REF!</v>
      </c>
      <c r="E47" s="24" t="e">
        <f>VLOOKUP(C47,KODLAR!$A$2:$B$147,2,0)</f>
        <v>#REF!</v>
      </c>
      <c r="F47" s="58" t="e">
        <f>VLOOKUP(D47,KODLAR!$C$2:$D$347,2,0)</f>
        <v>#REF!</v>
      </c>
      <c r="G47" s="59" t="e">
        <f>IF(K47=18,(VLOOKUP(D47,KODLAR!$C$2:$K$247,3,0)),VLOOKUP(D47,KODLAR!$C$2:$K$247,9,0))</f>
        <v>#REF!</v>
      </c>
      <c r="J47" s="52" t="e">
        <f t="shared" si="2"/>
        <v>#REF!</v>
      </c>
      <c r="K47" s="5" t="e">
        <f t="shared" si="3"/>
        <v>#REF!</v>
      </c>
    </row>
    <row r="48" spans="1:11" x14ac:dyDescent="0.35">
      <c r="A48" s="53" t="e">
        <f>#REF!</f>
        <v>#REF!</v>
      </c>
      <c r="B48" s="19" t="e">
        <f>#REF!</f>
        <v>#REF!</v>
      </c>
      <c r="C48" s="21" t="e">
        <f t="shared" si="0"/>
        <v>#REF!</v>
      </c>
      <c r="D48" s="22" t="e">
        <f t="shared" si="1"/>
        <v>#REF!</v>
      </c>
      <c r="E48" s="24" t="e">
        <f>VLOOKUP(C48,KODLAR!$A$2:$B$147,2,0)</f>
        <v>#REF!</v>
      </c>
      <c r="F48" s="58" t="e">
        <f>VLOOKUP(D48,KODLAR!$C$2:$D$347,2,0)</f>
        <v>#REF!</v>
      </c>
      <c r="G48" s="59" t="e">
        <f>IF(K48=18,(VLOOKUP(D48,KODLAR!$C$2:$K$247,3,0)),VLOOKUP(D48,KODLAR!$C$2:$K$247,9,0))</f>
        <v>#REF!</v>
      </c>
      <c r="J48" s="52" t="e">
        <f t="shared" si="2"/>
        <v>#REF!</v>
      </c>
      <c r="K48" s="5" t="e">
        <f t="shared" si="3"/>
        <v>#REF!</v>
      </c>
    </row>
    <row r="49" spans="1:11" x14ac:dyDescent="0.35">
      <c r="A49" s="53" t="e">
        <f>#REF!</f>
        <v>#REF!</v>
      </c>
      <c r="B49" s="19" t="e">
        <f>#REF!</f>
        <v>#REF!</v>
      </c>
      <c r="C49" s="21" t="e">
        <f t="shared" si="0"/>
        <v>#REF!</v>
      </c>
      <c r="D49" s="22" t="e">
        <f t="shared" si="1"/>
        <v>#REF!</v>
      </c>
      <c r="E49" s="24" t="e">
        <f>VLOOKUP(C49,KODLAR!$A$2:$B$147,2,0)</f>
        <v>#REF!</v>
      </c>
      <c r="F49" s="58" t="e">
        <f>VLOOKUP(D49,KODLAR!$C$2:$D$347,2,0)</f>
        <v>#REF!</v>
      </c>
      <c r="G49" s="59" t="e">
        <f>IF(K49=18,(VLOOKUP(D49,KODLAR!$C$2:$K$247,3,0)),VLOOKUP(D49,KODLAR!$C$2:$K$247,9,0))</f>
        <v>#REF!</v>
      </c>
      <c r="J49" s="52" t="e">
        <f t="shared" si="2"/>
        <v>#REF!</v>
      </c>
      <c r="K49" s="5" t="e">
        <f t="shared" si="3"/>
        <v>#REF!</v>
      </c>
    </row>
    <row r="50" spans="1:11" x14ac:dyDescent="0.35">
      <c r="A50" s="53" t="e">
        <f>#REF!</f>
        <v>#REF!</v>
      </c>
      <c r="B50" s="19" t="e">
        <f>#REF!</f>
        <v>#REF!</v>
      </c>
      <c r="C50" s="21" t="e">
        <f t="shared" si="0"/>
        <v>#REF!</v>
      </c>
      <c r="D50" s="22" t="e">
        <f t="shared" si="1"/>
        <v>#REF!</v>
      </c>
      <c r="E50" s="24" t="e">
        <f>VLOOKUP(C50,KODLAR!$A$2:$B$147,2,0)</f>
        <v>#REF!</v>
      </c>
      <c r="F50" s="58" t="e">
        <f>VLOOKUP(D50,KODLAR!$C$2:$D$347,2,0)</f>
        <v>#REF!</v>
      </c>
      <c r="G50" s="59" t="e">
        <f>IF(K50=18,(VLOOKUP(D50,KODLAR!$C$2:$K$247,3,0)),VLOOKUP(D50,KODLAR!$C$2:$K$247,9,0))</f>
        <v>#REF!</v>
      </c>
      <c r="J50" s="52" t="e">
        <f t="shared" si="2"/>
        <v>#REF!</v>
      </c>
      <c r="K50" s="5" t="e">
        <f t="shared" si="3"/>
        <v>#REF!</v>
      </c>
    </row>
    <row r="51" spans="1:11" x14ac:dyDescent="0.35">
      <c r="A51" s="53" t="e">
        <f>#REF!</f>
        <v>#REF!</v>
      </c>
      <c r="B51" s="19" t="e">
        <f>#REF!</f>
        <v>#REF!</v>
      </c>
      <c r="C51" s="21" t="e">
        <f t="shared" si="0"/>
        <v>#REF!</v>
      </c>
      <c r="D51" s="22" t="e">
        <f t="shared" si="1"/>
        <v>#REF!</v>
      </c>
      <c r="E51" s="24" t="e">
        <f>VLOOKUP(C51,KODLAR!$A$2:$B$147,2,0)</f>
        <v>#REF!</v>
      </c>
      <c r="F51" s="58" t="e">
        <f>VLOOKUP(D51,KODLAR!$C$2:$D$347,2,0)</f>
        <v>#REF!</v>
      </c>
      <c r="G51" s="59" t="e">
        <f>IF(K51=18,(VLOOKUP(D51,KODLAR!$C$2:$K$247,3,0)),VLOOKUP(D51,KODLAR!$C$2:$K$247,9,0))</f>
        <v>#REF!</v>
      </c>
      <c r="J51" s="52" t="e">
        <f t="shared" si="2"/>
        <v>#REF!</v>
      </c>
      <c r="K51" s="5" t="e">
        <f t="shared" si="3"/>
        <v>#REF!</v>
      </c>
    </row>
    <row r="52" spans="1:11" x14ac:dyDescent="0.35">
      <c r="A52" s="53" t="e">
        <f>#REF!</f>
        <v>#REF!</v>
      </c>
      <c r="B52" s="19" t="e">
        <f>#REF!</f>
        <v>#REF!</v>
      </c>
      <c r="C52" s="21" t="e">
        <f t="shared" si="0"/>
        <v>#REF!</v>
      </c>
      <c r="D52" s="22" t="e">
        <f t="shared" si="1"/>
        <v>#REF!</v>
      </c>
      <c r="E52" s="24" t="e">
        <f>VLOOKUP(C52,KODLAR!$A$2:$B$147,2,0)</f>
        <v>#REF!</v>
      </c>
      <c r="F52" s="58" t="e">
        <f>VLOOKUP(D52,KODLAR!$C$2:$D$347,2,0)</f>
        <v>#REF!</v>
      </c>
      <c r="G52" s="59" t="e">
        <f>IF(K52=18,(VLOOKUP(D52,KODLAR!$C$2:$K$247,3,0)),VLOOKUP(D52,KODLAR!$C$2:$K$247,9,0))</f>
        <v>#REF!</v>
      </c>
      <c r="J52" s="52" t="e">
        <f t="shared" si="2"/>
        <v>#REF!</v>
      </c>
      <c r="K52" s="5" t="e">
        <f t="shared" si="3"/>
        <v>#REF!</v>
      </c>
    </row>
    <row r="53" spans="1:11" x14ac:dyDescent="0.35">
      <c r="A53" s="53" t="e">
        <f>#REF!</f>
        <v>#REF!</v>
      </c>
      <c r="B53" s="19" t="e">
        <f>#REF!</f>
        <v>#REF!</v>
      </c>
      <c r="C53" s="21" t="e">
        <f t="shared" si="0"/>
        <v>#REF!</v>
      </c>
      <c r="D53" s="22" t="e">
        <f t="shared" si="1"/>
        <v>#REF!</v>
      </c>
      <c r="E53" s="24" t="e">
        <f>VLOOKUP(C53,KODLAR!$A$2:$B$147,2,0)</f>
        <v>#REF!</v>
      </c>
      <c r="F53" s="58" t="e">
        <f>VLOOKUP(D53,KODLAR!$C$2:$D$347,2,0)</f>
        <v>#REF!</v>
      </c>
      <c r="G53" s="59" t="e">
        <f>IF(K53=18,(VLOOKUP(D53,KODLAR!$C$2:$K$247,3,0)),VLOOKUP(D53,KODLAR!$C$2:$K$247,9,0))</f>
        <v>#REF!</v>
      </c>
      <c r="J53" s="52" t="e">
        <f t="shared" si="2"/>
        <v>#REF!</v>
      </c>
      <c r="K53" s="5" t="e">
        <f t="shared" si="3"/>
        <v>#REF!</v>
      </c>
    </row>
    <row r="54" spans="1:11" x14ac:dyDescent="0.35">
      <c r="A54" s="53" t="e">
        <f>#REF!</f>
        <v>#REF!</v>
      </c>
      <c r="B54" s="19" t="e">
        <f>#REF!</f>
        <v>#REF!</v>
      </c>
      <c r="C54" s="21" t="e">
        <f t="shared" si="0"/>
        <v>#REF!</v>
      </c>
      <c r="D54" s="22" t="e">
        <f t="shared" si="1"/>
        <v>#REF!</v>
      </c>
      <c r="E54" s="24" t="e">
        <f>VLOOKUP(C54,KODLAR!$A$2:$B$147,2,0)</f>
        <v>#REF!</v>
      </c>
      <c r="F54" s="58" t="e">
        <f>VLOOKUP(D54,KODLAR!$C$2:$D$347,2,0)</f>
        <v>#REF!</v>
      </c>
      <c r="G54" s="59" t="e">
        <f>IF(K54=18,(VLOOKUP(D54,KODLAR!$C$2:$K$247,3,0)),VLOOKUP(D54,KODLAR!$C$2:$K$247,9,0))</f>
        <v>#REF!</v>
      </c>
      <c r="J54" s="52" t="e">
        <f t="shared" si="2"/>
        <v>#REF!</v>
      </c>
      <c r="K54" s="5" t="e">
        <f t="shared" si="3"/>
        <v>#REF!</v>
      </c>
    </row>
    <row r="55" spans="1:11" x14ac:dyDescent="0.35">
      <c r="A55" s="53" t="e">
        <f>#REF!</f>
        <v>#REF!</v>
      </c>
      <c r="B55" s="19" t="e">
        <f>#REF!</f>
        <v>#REF!</v>
      </c>
      <c r="C55" s="21" t="e">
        <f t="shared" si="0"/>
        <v>#REF!</v>
      </c>
      <c r="D55" s="22" t="e">
        <f t="shared" si="1"/>
        <v>#REF!</v>
      </c>
      <c r="E55" s="24" t="e">
        <f>VLOOKUP(C55,KODLAR!$A$2:$B$147,2,0)</f>
        <v>#REF!</v>
      </c>
      <c r="F55" s="58" t="e">
        <f>VLOOKUP(D55,KODLAR!$C$2:$D$347,2,0)</f>
        <v>#REF!</v>
      </c>
      <c r="G55" s="59" t="e">
        <f>IF(K55=18,(VLOOKUP(D55,KODLAR!$C$2:$K$247,3,0)),VLOOKUP(D55,KODLAR!$C$2:$K$247,9,0))</f>
        <v>#REF!</v>
      </c>
      <c r="J55" s="52" t="e">
        <f t="shared" si="2"/>
        <v>#REF!</v>
      </c>
      <c r="K55" s="5" t="e">
        <f t="shared" si="3"/>
        <v>#REF!</v>
      </c>
    </row>
    <row r="56" spans="1:11" x14ac:dyDescent="0.35">
      <c r="A56" s="53" t="e">
        <f>#REF!</f>
        <v>#REF!</v>
      </c>
      <c r="B56" s="19" t="e">
        <f>#REF!</f>
        <v>#REF!</v>
      </c>
      <c r="C56" s="21" t="e">
        <f t="shared" si="0"/>
        <v>#REF!</v>
      </c>
      <c r="D56" s="22" t="e">
        <f t="shared" si="1"/>
        <v>#REF!</v>
      </c>
      <c r="E56" s="24" t="e">
        <f>VLOOKUP(C56,KODLAR!$A$2:$B$147,2,0)</f>
        <v>#REF!</v>
      </c>
      <c r="F56" s="58" t="e">
        <f>VLOOKUP(D56,KODLAR!$C$2:$D$347,2,0)</f>
        <v>#REF!</v>
      </c>
      <c r="G56" s="59" t="e">
        <f>IF(K56=18,(VLOOKUP(D56,KODLAR!$C$2:$K$247,3,0)),VLOOKUP(D56,KODLAR!$C$2:$K$247,9,0))</f>
        <v>#REF!</v>
      </c>
      <c r="J56" s="52" t="e">
        <f t="shared" si="2"/>
        <v>#REF!</v>
      </c>
      <c r="K56" s="5" t="e">
        <f t="shared" si="3"/>
        <v>#REF!</v>
      </c>
    </row>
    <row r="57" spans="1:11" x14ac:dyDescent="0.35">
      <c r="A57" s="53" t="e">
        <f>#REF!</f>
        <v>#REF!</v>
      </c>
      <c r="B57" s="19" t="e">
        <f>#REF!</f>
        <v>#REF!</v>
      </c>
      <c r="C57" s="21" t="e">
        <f t="shared" si="0"/>
        <v>#REF!</v>
      </c>
      <c r="D57" s="22" t="e">
        <f t="shared" si="1"/>
        <v>#REF!</v>
      </c>
      <c r="E57" s="24" t="e">
        <f>VLOOKUP(C57,KODLAR!$A$2:$B$147,2,0)</f>
        <v>#REF!</v>
      </c>
      <c r="F57" s="58" t="e">
        <f>VLOOKUP(D57,KODLAR!$C$2:$D$347,2,0)</f>
        <v>#REF!</v>
      </c>
      <c r="G57" s="59" t="e">
        <f>IF(K57=18,(VLOOKUP(D57,KODLAR!$C$2:$K$247,3,0)),VLOOKUP(D57,KODLAR!$C$2:$K$247,9,0))</f>
        <v>#REF!</v>
      </c>
      <c r="J57" s="52" t="e">
        <f t="shared" si="2"/>
        <v>#REF!</v>
      </c>
      <c r="K57" s="5" t="e">
        <f t="shared" si="3"/>
        <v>#REF!</v>
      </c>
    </row>
    <row r="58" spans="1:11" x14ac:dyDescent="0.35">
      <c r="A58" s="53" t="e">
        <f>#REF!</f>
        <v>#REF!</v>
      </c>
      <c r="B58" s="19" t="e">
        <f>#REF!</f>
        <v>#REF!</v>
      </c>
      <c r="C58" s="21" t="e">
        <f t="shared" si="0"/>
        <v>#REF!</v>
      </c>
      <c r="D58" s="22" t="e">
        <f t="shared" si="1"/>
        <v>#REF!</v>
      </c>
      <c r="E58" s="24" t="e">
        <f>VLOOKUP(C58,KODLAR!$A$2:$B$147,2,0)</f>
        <v>#REF!</v>
      </c>
      <c r="F58" s="58" t="e">
        <f>VLOOKUP(D58,KODLAR!$C$2:$D$347,2,0)</f>
        <v>#REF!</v>
      </c>
      <c r="G58" s="59" t="e">
        <f>IF(K58=18,(VLOOKUP(D58,KODLAR!$C$2:$K$247,3,0)),VLOOKUP(D58,KODLAR!$C$2:$K$247,9,0))</f>
        <v>#REF!</v>
      </c>
      <c r="J58" s="52" t="e">
        <f t="shared" si="2"/>
        <v>#REF!</v>
      </c>
      <c r="K58" s="5" t="e">
        <f t="shared" si="3"/>
        <v>#REF!</v>
      </c>
    </row>
    <row r="59" spans="1:11" x14ac:dyDescent="0.35">
      <c r="A59" s="53" t="e">
        <f>#REF!</f>
        <v>#REF!</v>
      </c>
      <c r="B59" s="19" t="e">
        <f>#REF!</f>
        <v>#REF!</v>
      </c>
      <c r="C59" s="21" t="e">
        <f t="shared" si="0"/>
        <v>#REF!</v>
      </c>
      <c r="D59" s="22" t="e">
        <f t="shared" si="1"/>
        <v>#REF!</v>
      </c>
      <c r="E59" s="24" t="e">
        <f>VLOOKUP(C59,KODLAR!$A$2:$B$147,2,0)</f>
        <v>#REF!</v>
      </c>
      <c r="F59" s="58" t="e">
        <f>VLOOKUP(D59,KODLAR!$C$2:$D$347,2,0)</f>
        <v>#REF!</v>
      </c>
      <c r="G59" s="59" t="e">
        <f>IF(K59=18,(VLOOKUP(D59,KODLAR!$C$2:$K$247,3,0)),VLOOKUP(D59,KODLAR!$C$2:$K$247,9,0))</f>
        <v>#REF!</v>
      </c>
      <c r="J59" s="52" t="e">
        <f t="shared" si="2"/>
        <v>#REF!</v>
      </c>
      <c r="K59" s="5" t="e">
        <f t="shared" si="3"/>
        <v>#REF!</v>
      </c>
    </row>
    <row r="60" spans="1:11" x14ac:dyDescent="0.35">
      <c r="A60" s="53" t="e">
        <f>#REF!</f>
        <v>#REF!</v>
      </c>
      <c r="B60" s="19" t="e">
        <f>#REF!</f>
        <v>#REF!</v>
      </c>
      <c r="C60" s="21" t="e">
        <f t="shared" si="0"/>
        <v>#REF!</v>
      </c>
      <c r="D60" s="22" t="e">
        <f t="shared" si="1"/>
        <v>#REF!</v>
      </c>
      <c r="E60" s="24" t="e">
        <f>VLOOKUP(C60,KODLAR!$A$2:$B$147,2,0)</f>
        <v>#REF!</v>
      </c>
      <c r="F60" s="58" t="e">
        <f>VLOOKUP(D60,KODLAR!$C$2:$D$347,2,0)</f>
        <v>#REF!</v>
      </c>
      <c r="G60" s="59" t="e">
        <f>IF(K60=18,(VLOOKUP(D60,KODLAR!$C$2:$K$247,3,0)),VLOOKUP(D60,KODLAR!$C$2:$K$247,9,0))</f>
        <v>#REF!</v>
      </c>
      <c r="J60" s="52" t="e">
        <f t="shared" si="2"/>
        <v>#REF!</v>
      </c>
      <c r="K60" s="5" t="e">
        <f t="shared" si="3"/>
        <v>#REF!</v>
      </c>
    </row>
    <row r="61" spans="1:11" x14ac:dyDescent="0.35">
      <c r="A61" s="53" t="e">
        <f>#REF!</f>
        <v>#REF!</v>
      </c>
      <c r="B61" s="19" t="e">
        <f>#REF!</f>
        <v>#REF!</v>
      </c>
      <c r="C61" s="21" t="e">
        <f t="shared" si="0"/>
        <v>#REF!</v>
      </c>
      <c r="D61" s="22" t="e">
        <f t="shared" si="1"/>
        <v>#REF!</v>
      </c>
      <c r="E61" s="24" t="e">
        <f>VLOOKUP(C61,KODLAR!$A$2:$B$147,2,0)</f>
        <v>#REF!</v>
      </c>
      <c r="F61" s="58" t="e">
        <f>VLOOKUP(D61,KODLAR!$C$2:$D$347,2,0)</f>
        <v>#REF!</v>
      </c>
      <c r="G61" s="59" t="e">
        <f>IF(K61=18,(VLOOKUP(D61,KODLAR!$C$2:$K$247,3,0)),VLOOKUP(D61,KODLAR!$C$2:$K$247,9,0))</f>
        <v>#REF!</v>
      </c>
      <c r="J61" s="52" t="e">
        <f t="shared" si="2"/>
        <v>#REF!</v>
      </c>
      <c r="K61" s="5" t="e">
        <f t="shared" si="3"/>
        <v>#REF!</v>
      </c>
    </row>
    <row r="62" spans="1:11" x14ac:dyDescent="0.35">
      <c r="A62" s="53" t="e">
        <f>#REF!</f>
        <v>#REF!</v>
      </c>
      <c r="B62" s="19" t="e">
        <f>#REF!</f>
        <v>#REF!</v>
      </c>
      <c r="C62" s="21" t="e">
        <f t="shared" si="0"/>
        <v>#REF!</v>
      </c>
      <c r="D62" s="22" t="e">
        <f t="shared" si="1"/>
        <v>#REF!</v>
      </c>
      <c r="E62" s="24" t="e">
        <f>VLOOKUP(C62,KODLAR!$A$2:$B$147,2,0)</f>
        <v>#REF!</v>
      </c>
      <c r="F62" s="58" t="e">
        <f>VLOOKUP(D62,KODLAR!$C$2:$D$347,2,0)</f>
        <v>#REF!</v>
      </c>
      <c r="G62" s="59" t="e">
        <f>IF(K62=18,(VLOOKUP(D62,KODLAR!$C$2:$K$247,3,0)),VLOOKUP(D62,KODLAR!$C$2:$K$247,9,0))</f>
        <v>#REF!</v>
      </c>
      <c r="J62" s="52" t="e">
        <f t="shared" si="2"/>
        <v>#REF!</v>
      </c>
      <c r="K62" s="5" t="e">
        <f t="shared" si="3"/>
        <v>#REF!</v>
      </c>
    </row>
    <row r="63" spans="1:11" x14ac:dyDescent="0.35">
      <c r="A63" s="53" t="e">
        <f>#REF!</f>
        <v>#REF!</v>
      </c>
      <c r="B63" s="19" t="e">
        <f>#REF!</f>
        <v>#REF!</v>
      </c>
      <c r="C63" s="21" t="e">
        <f t="shared" si="0"/>
        <v>#REF!</v>
      </c>
      <c r="D63" s="22" t="e">
        <f t="shared" si="1"/>
        <v>#REF!</v>
      </c>
      <c r="E63" s="24" t="e">
        <f>VLOOKUP(C63,KODLAR!$A$2:$B$147,2,0)</f>
        <v>#REF!</v>
      </c>
      <c r="F63" s="58" t="e">
        <f>VLOOKUP(D63,KODLAR!$C$2:$D$347,2,0)</f>
        <v>#REF!</v>
      </c>
      <c r="G63" s="59" t="e">
        <f>IF(K63=18,(VLOOKUP(D63,KODLAR!$C$2:$K$247,3,0)),VLOOKUP(D63,KODLAR!$C$2:$K$247,9,0))</f>
        <v>#REF!</v>
      </c>
      <c r="J63" s="52" t="e">
        <f t="shared" si="2"/>
        <v>#REF!</v>
      </c>
      <c r="K63" s="5" t="e">
        <f t="shared" si="3"/>
        <v>#REF!</v>
      </c>
    </row>
    <row r="64" spans="1:11" x14ac:dyDescent="0.35">
      <c r="A64" s="53" t="e">
        <f>#REF!</f>
        <v>#REF!</v>
      </c>
      <c r="B64" s="19" t="e">
        <f>#REF!</f>
        <v>#REF!</v>
      </c>
      <c r="C64" s="21" t="e">
        <f t="shared" si="0"/>
        <v>#REF!</v>
      </c>
      <c r="D64" s="22" t="e">
        <f t="shared" si="1"/>
        <v>#REF!</v>
      </c>
      <c r="E64" s="24" t="e">
        <f>VLOOKUP(C64,KODLAR!$A$2:$B$147,2,0)</f>
        <v>#REF!</v>
      </c>
      <c r="F64" s="58" t="e">
        <f>VLOOKUP(D64,KODLAR!$C$2:$D$347,2,0)</f>
        <v>#REF!</v>
      </c>
      <c r="G64" s="59" t="e">
        <f>IF(K64=18,(VLOOKUP(D64,KODLAR!$C$2:$K$247,3,0)),VLOOKUP(D64,KODLAR!$C$2:$K$247,9,0))</f>
        <v>#REF!</v>
      </c>
      <c r="J64" s="52" t="e">
        <f t="shared" si="2"/>
        <v>#REF!</v>
      </c>
      <c r="K64" s="5" t="e">
        <f t="shared" si="3"/>
        <v>#REF!</v>
      </c>
    </row>
    <row r="65" spans="1:11" x14ac:dyDescent="0.35">
      <c r="A65" s="53" t="e">
        <f>#REF!</f>
        <v>#REF!</v>
      </c>
      <c r="B65" s="19" t="e">
        <f>#REF!</f>
        <v>#REF!</v>
      </c>
      <c r="C65" s="21" t="e">
        <f t="shared" si="0"/>
        <v>#REF!</v>
      </c>
      <c r="D65" s="22" t="e">
        <f t="shared" si="1"/>
        <v>#REF!</v>
      </c>
      <c r="E65" s="24" t="e">
        <f>VLOOKUP(C65,KODLAR!$A$2:$B$147,2,0)</f>
        <v>#REF!</v>
      </c>
      <c r="F65" s="58" t="e">
        <f>VLOOKUP(D65,KODLAR!$C$2:$D$347,2,0)</f>
        <v>#REF!</v>
      </c>
      <c r="G65" s="59" t="e">
        <f>IF(K65=18,(VLOOKUP(D65,KODLAR!$C$2:$K$247,3,0)),VLOOKUP(D65,KODLAR!$C$2:$K$247,9,0))</f>
        <v>#REF!</v>
      </c>
      <c r="J65" s="52" t="e">
        <f t="shared" si="2"/>
        <v>#REF!</v>
      </c>
      <c r="K65" s="5" t="e">
        <f t="shared" si="3"/>
        <v>#REF!</v>
      </c>
    </row>
    <row r="66" spans="1:11" x14ac:dyDescent="0.35">
      <c r="A66" s="53" t="e">
        <f>#REF!</f>
        <v>#REF!</v>
      </c>
      <c r="B66" s="19" t="e">
        <f>#REF!</f>
        <v>#REF!</v>
      </c>
      <c r="C66" s="21" t="e">
        <f t="shared" si="0"/>
        <v>#REF!</v>
      </c>
      <c r="D66" s="22" t="e">
        <f t="shared" si="1"/>
        <v>#REF!</v>
      </c>
      <c r="E66" s="24" t="e">
        <f>VLOOKUP(C66,KODLAR!$A$2:$B$147,2,0)</f>
        <v>#REF!</v>
      </c>
      <c r="F66" s="58" t="e">
        <f>VLOOKUP(D66,KODLAR!$C$2:$D$347,2,0)</f>
        <v>#REF!</v>
      </c>
      <c r="G66" s="59" t="e">
        <f>IF(K66=18,(VLOOKUP(D66,KODLAR!$C$2:$K$247,3,0)),VLOOKUP(D66,KODLAR!$C$2:$K$247,9,0))</f>
        <v>#REF!</v>
      </c>
      <c r="J66" s="52" t="e">
        <f t="shared" si="2"/>
        <v>#REF!</v>
      </c>
      <c r="K66" s="5" t="e">
        <f t="shared" si="3"/>
        <v>#REF!</v>
      </c>
    </row>
    <row r="67" spans="1:11" x14ac:dyDescent="0.35">
      <c r="A67" s="53" t="e">
        <f>#REF!</f>
        <v>#REF!</v>
      </c>
      <c r="B67" s="19" t="e">
        <f>#REF!</f>
        <v>#REF!</v>
      </c>
      <c r="C67" s="21" t="e">
        <f t="shared" ref="C67:C130" si="4">MID(A67,3,2)*1</f>
        <v>#REF!</v>
      </c>
      <c r="D67" s="22" t="e">
        <f t="shared" ref="D67:D130" si="5">(MID(A67,3,6))*1</f>
        <v>#REF!</v>
      </c>
      <c r="E67" s="24" t="e">
        <f>VLOOKUP(C67,KODLAR!$A$2:$B$147,2,0)</f>
        <v>#REF!</v>
      </c>
      <c r="F67" s="58" t="e">
        <f>VLOOKUP(D67,KODLAR!$C$2:$D$347,2,0)</f>
        <v>#REF!</v>
      </c>
      <c r="G67" s="59" t="e">
        <f>IF(K67=18,(VLOOKUP(D67,KODLAR!$C$2:$K$247,3,0)),VLOOKUP(D67,KODLAR!$C$2:$K$247,9,0))</f>
        <v>#REF!</v>
      </c>
      <c r="J67" s="52" t="e">
        <f t="shared" ref="J67:J130" si="6">MID(A67,1,2)</f>
        <v>#REF!</v>
      </c>
      <c r="K67" s="5" t="e">
        <f t="shared" ref="K67:K130" si="7">J67*1</f>
        <v>#REF!</v>
      </c>
    </row>
    <row r="68" spans="1:11" x14ac:dyDescent="0.35">
      <c r="A68" s="53" t="e">
        <f>#REF!</f>
        <v>#REF!</v>
      </c>
      <c r="B68" s="19" t="e">
        <f>#REF!</f>
        <v>#REF!</v>
      </c>
      <c r="C68" s="21" t="e">
        <f t="shared" si="4"/>
        <v>#REF!</v>
      </c>
      <c r="D68" s="22" t="e">
        <f t="shared" si="5"/>
        <v>#REF!</v>
      </c>
      <c r="E68" s="24" t="e">
        <f>VLOOKUP(C68,KODLAR!$A$2:$B$147,2,0)</f>
        <v>#REF!</v>
      </c>
      <c r="F68" s="58" t="e">
        <f>VLOOKUP(D68,KODLAR!$C$2:$D$347,2,0)</f>
        <v>#REF!</v>
      </c>
      <c r="G68" s="59" t="e">
        <f>IF(K68=18,(VLOOKUP(D68,KODLAR!$C$2:$K$247,3,0)),VLOOKUP(D68,KODLAR!$C$2:$K$247,9,0))</f>
        <v>#REF!</v>
      </c>
      <c r="J68" s="52" t="e">
        <f t="shared" si="6"/>
        <v>#REF!</v>
      </c>
      <c r="K68" s="5" t="e">
        <f t="shared" si="7"/>
        <v>#REF!</v>
      </c>
    </row>
    <row r="69" spans="1:11" x14ac:dyDescent="0.35">
      <c r="A69" s="53" t="e">
        <f>#REF!</f>
        <v>#REF!</v>
      </c>
      <c r="B69" s="19" t="e">
        <f>#REF!</f>
        <v>#REF!</v>
      </c>
      <c r="C69" s="21" t="e">
        <f t="shared" si="4"/>
        <v>#REF!</v>
      </c>
      <c r="D69" s="22" t="e">
        <f t="shared" si="5"/>
        <v>#REF!</v>
      </c>
      <c r="E69" s="24" t="e">
        <f>VLOOKUP(C69,KODLAR!$A$2:$B$147,2,0)</f>
        <v>#REF!</v>
      </c>
      <c r="F69" s="58" t="e">
        <f>VLOOKUP(D69,KODLAR!$C$2:$D$347,2,0)</f>
        <v>#REF!</v>
      </c>
      <c r="G69" s="59" t="e">
        <f>IF(K69=18,(VLOOKUP(D69,KODLAR!$C$2:$K$247,3,0)),VLOOKUP(D69,KODLAR!$C$2:$K$247,9,0))</f>
        <v>#REF!</v>
      </c>
      <c r="J69" s="52" t="e">
        <f t="shared" si="6"/>
        <v>#REF!</v>
      </c>
      <c r="K69" s="5" t="e">
        <f t="shared" si="7"/>
        <v>#REF!</v>
      </c>
    </row>
    <row r="70" spans="1:11" x14ac:dyDescent="0.35">
      <c r="A70" s="53" t="e">
        <f>#REF!</f>
        <v>#REF!</v>
      </c>
      <c r="B70" s="19" t="e">
        <f>#REF!</f>
        <v>#REF!</v>
      </c>
      <c r="C70" s="21" t="e">
        <f t="shared" si="4"/>
        <v>#REF!</v>
      </c>
      <c r="D70" s="22" t="e">
        <f t="shared" si="5"/>
        <v>#REF!</v>
      </c>
      <c r="E70" s="24" t="e">
        <f>VLOOKUP(C70,KODLAR!$A$2:$B$147,2,0)</f>
        <v>#REF!</v>
      </c>
      <c r="F70" s="58" t="e">
        <f>VLOOKUP(D70,KODLAR!$C$2:$D$347,2,0)</f>
        <v>#REF!</v>
      </c>
      <c r="G70" s="59" t="e">
        <f>IF(K70=18,(VLOOKUP(D70,KODLAR!$C$2:$K$247,3,0)),VLOOKUP(D70,KODLAR!$C$2:$K$247,9,0))</f>
        <v>#REF!</v>
      </c>
      <c r="J70" s="52" t="e">
        <f t="shared" si="6"/>
        <v>#REF!</v>
      </c>
      <c r="K70" s="5" t="e">
        <f t="shared" si="7"/>
        <v>#REF!</v>
      </c>
    </row>
    <row r="71" spans="1:11" x14ac:dyDescent="0.35">
      <c r="A71" s="53" t="e">
        <f>#REF!</f>
        <v>#REF!</v>
      </c>
      <c r="B71" s="19" t="e">
        <f>#REF!</f>
        <v>#REF!</v>
      </c>
      <c r="C71" s="21" t="e">
        <f t="shared" si="4"/>
        <v>#REF!</v>
      </c>
      <c r="D71" s="22" t="e">
        <f t="shared" si="5"/>
        <v>#REF!</v>
      </c>
      <c r="E71" s="24" t="e">
        <f>VLOOKUP(C71,KODLAR!$A$2:$B$147,2,0)</f>
        <v>#REF!</v>
      </c>
      <c r="F71" s="58" t="e">
        <f>VLOOKUP(D71,KODLAR!$C$2:$D$347,2,0)</f>
        <v>#REF!</v>
      </c>
      <c r="G71" s="59" t="e">
        <f>IF(K71=18,(VLOOKUP(D71,KODLAR!$C$2:$K$247,3,0)),VLOOKUP(D71,KODLAR!$C$2:$K$247,9,0))</f>
        <v>#REF!</v>
      </c>
      <c r="J71" s="52" t="e">
        <f t="shared" si="6"/>
        <v>#REF!</v>
      </c>
      <c r="K71" s="5" t="e">
        <f t="shared" si="7"/>
        <v>#REF!</v>
      </c>
    </row>
    <row r="72" spans="1:11" x14ac:dyDescent="0.35">
      <c r="A72" s="53" t="e">
        <f>#REF!</f>
        <v>#REF!</v>
      </c>
      <c r="B72" s="19" t="e">
        <f>#REF!</f>
        <v>#REF!</v>
      </c>
      <c r="C72" s="21" t="e">
        <f t="shared" si="4"/>
        <v>#REF!</v>
      </c>
      <c r="D72" s="22" t="e">
        <f t="shared" si="5"/>
        <v>#REF!</v>
      </c>
      <c r="E72" s="24" t="e">
        <f>VLOOKUP(C72,KODLAR!$A$2:$B$147,2,0)</f>
        <v>#REF!</v>
      </c>
      <c r="F72" s="58" t="e">
        <f>VLOOKUP(D72,KODLAR!$C$2:$D$347,2,0)</f>
        <v>#REF!</v>
      </c>
      <c r="G72" s="59" t="e">
        <f>IF(K72=18,(VLOOKUP(D72,KODLAR!$C$2:$K$247,3,0)),VLOOKUP(D72,KODLAR!$C$2:$K$247,9,0))</f>
        <v>#REF!</v>
      </c>
      <c r="J72" s="52" t="e">
        <f t="shared" si="6"/>
        <v>#REF!</v>
      </c>
      <c r="K72" s="5" t="e">
        <f t="shared" si="7"/>
        <v>#REF!</v>
      </c>
    </row>
    <row r="73" spans="1:11" x14ac:dyDescent="0.35">
      <c r="A73" s="53" t="e">
        <f>#REF!</f>
        <v>#REF!</v>
      </c>
      <c r="B73" s="19" t="e">
        <f>#REF!</f>
        <v>#REF!</v>
      </c>
      <c r="C73" s="21" t="e">
        <f t="shared" si="4"/>
        <v>#REF!</v>
      </c>
      <c r="D73" s="22" t="e">
        <f t="shared" si="5"/>
        <v>#REF!</v>
      </c>
      <c r="E73" s="24" t="e">
        <f>VLOOKUP(C73,KODLAR!$A$2:$B$147,2,0)</f>
        <v>#REF!</v>
      </c>
      <c r="F73" s="58" t="e">
        <f>VLOOKUP(D73,KODLAR!$C$2:$D$347,2,0)</f>
        <v>#REF!</v>
      </c>
      <c r="G73" s="59" t="e">
        <f>IF(K73=18,(VLOOKUP(D73,KODLAR!$C$2:$K$247,3,0)),VLOOKUP(D73,KODLAR!$C$2:$K$247,9,0))</f>
        <v>#REF!</v>
      </c>
      <c r="J73" s="52" t="e">
        <f t="shared" si="6"/>
        <v>#REF!</v>
      </c>
      <c r="K73" s="5" t="e">
        <f t="shared" si="7"/>
        <v>#REF!</v>
      </c>
    </row>
    <row r="74" spans="1:11" x14ac:dyDescent="0.35">
      <c r="A74" s="53" t="e">
        <f>#REF!</f>
        <v>#REF!</v>
      </c>
      <c r="B74" s="19" t="e">
        <f>#REF!</f>
        <v>#REF!</v>
      </c>
      <c r="C74" s="21" t="e">
        <f t="shared" si="4"/>
        <v>#REF!</v>
      </c>
      <c r="D74" s="22" t="e">
        <f t="shared" si="5"/>
        <v>#REF!</v>
      </c>
      <c r="E74" s="24" t="e">
        <f>VLOOKUP(C74,KODLAR!$A$2:$B$147,2,0)</f>
        <v>#REF!</v>
      </c>
      <c r="F74" s="58" t="e">
        <f>VLOOKUP(D74,KODLAR!$C$2:$D$347,2,0)</f>
        <v>#REF!</v>
      </c>
      <c r="G74" s="59" t="e">
        <f>IF(K74=18,(VLOOKUP(D74,KODLAR!$C$2:$K$247,3,0)),VLOOKUP(D74,KODLAR!$C$2:$K$247,9,0))</f>
        <v>#REF!</v>
      </c>
      <c r="J74" s="52" t="e">
        <f t="shared" si="6"/>
        <v>#REF!</v>
      </c>
      <c r="K74" s="5" t="e">
        <f t="shared" si="7"/>
        <v>#REF!</v>
      </c>
    </row>
    <row r="75" spans="1:11" x14ac:dyDescent="0.35">
      <c r="A75" s="53" t="e">
        <f>#REF!</f>
        <v>#REF!</v>
      </c>
      <c r="B75" s="19" t="e">
        <f>#REF!</f>
        <v>#REF!</v>
      </c>
      <c r="C75" s="21" t="e">
        <f t="shared" si="4"/>
        <v>#REF!</v>
      </c>
      <c r="D75" s="22" t="e">
        <f t="shared" si="5"/>
        <v>#REF!</v>
      </c>
      <c r="E75" s="24" t="e">
        <f>VLOOKUP(C75,KODLAR!$A$2:$B$147,2,0)</f>
        <v>#REF!</v>
      </c>
      <c r="F75" s="58" t="e">
        <f>VLOOKUP(D75,KODLAR!$C$2:$D$347,2,0)</f>
        <v>#REF!</v>
      </c>
      <c r="G75" s="59" t="e">
        <f>IF(K75=18,(VLOOKUP(D75,KODLAR!$C$2:$K$247,3,0)),VLOOKUP(D75,KODLAR!$C$2:$K$247,9,0))</f>
        <v>#REF!</v>
      </c>
      <c r="J75" s="52" t="e">
        <f t="shared" si="6"/>
        <v>#REF!</v>
      </c>
      <c r="K75" s="5" t="e">
        <f t="shared" si="7"/>
        <v>#REF!</v>
      </c>
    </row>
    <row r="76" spans="1:11" x14ac:dyDescent="0.35">
      <c r="A76" s="53" t="e">
        <f>#REF!</f>
        <v>#REF!</v>
      </c>
      <c r="B76" s="19" t="e">
        <f>#REF!</f>
        <v>#REF!</v>
      </c>
      <c r="C76" s="21" t="e">
        <f t="shared" si="4"/>
        <v>#REF!</v>
      </c>
      <c r="D76" s="22" t="e">
        <f t="shared" si="5"/>
        <v>#REF!</v>
      </c>
      <c r="E76" s="24" t="e">
        <f>VLOOKUP(C76,KODLAR!$A$2:$B$147,2,0)</f>
        <v>#REF!</v>
      </c>
      <c r="F76" s="58" t="e">
        <f>VLOOKUP(D76,KODLAR!$C$2:$D$347,2,0)</f>
        <v>#REF!</v>
      </c>
      <c r="G76" s="59" t="e">
        <f>IF(K76=18,(VLOOKUP(D76,KODLAR!$C$2:$K$247,3,0)),VLOOKUP(D76,KODLAR!$C$2:$K$247,9,0))</f>
        <v>#REF!</v>
      </c>
      <c r="J76" s="52" t="e">
        <f t="shared" si="6"/>
        <v>#REF!</v>
      </c>
      <c r="K76" s="5" t="e">
        <f t="shared" si="7"/>
        <v>#REF!</v>
      </c>
    </row>
    <row r="77" spans="1:11" x14ac:dyDescent="0.35">
      <c r="A77" s="53" t="e">
        <f>#REF!</f>
        <v>#REF!</v>
      </c>
      <c r="B77" s="19" t="e">
        <f>#REF!</f>
        <v>#REF!</v>
      </c>
      <c r="C77" s="21" t="e">
        <f t="shared" si="4"/>
        <v>#REF!</v>
      </c>
      <c r="D77" s="22" t="e">
        <f t="shared" si="5"/>
        <v>#REF!</v>
      </c>
      <c r="E77" s="24" t="e">
        <f>VLOOKUP(C77,KODLAR!$A$2:$B$147,2,0)</f>
        <v>#REF!</v>
      </c>
      <c r="F77" s="58" t="e">
        <f>VLOOKUP(D77,KODLAR!$C$2:$D$347,2,0)</f>
        <v>#REF!</v>
      </c>
      <c r="G77" s="59" t="e">
        <f>IF(K77=18,(VLOOKUP(D77,KODLAR!$C$2:$K$247,3,0)),VLOOKUP(D77,KODLAR!$C$2:$K$247,9,0))</f>
        <v>#REF!</v>
      </c>
      <c r="J77" s="52" t="e">
        <f t="shared" si="6"/>
        <v>#REF!</v>
      </c>
      <c r="K77" s="5" t="e">
        <f t="shared" si="7"/>
        <v>#REF!</v>
      </c>
    </row>
    <row r="78" spans="1:11" x14ac:dyDescent="0.35">
      <c r="A78" s="53" t="e">
        <f>#REF!</f>
        <v>#REF!</v>
      </c>
      <c r="B78" s="19" t="e">
        <f>#REF!</f>
        <v>#REF!</v>
      </c>
      <c r="C78" s="21" t="e">
        <f t="shared" si="4"/>
        <v>#REF!</v>
      </c>
      <c r="D78" s="22" t="e">
        <f t="shared" si="5"/>
        <v>#REF!</v>
      </c>
      <c r="E78" s="24" t="e">
        <f>VLOOKUP(C78,KODLAR!$A$2:$B$147,2,0)</f>
        <v>#REF!</v>
      </c>
      <c r="F78" s="58" t="e">
        <f>VLOOKUP(D78,KODLAR!$C$2:$D$347,2,0)</f>
        <v>#REF!</v>
      </c>
      <c r="G78" s="59" t="e">
        <f>IF(K78=18,(VLOOKUP(D78,KODLAR!$C$2:$K$247,3,0)),VLOOKUP(D78,KODLAR!$C$2:$K$247,9,0))</f>
        <v>#REF!</v>
      </c>
      <c r="J78" s="52" t="e">
        <f t="shared" si="6"/>
        <v>#REF!</v>
      </c>
      <c r="K78" s="5" t="e">
        <f t="shared" si="7"/>
        <v>#REF!</v>
      </c>
    </row>
    <row r="79" spans="1:11" x14ac:dyDescent="0.35">
      <c r="A79" s="53" t="e">
        <f>#REF!</f>
        <v>#REF!</v>
      </c>
      <c r="B79" s="19" t="e">
        <f>#REF!</f>
        <v>#REF!</v>
      </c>
      <c r="C79" s="21" t="e">
        <f t="shared" si="4"/>
        <v>#REF!</v>
      </c>
      <c r="D79" s="22" t="e">
        <f t="shared" si="5"/>
        <v>#REF!</v>
      </c>
      <c r="E79" s="24" t="e">
        <f>VLOOKUP(C79,KODLAR!$A$2:$B$147,2,0)</f>
        <v>#REF!</v>
      </c>
      <c r="F79" s="58" t="e">
        <f>VLOOKUP(D79,KODLAR!$C$2:$D$347,2,0)</f>
        <v>#REF!</v>
      </c>
      <c r="G79" s="59" t="e">
        <f>IF(K79=18,(VLOOKUP(D79,KODLAR!$C$2:$K$247,3,0)),VLOOKUP(D79,KODLAR!$C$2:$K$247,9,0))</f>
        <v>#REF!</v>
      </c>
      <c r="J79" s="52" t="e">
        <f t="shared" si="6"/>
        <v>#REF!</v>
      </c>
      <c r="K79" s="5" t="e">
        <f t="shared" si="7"/>
        <v>#REF!</v>
      </c>
    </row>
    <row r="80" spans="1:11" x14ac:dyDescent="0.35">
      <c r="A80" s="53" t="e">
        <f>#REF!</f>
        <v>#REF!</v>
      </c>
      <c r="B80" s="19" t="e">
        <f>#REF!</f>
        <v>#REF!</v>
      </c>
      <c r="C80" s="21" t="e">
        <f t="shared" si="4"/>
        <v>#REF!</v>
      </c>
      <c r="D80" s="22" t="e">
        <f t="shared" si="5"/>
        <v>#REF!</v>
      </c>
      <c r="E80" s="24" t="e">
        <f>VLOOKUP(C80,KODLAR!$A$2:$B$147,2,0)</f>
        <v>#REF!</v>
      </c>
      <c r="F80" s="58" t="e">
        <f>VLOOKUP(D80,KODLAR!$C$2:$D$347,2,0)</f>
        <v>#REF!</v>
      </c>
      <c r="G80" s="59" t="e">
        <f>IF(K80=18,(VLOOKUP(D80,KODLAR!$C$2:$K$247,3,0)),VLOOKUP(D80,KODLAR!$C$2:$K$247,9,0))</f>
        <v>#REF!</v>
      </c>
      <c r="J80" s="52" t="e">
        <f t="shared" si="6"/>
        <v>#REF!</v>
      </c>
      <c r="K80" s="5" t="e">
        <f t="shared" si="7"/>
        <v>#REF!</v>
      </c>
    </row>
    <row r="81" spans="1:11" x14ac:dyDescent="0.35">
      <c r="A81" s="53" t="e">
        <f>#REF!</f>
        <v>#REF!</v>
      </c>
      <c r="B81" s="19" t="e">
        <f>#REF!</f>
        <v>#REF!</v>
      </c>
      <c r="C81" s="21" t="e">
        <f t="shared" si="4"/>
        <v>#REF!</v>
      </c>
      <c r="D81" s="22" t="e">
        <f t="shared" si="5"/>
        <v>#REF!</v>
      </c>
      <c r="E81" s="24" t="e">
        <f>VLOOKUP(C81,KODLAR!$A$2:$B$147,2,0)</f>
        <v>#REF!</v>
      </c>
      <c r="F81" s="58" t="e">
        <f>VLOOKUP(D81,KODLAR!$C$2:$D$347,2,0)</f>
        <v>#REF!</v>
      </c>
      <c r="G81" s="59" t="e">
        <f>IF(K81=18,(VLOOKUP(D81,KODLAR!$C$2:$K$247,3,0)),VLOOKUP(D81,KODLAR!$C$2:$K$247,9,0))</f>
        <v>#REF!</v>
      </c>
      <c r="J81" s="52" t="e">
        <f t="shared" si="6"/>
        <v>#REF!</v>
      </c>
      <c r="K81" s="5" t="e">
        <f t="shared" si="7"/>
        <v>#REF!</v>
      </c>
    </row>
    <row r="82" spans="1:11" x14ac:dyDescent="0.35">
      <c r="A82" s="53" t="e">
        <f>#REF!</f>
        <v>#REF!</v>
      </c>
      <c r="B82" s="19" t="e">
        <f>#REF!</f>
        <v>#REF!</v>
      </c>
      <c r="C82" s="21" t="e">
        <f t="shared" si="4"/>
        <v>#REF!</v>
      </c>
      <c r="D82" s="22" t="e">
        <f t="shared" si="5"/>
        <v>#REF!</v>
      </c>
      <c r="E82" s="24" t="e">
        <f>VLOOKUP(C82,KODLAR!$A$2:$B$147,2,0)</f>
        <v>#REF!</v>
      </c>
      <c r="F82" s="58" t="e">
        <f>VLOOKUP(D82,KODLAR!$C$2:$D$347,2,0)</f>
        <v>#REF!</v>
      </c>
      <c r="G82" s="59" t="e">
        <f>IF(K82=18,(VLOOKUP(D82,KODLAR!$C$2:$K$247,3,0)),VLOOKUP(D82,KODLAR!$C$2:$K$247,9,0))</f>
        <v>#REF!</v>
      </c>
      <c r="J82" s="52" t="e">
        <f t="shared" si="6"/>
        <v>#REF!</v>
      </c>
      <c r="K82" s="5" t="e">
        <f t="shared" si="7"/>
        <v>#REF!</v>
      </c>
    </row>
    <row r="83" spans="1:11" x14ac:dyDescent="0.35">
      <c r="A83" s="53" t="e">
        <f>#REF!</f>
        <v>#REF!</v>
      </c>
      <c r="B83" s="19" t="e">
        <f>#REF!</f>
        <v>#REF!</v>
      </c>
      <c r="C83" s="21" t="e">
        <f t="shared" si="4"/>
        <v>#REF!</v>
      </c>
      <c r="D83" s="22" t="e">
        <f t="shared" si="5"/>
        <v>#REF!</v>
      </c>
      <c r="E83" s="24" t="e">
        <f>VLOOKUP(C83,KODLAR!$A$2:$B$147,2,0)</f>
        <v>#REF!</v>
      </c>
      <c r="F83" s="58" t="e">
        <f>VLOOKUP(D83,KODLAR!$C$2:$D$347,2,0)</f>
        <v>#REF!</v>
      </c>
      <c r="G83" s="59" t="e">
        <f>IF(K83=18,(VLOOKUP(D83,KODLAR!$C$2:$K$247,3,0)),VLOOKUP(D83,KODLAR!$C$2:$K$247,9,0))</f>
        <v>#REF!</v>
      </c>
      <c r="J83" s="52" t="e">
        <f t="shared" si="6"/>
        <v>#REF!</v>
      </c>
      <c r="K83" s="5" t="e">
        <f t="shared" si="7"/>
        <v>#REF!</v>
      </c>
    </row>
    <row r="84" spans="1:11" x14ac:dyDescent="0.35">
      <c r="A84" s="53" t="e">
        <f>#REF!</f>
        <v>#REF!</v>
      </c>
      <c r="B84" s="19" t="e">
        <f>#REF!</f>
        <v>#REF!</v>
      </c>
      <c r="C84" s="21" t="e">
        <f t="shared" si="4"/>
        <v>#REF!</v>
      </c>
      <c r="D84" s="22" t="e">
        <f t="shared" si="5"/>
        <v>#REF!</v>
      </c>
      <c r="E84" s="24" t="e">
        <f>VLOOKUP(C84,KODLAR!$A$2:$B$147,2,0)</f>
        <v>#REF!</v>
      </c>
      <c r="F84" s="58" t="e">
        <f>VLOOKUP(D84,KODLAR!$C$2:$D$347,2,0)</f>
        <v>#REF!</v>
      </c>
      <c r="G84" s="59" t="e">
        <f>IF(K84=18,(VLOOKUP(D84,KODLAR!$C$2:$K$247,3,0)),VLOOKUP(D84,KODLAR!$C$2:$K$247,9,0))</f>
        <v>#REF!</v>
      </c>
      <c r="J84" s="52" t="e">
        <f t="shared" si="6"/>
        <v>#REF!</v>
      </c>
      <c r="K84" s="5" t="e">
        <f t="shared" si="7"/>
        <v>#REF!</v>
      </c>
    </row>
    <row r="85" spans="1:11" x14ac:dyDescent="0.35">
      <c r="A85" s="53" t="e">
        <f>#REF!</f>
        <v>#REF!</v>
      </c>
      <c r="B85" s="19" t="e">
        <f>#REF!</f>
        <v>#REF!</v>
      </c>
      <c r="C85" s="21" t="e">
        <f t="shared" si="4"/>
        <v>#REF!</v>
      </c>
      <c r="D85" s="22" t="e">
        <f t="shared" si="5"/>
        <v>#REF!</v>
      </c>
      <c r="E85" s="24" t="e">
        <f>VLOOKUP(C85,KODLAR!$A$2:$B$147,2,0)</f>
        <v>#REF!</v>
      </c>
      <c r="F85" s="58" t="e">
        <f>VLOOKUP(D85,KODLAR!$C$2:$D$347,2,0)</f>
        <v>#REF!</v>
      </c>
      <c r="G85" s="59" t="e">
        <f>IF(K85=18,(VLOOKUP(D85,KODLAR!$C$2:$K$247,3,0)),VLOOKUP(D85,KODLAR!$C$2:$K$247,9,0))</f>
        <v>#REF!</v>
      </c>
      <c r="J85" s="52" t="e">
        <f t="shared" si="6"/>
        <v>#REF!</v>
      </c>
      <c r="K85" s="5" t="e">
        <f t="shared" si="7"/>
        <v>#REF!</v>
      </c>
    </row>
    <row r="86" spans="1:11" x14ac:dyDescent="0.35">
      <c r="A86" s="53" t="e">
        <f>#REF!</f>
        <v>#REF!</v>
      </c>
      <c r="B86" s="19" t="e">
        <f>#REF!</f>
        <v>#REF!</v>
      </c>
      <c r="C86" s="21" t="e">
        <f t="shared" si="4"/>
        <v>#REF!</v>
      </c>
      <c r="D86" s="22" t="e">
        <f t="shared" si="5"/>
        <v>#REF!</v>
      </c>
      <c r="E86" s="24" t="e">
        <f>VLOOKUP(C86,KODLAR!$A$2:$B$147,2,0)</f>
        <v>#REF!</v>
      </c>
      <c r="F86" s="58" t="e">
        <f>VLOOKUP(D86,KODLAR!$C$2:$D$347,2,0)</f>
        <v>#REF!</v>
      </c>
      <c r="G86" s="59" t="e">
        <f>IF(K86=18,(VLOOKUP(D86,KODLAR!$C$2:$K$247,3,0)),VLOOKUP(D86,KODLAR!$C$2:$K$247,9,0))</f>
        <v>#REF!</v>
      </c>
      <c r="J86" s="52" t="e">
        <f t="shared" si="6"/>
        <v>#REF!</v>
      </c>
      <c r="K86" s="5" t="e">
        <f t="shared" si="7"/>
        <v>#REF!</v>
      </c>
    </row>
    <row r="87" spans="1:11" x14ac:dyDescent="0.35">
      <c r="A87" s="53" t="e">
        <f>#REF!</f>
        <v>#REF!</v>
      </c>
      <c r="B87" s="19" t="e">
        <f>#REF!</f>
        <v>#REF!</v>
      </c>
      <c r="C87" s="21" t="e">
        <f t="shared" si="4"/>
        <v>#REF!</v>
      </c>
      <c r="D87" s="22" t="e">
        <f t="shared" si="5"/>
        <v>#REF!</v>
      </c>
      <c r="E87" s="24" t="e">
        <f>VLOOKUP(C87,KODLAR!$A$2:$B$147,2,0)</f>
        <v>#REF!</v>
      </c>
      <c r="F87" s="58" t="e">
        <f>VLOOKUP(D87,KODLAR!$C$2:$D$347,2,0)</f>
        <v>#REF!</v>
      </c>
      <c r="G87" s="59" t="e">
        <f>IF(K87=18,(VLOOKUP(D87,KODLAR!$C$2:$K$247,3,0)),VLOOKUP(D87,KODLAR!$C$2:$K$247,9,0))</f>
        <v>#REF!</v>
      </c>
      <c r="J87" s="52" t="e">
        <f t="shared" si="6"/>
        <v>#REF!</v>
      </c>
      <c r="K87" s="5" t="e">
        <f t="shared" si="7"/>
        <v>#REF!</v>
      </c>
    </row>
    <row r="88" spans="1:11" x14ac:dyDescent="0.35">
      <c r="A88" s="53" t="e">
        <f>#REF!</f>
        <v>#REF!</v>
      </c>
      <c r="B88" s="19" t="e">
        <f>#REF!</f>
        <v>#REF!</v>
      </c>
      <c r="C88" s="21" t="e">
        <f t="shared" si="4"/>
        <v>#REF!</v>
      </c>
      <c r="D88" s="22" t="e">
        <f t="shared" si="5"/>
        <v>#REF!</v>
      </c>
      <c r="E88" s="24" t="e">
        <f>VLOOKUP(C88,KODLAR!$A$2:$B$147,2,0)</f>
        <v>#REF!</v>
      </c>
      <c r="F88" s="58" t="e">
        <f>VLOOKUP(D88,KODLAR!$C$2:$D$347,2,0)</f>
        <v>#REF!</v>
      </c>
      <c r="G88" s="59" t="e">
        <f>IF(K88=18,(VLOOKUP(D88,KODLAR!$C$2:$K$247,3,0)),VLOOKUP(D88,KODLAR!$C$2:$K$247,9,0))</f>
        <v>#REF!</v>
      </c>
      <c r="J88" s="52" t="e">
        <f t="shared" si="6"/>
        <v>#REF!</v>
      </c>
      <c r="K88" s="5" t="e">
        <f t="shared" si="7"/>
        <v>#REF!</v>
      </c>
    </row>
    <row r="89" spans="1:11" x14ac:dyDescent="0.35">
      <c r="A89" s="53" t="e">
        <f>#REF!</f>
        <v>#REF!</v>
      </c>
      <c r="B89" s="19" t="e">
        <f>#REF!</f>
        <v>#REF!</v>
      </c>
      <c r="C89" s="21" t="e">
        <f t="shared" si="4"/>
        <v>#REF!</v>
      </c>
      <c r="D89" s="22" t="e">
        <f t="shared" si="5"/>
        <v>#REF!</v>
      </c>
      <c r="E89" s="24" t="e">
        <f>VLOOKUP(C89,KODLAR!$A$2:$B$147,2,0)</f>
        <v>#REF!</v>
      </c>
      <c r="F89" s="58" t="e">
        <f>VLOOKUP(D89,KODLAR!$C$2:$D$347,2,0)</f>
        <v>#REF!</v>
      </c>
      <c r="G89" s="59" t="e">
        <f>IF(K89=18,(VLOOKUP(D89,KODLAR!$C$2:$K$247,3,0)),VLOOKUP(D89,KODLAR!$C$2:$K$247,9,0))</f>
        <v>#REF!</v>
      </c>
      <c r="J89" s="52" t="e">
        <f t="shared" si="6"/>
        <v>#REF!</v>
      </c>
      <c r="K89" s="5" t="e">
        <f t="shared" si="7"/>
        <v>#REF!</v>
      </c>
    </row>
    <row r="90" spans="1:11" x14ac:dyDescent="0.35">
      <c r="A90" s="53" t="e">
        <f>#REF!</f>
        <v>#REF!</v>
      </c>
      <c r="B90" s="19" t="e">
        <f>#REF!</f>
        <v>#REF!</v>
      </c>
      <c r="C90" s="21" t="e">
        <f t="shared" si="4"/>
        <v>#REF!</v>
      </c>
      <c r="D90" s="22" t="e">
        <f t="shared" si="5"/>
        <v>#REF!</v>
      </c>
      <c r="E90" s="24" t="e">
        <f>VLOOKUP(C90,KODLAR!$A$2:$B$147,2,0)</f>
        <v>#REF!</v>
      </c>
      <c r="F90" s="58" t="e">
        <f>VLOOKUP(D90,KODLAR!$C$2:$D$347,2,0)</f>
        <v>#REF!</v>
      </c>
      <c r="G90" s="59" t="e">
        <f>IF(K90=18,(VLOOKUP(D90,KODLAR!$C$2:$K$247,3,0)),VLOOKUP(D90,KODLAR!$C$2:$K$247,9,0))</f>
        <v>#REF!</v>
      </c>
      <c r="J90" s="52" t="e">
        <f t="shared" si="6"/>
        <v>#REF!</v>
      </c>
      <c r="K90" s="5" t="e">
        <f t="shared" si="7"/>
        <v>#REF!</v>
      </c>
    </row>
    <row r="91" spans="1:11" x14ac:dyDescent="0.35">
      <c r="A91" s="53" t="e">
        <f>#REF!</f>
        <v>#REF!</v>
      </c>
      <c r="B91" s="19" t="e">
        <f>#REF!</f>
        <v>#REF!</v>
      </c>
      <c r="C91" s="21" t="e">
        <f t="shared" si="4"/>
        <v>#REF!</v>
      </c>
      <c r="D91" s="22" t="e">
        <f t="shared" si="5"/>
        <v>#REF!</v>
      </c>
      <c r="E91" s="24" t="e">
        <f>VLOOKUP(C91,KODLAR!$A$2:$B$147,2,0)</f>
        <v>#REF!</v>
      </c>
      <c r="F91" s="58" t="e">
        <f>VLOOKUP(D91,KODLAR!$C$2:$D$347,2,0)</f>
        <v>#REF!</v>
      </c>
      <c r="G91" s="59" t="e">
        <f>IF(K91=18,(VLOOKUP(D91,KODLAR!$C$2:$K$247,3,0)),VLOOKUP(D91,KODLAR!$C$2:$K$247,9,0))</f>
        <v>#REF!</v>
      </c>
      <c r="J91" s="52" t="e">
        <f t="shared" si="6"/>
        <v>#REF!</v>
      </c>
      <c r="K91" s="5" t="e">
        <f t="shared" si="7"/>
        <v>#REF!</v>
      </c>
    </row>
    <row r="92" spans="1:11" x14ac:dyDescent="0.35">
      <c r="A92" s="53" t="e">
        <f>#REF!</f>
        <v>#REF!</v>
      </c>
      <c r="B92" s="19" t="e">
        <f>#REF!</f>
        <v>#REF!</v>
      </c>
      <c r="C92" s="21" t="e">
        <f t="shared" si="4"/>
        <v>#REF!</v>
      </c>
      <c r="D92" s="22" t="e">
        <f t="shared" si="5"/>
        <v>#REF!</v>
      </c>
      <c r="E92" s="24" t="e">
        <f>VLOOKUP(C92,KODLAR!$A$2:$B$147,2,0)</f>
        <v>#REF!</v>
      </c>
      <c r="F92" s="58" t="e">
        <f>VLOOKUP(D92,KODLAR!$C$2:$D$347,2,0)</f>
        <v>#REF!</v>
      </c>
      <c r="G92" s="59" t="e">
        <f>IF(K92=18,(VLOOKUP(D92,KODLAR!$C$2:$K$247,3,0)),VLOOKUP(D92,KODLAR!$C$2:$K$247,9,0))</f>
        <v>#REF!</v>
      </c>
      <c r="J92" s="52" t="e">
        <f t="shared" si="6"/>
        <v>#REF!</v>
      </c>
      <c r="K92" s="5" t="e">
        <f t="shared" si="7"/>
        <v>#REF!</v>
      </c>
    </row>
    <row r="93" spans="1:11" x14ac:dyDescent="0.35">
      <c r="A93" s="53" t="e">
        <f>#REF!</f>
        <v>#REF!</v>
      </c>
      <c r="B93" s="19" t="e">
        <f>#REF!</f>
        <v>#REF!</v>
      </c>
      <c r="C93" s="21" t="e">
        <f t="shared" si="4"/>
        <v>#REF!</v>
      </c>
      <c r="D93" s="22" t="e">
        <f t="shared" si="5"/>
        <v>#REF!</v>
      </c>
      <c r="E93" s="24" t="e">
        <f>VLOOKUP(C93,KODLAR!$A$2:$B$147,2,0)</f>
        <v>#REF!</v>
      </c>
      <c r="F93" s="58" t="e">
        <f>VLOOKUP(D93,KODLAR!$C$2:$D$347,2,0)</f>
        <v>#REF!</v>
      </c>
      <c r="G93" s="59" t="e">
        <f>IF(K93=18,(VLOOKUP(D93,KODLAR!$C$2:$K$247,3,0)),VLOOKUP(D93,KODLAR!$C$2:$K$247,9,0))</f>
        <v>#REF!</v>
      </c>
      <c r="J93" s="52" t="e">
        <f t="shared" si="6"/>
        <v>#REF!</v>
      </c>
      <c r="K93" s="5" t="e">
        <f t="shared" si="7"/>
        <v>#REF!</v>
      </c>
    </row>
    <row r="94" spans="1:11" x14ac:dyDescent="0.35">
      <c r="A94" s="53" t="e">
        <f>#REF!</f>
        <v>#REF!</v>
      </c>
      <c r="B94" s="19" t="e">
        <f>#REF!</f>
        <v>#REF!</v>
      </c>
      <c r="C94" s="21" t="e">
        <f t="shared" si="4"/>
        <v>#REF!</v>
      </c>
      <c r="D94" s="22" t="e">
        <f t="shared" si="5"/>
        <v>#REF!</v>
      </c>
      <c r="E94" s="24" t="e">
        <f>VLOOKUP(C94,KODLAR!$A$2:$B$147,2,0)</f>
        <v>#REF!</v>
      </c>
      <c r="F94" s="58" t="e">
        <f>VLOOKUP(D94,KODLAR!$C$2:$D$347,2,0)</f>
        <v>#REF!</v>
      </c>
      <c r="G94" s="59" t="e">
        <f>IF(K94=18,(VLOOKUP(D94,KODLAR!$C$2:$K$247,3,0)),VLOOKUP(D94,KODLAR!$C$2:$K$247,9,0))</f>
        <v>#REF!</v>
      </c>
      <c r="J94" s="52" t="e">
        <f t="shared" si="6"/>
        <v>#REF!</v>
      </c>
      <c r="K94" s="5" t="e">
        <f t="shared" si="7"/>
        <v>#REF!</v>
      </c>
    </row>
    <row r="95" spans="1:11" x14ac:dyDescent="0.35">
      <c r="A95" s="53" t="e">
        <f>#REF!</f>
        <v>#REF!</v>
      </c>
      <c r="B95" s="19" t="e">
        <f>#REF!</f>
        <v>#REF!</v>
      </c>
      <c r="C95" s="21" t="e">
        <f t="shared" si="4"/>
        <v>#REF!</v>
      </c>
      <c r="D95" s="22" t="e">
        <f t="shared" si="5"/>
        <v>#REF!</v>
      </c>
      <c r="E95" s="24" t="e">
        <f>VLOOKUP(C95,KODLAR!$A$2:$B$147,2,0)</f>
        <v>#REF!</v>
      </c>
      <c r="F95" s="58" t="e">
        <f>VLOOKUP(D95,KODLAR!$C$2:$D$347,2,0)</f>
        <v>#REF!</v>
      </c>
      <c r="G95" s="59" t="e">
        <f>IF(K95=18,(VLOOKUP(D95,KODLAR!$C$2:$K$247,3,0)),VLOOKUP(D95,KODLAR!$C$2:$K$247,9,0))</f>
        <v>#REF!</v>
      </c>
      <c r="J95" s="52" t="e">
        <f t="shared" si="6"/>
        <v>#REF!</v>
      </c>
      <c r="K95" s="5" t="e">
        <f t="shared" si="7"/>
        <v>#REF!</v>
      </c>
    </row>
    <row r="96" spans="1:11" x14ac:dyDescent="0.35">
      <c r="A96" s="53" t="e">
        <f>#REF!</f>
        <v>#REF!</v>
      </c>
      <c r="B96" s="19" t="e">
        <f>#REF!</f>
        <v>#REF!</v>
      </c>
      <c r="C96" s="21" t="e">
        <f t="shared" si="4"/>
        <v>#REF!</v>
      </c>
      <c r="D96" s="22" t="e">
        <f t="shared" si="5"/>
        <v>#REF!</v>
      </c>
      <c r="E96" s="24" t="e">
        <f>VLOOKUP(C96,KODLAR!$A$2:$B$147,2,0)</f>
        <v>#REF!</v>
      </c>
      <c r="F96" s="58" t="e">
        <f>VLOOKUP(D96,KODLAR!$C$2:$D$347,2,0)</f>
        <v>#REF!</v>
      </c>
      <c r="G96" s="59" t="e">
        <f>IF(K96=18,(VLOOKUP(D96,KODLAR!$C$2:$K$247,3,0)),VLOOKUP(D96,KODLAR!$C$2:$K$247,9,0))</f>
        <v>#REF!</v>
      </c>
      <c r="J96" s="52" t="e">
        <f t="shared" si="6"/>
        <v>#REF!</v>
      </c>
      <c r="K96" s="5" t="e">
        <f t="shared" si="7"/>
        <v>#REF!</v>
      </c>
    </row>
    <row r="97" spans="1:11" x14ac:dyDescent="0.35">
      <c r="A97" s="53" t="e">
        <f>#REF!</f>
        <v>#REF!</v>
      </c>
      <c r="B97" s="19" t="e">
        <f>#REF!</f>
        <v>#REF!</v>
      </c>
      <c r="C97" s="21" t="e">
        <f t="shared" si="4"/>
        <v>#REF!</v>
      </c>
      <c r="D97" s="22" t="e">
        <f t="shared" si="5"/>
        <v>#REF!</v>
      </c>
      <c r="E97" s="24" t="e">
        <f>VLOOKUP(C97,KODLAR!$A$2:$B$147,2,0)</f>
        <v>#REF!</v>
      </c>
      <c r="F97" s="58" t="e">
        <f>VLOOKUP(D97,KODLAR!$C$2:$D$347,2,0)</f>
        <v>#REF!</v>
      </c>
      <c r="G97" s="59" t="e">
        <f>IF(K97=18,(VLOOKUP(D97,KODLAR!$C$2:$K$247,3,0)),VLOOKUP(D97,KODLAR!$C$2:$K$247,9,0))</f>
        <v>#REF!</v>
      </c>
      <c r="J97" s="52" t="e">
        <f t="shared" si="6"/>
        <v>#REF!</v>
      </c>
      <c r="K97" s="5" t="e">
        <f t="shared" si="7"/>
        <v>#REF!</v>
      </c>
    </row>
    <row r="98" spans="1:11" x14ac:dyDescent="0.35">
      <c r="A98" s="53" t="e">
        <f>#REF!</f>
        <v>#REF!</v>
      </c>
      <c r="B98" s="19" t="e">
        <f>#REF!</f>
        <v>#REF!</v>
      </c>
      <c r="C98" s="21" t="e">
        <f t="shared" si="4"/>
        <v>#REF!</v>
      </c>
      <c r="D98" s="22" t="e">
        <f t="shared" si="5"/>
        <v>#REF!</v>
      </c>
      <c r="E98" s="24" t="e">
        <f>VLOOKUP(C98,KODLAR!$A$2:$B$147,2,0)</f>
        <v>#REF!</v>
      </c>
      <c r="F98" s="58" t="e">
        <f>VLOOKUP(D98,KODLAR!$C$2:$D$347,2,0)</f>
        <v>#REF!</v>
      </c>
      <c r="G98" s="59" t="e">
        <f>IF(K98=18,(VLOOKUP(D98,KODLAR!$C$2:$K$247,3,0)),VLOOKUP(D98,KODLAR!$C$2:$K$247,9,0))</f>
        <v>#REF!</v>
      </c>
      <c r="J98" s="52" t="e">
        <f t="shared" si="6"/>
        <v>#REF!</v>
      </c>
      <c r="K98" s="5" t="e">
        <f t="shared" si="7"/>
        <v>#REF!</v>
      </c>
    </row>
    <row r="99" spans="1:11" x14ac:dyDescent="0.35">
      <c r="A99" s="53" t="e">
        <f>#REF!</f>
        <v>#REF!</v>
      </c>
      <c r="B99" s="19" t="e">
        <f>#REF!</f>
        <v>#REF!</v>
      </c>
      <c r="C99" s="21" t="e">
        <f t="shared" si="4"/>
        <v>#REF!</v>
      </c>
      <c r="D99" s="22" t="e">
        <f t="shared" si="5"/>
        <v>#REF!</v>
      </c>
      <c r="E99" s="24" t="e">
        <f>VLOOKUP(C99,KODLAR!$A$2:$B$147,2,0)</f>
        <v>#REF!</v>
      </c>
      <c r="F99" s="58" t="e">
        <f>VLOOKUP(D99,KODLAR!$C$2:$D$347,2,0)</f>
        <v>#REF!</v>
      </c>
      <c r="G99" s="59" t="e">
        <f>IF(K99=18,(VLOOKUP(D99,KODLAR!$C$2:$K$247,3,0)),VLOOKUP(D99,KODLAR!$C$2:$K$247,9,0))</f>
        <v>#REF!</v>
      </c>
      <c r="J99" s="52" t="e">
        <f t="shared" si="6"/>
        <v>#REF!</v>
      </c>
      <c r="K99" s="5" t="e">
        <f t="shared" si="7"/>
        <v>#REF!</v>
      </c>
    </row>
    <row r="100" spans="1:11" x14ac:dyDescent="0.35">
      <c r="A100" s="53" t="e">
        <f>#REF!</f>
        <v>#REF!</v>
      </c>
      <c r="B100" s="19" t="e">
        <f>#REF!</f>
        <v>#REF!</v>
      </c>
      <c r="C100" s="21" t="e">
        <f t="shared" si="4"/>
        <v>#REF!</v>
      </c>
      <c r="D100" s="22" t="e">
        <f t="shared" si="5"/>
        <v>#REF!</v>
      </c>
      <c r="E100" s="24" t="e">
        <f>VLOOKUP(C100,KODLAR!$A$2:$B$147,2,0)</f>
        <v>#REF!</v>
      </c>
      <c r="F100" s="58" t="e">
        <f>VLOOKUP(D100,KODLAR!$C$2:$D$347,2,0)</f>
        <v>#REF!</v>
      </c>
      <c r="G100" s="59" t="e">
        <f>IF(K100=18,(VLOOKUP(D100,KODLAR!$C$2:$K$247,3,0)),VLOOKUP(D100,KODLAR!$C$2:$K$247,9,0))</f>
        <v>#REF!</v>
      </c>
      <c r="J100" s="52" t="e">
        <f t="shared" si="6"/>
        <v>#REF!</v>
      </c>
      <c r="K100" s="5" t="e">
        <f t="shared" si="7"/>
        <v>#REF!</v>
      </c>
    </row>
    <row r="101" spans="1:11" x14ac:dyDescent="0.35">
      <c r="A101" s="53" t="e">
        <f>#REF!</f>
        <v>#REF!</v>
      </c>
      <c r="B101" s="19" t="e">
        <f>#REF!</f>
        <v>#REF!</v>
      </c>
      <c r="C101" s="21" t="e">
        <f t="shared" si="4"/>
        <v>#REF!</v>
      </c>
      <c r="D101" s="22" t="e">
        <f t="shared" si="5"/>
        <v>#REF!</v>
      </c>
      <c r="E101" s="24" t="e">
        <f>VLOOKUP(C101,KODLAR!$A$2:$B$147,2,0)</f>
        <v>#REF!</v>
      </c>
      <c r="F101" s="58" t="e">
        <f>VLOOKUP(D101,KODLAR!$C$2:$D$347,2,0)</f>
        <v>#REF!</v>
      </c>
      <c r="G101" s="59" t="e">
        <f>IF(K101=18,(VLOOKUP(D101,KODLAR!$C$2:$K$247,3,0)),VLOOKUP(D101,KODLAR!$C$2:$K$247,9,0))</f>
        <v>#REF!</v>
      </c>
      <c r="J101" s="52" t="e">
        <f t="shared" si="6"/>
        <v>#REF!</v>
      </c>
      <c r="K101" s="5" t="e">
        <f t="shared" si="7"/>
        <v>#REF!</v>
      </c>
    </row>
    <row r="102" spans="1:11" x14ac:dyDescent="0.35">
      <c r="A102" s="53" t="e">
        <f>#REF!</f>
        <v>#REF!</v>
      </c>
      <c r="B102" s="19" t="e">
        <f>#REF!</f>
        <v>#REF!</v>
      </c>
      <c r="C102" s="21" t="e">
        <f t="shared" si="4"/>
        <v>#REF!</v>
      </c>
      <c r="D102" s="22" t="e">
        <f t="shared" si="5"/>
        <v>#REF!</v>
      </c>
      <c r="E102" s="24" t="e">
        <f>VLOOKUP(C102,KODLAR!$A$2:$B$147,2,0)</f>
        <v>#REF!</v>
      </c>
      <c r="F102" s="58" t="e">
        <f>VLOOKUP(D102,KODLAR!$C$2:$D$347,2,0)</f>
        <v>#REF!</v>
      </c>
      <c r="G102" s="59" t="e">
        <f>IF(K102=18,(VLOOKUP(D102,KODLAR!$C$2:$K$247,3,0)),VLOOKUP(D102,KODLAR!$C$2:$K$247,9,0))</f>
        <v>#REF!</v>
      </c>
      <c r="J102" s="52" t="e">
        <f t="shared" si="6"/>
        <v>#REF!</v>
      </c>
      <c r="K102" s="5" t="e">
        <f t="shared" si="7"/>
        <v>#REF!</v>
      </c>
    </row>
    <row r="103" spans="1:11" x14ac:dyDescent="0.35">
      <c r="A103" s="53" t="e">
        <f>#REF!</f>
        <v>#REF!</v>
      </c>
      <c r="B103" s="19" t="e">
        <f>#REF!</f>
        <v>#REF!</v>
      </c>
      <c r="C103" s="21" t="e">
        <f t="shared" si="4"/>
        <v>#REF!</v>
      </c>
      <c r="D103" s="22" t="e">
        <f t="shared" si="5"/>
        <v>#REF!</v>
      </c>
      <c r="E103" s="24" t="e">
        <f>VLOOKUP(C103,KODLAR!$A$2:$B$147,2,0)</f>
        <v>#REF!</v>
      </c>
      <c r="F103" s="58" t="e">
        <f>VLOOKUP(D103,KODLAR!$C$2:$D$347,2,0)</f>
        <v>#REF!</v>
      </c>
      <c r="G103" s="59" t="e">
        <f>IF(K103=18,(VLOOKUP(D103,KODLAR!$C$2:$K$247,3,0)),VLOOKUP(D103,KODLAR!$C$2:$K$247,9,0))</f>
        <v>#REF!</v>
      </c>
      <c r="J103" s="52" t="e">
        <f t="shared" si="6"/>
        <v>#REF!</v>
      </c>
      <c r="K103" s="5" t="e">
        <f t="shared" si="7"/>
        <v>#REF!</v>
      </c>
    </row>
    <row r="104" spans="1:11" x14ac:dyDescent="0.35">
      <c r="A104" s="53" t="e">
        <f>#REF!</f>
        <v>#REF!</v>
      </c>
      <c r="B104" s="19" t="e">
        <f>#REF!</f>
        <v>#REF!</v>
      </c>
      <c r="C104" s="21" t="e">
        <f t="shared" si="4"/>
        <v>#REF!</v>
      </c>
      <c r="D104" s="22" t="e">
        <f t="shared" si="5"/>
        <v>#REF!</v>
      </c>
      <c r="E104" s="24" t="e">
        <f>VLOOKUP(C104,KODLAR!$A$2:$B$147,2,0)</f>
        <v>#REF!</v>
      </c>
      <c r="F104" s="58" t="e">
        <f>VLOOKUP(D104,KODLAR!$C$2:$D$347,2,0)</f>
        <v>#REF!</v>
      </c>
      <c r="G104" s="59" t="e">
        <f>IF(K104=18,(VLOOKUP(D104,KODLAR!$C$2:$K$247,3,0)),VLOOKUP(D104,KODLAR!$C$2:$K$247,9,0))</f>
        <v>#REF!</v>
      </c>
      <c r="J104" s="52" t="e">
        <f t="shared" si="6"/>
        <v>#REF!</v>
      </c>
      <c r="K104" s="5" t="e">
        <f t="shared" si="7"/>
        <v>#REF!</v>
      </c>
    </row>
    <row r="105" spans="1:11" x14ac:dyDescent="0.35">
      <c r="A105" s="53" t="e">
        <f>#REF!</f>
        <v>#REF!</v>
      </c>
      <c r="B105" s="19" t="e">
        <f>#REF!</f>
        <v>#REF!</v>
      </c>
      <c r="C105" s="21" t="e">
        <f t="shared" si="4"/>
        <v>#REF!</v>
      </c>
      <c r="D105" s="22" t="e">
        <f t="shared" si="5"/>
        <v>#REF!</v>
      </c>
      <c r="E105" s="24" t="e">
        <f>VLOOKUP(C105,KODLAR!$A$2:$B$147,2,0)</f>
        <v>#REF!</v>
      </c>
      <c r="F105" s="58" t="e">
        <f>VLOOKUP(D105,KODLAR!$C$2:$D$347,2,0)</f>
        <v>#REF!</v>
      </c>
      <c r="G105" s="59" t="e">
        <f>IF(K105=18,(VLOOKUP(D105,KODLAR!$C$2:$K$247,3,0)),VLOOKUP(D105,KODLAR!$C$2:$K$247,9,0))</f>
        <v>#REF!</v>
      </c>
      <c r="J105" s="52" t="e">
        <f t="shared" si="6"/>
        <v>#REF!</v>
      </c>
      <c r="K105" s="5" t="e">
        <f t="shared" si="7"/>
        <v>#REF!</v>
      </c>
    </row>
    <row r="106" spans="1:11" x14ac:dyDescent="0.35">
      <c r="A106" s="53" t="e">
        <f>#REF!</f>
        <v>#REF!</v>
      </c>
      <c r="B106" s="19" t="e">
        <f>#REF!</f>
        <v>#REF!</v>
      </c>
      <c r="C106" s="21" t="e">
        <f t="shared" si="4"/>
        <v>#REF!</v>
      </c>
      <c r="D106" s="22" t="e">
        <f t="shared" si="5"/>
        <v>#REF!</v>
      </c>
      <c r="E106" s="24" t="e">
        <f>VLOOKUP(C106,KODLAR!$A$2:$B$147,2,0)</f>
        <v>#REF!</v>
      </c>
      <c r="F106" s="58" t="e">
        <f>VLOOKUP(D106,KODLAR!$C$2:$D$347,2,0)</f>
        <v>#REF!</v>
      </c>
      <c r="G106" s="59" t="e">
        <f>IF(K106=18,(VLOOKUP(D106,KODLAR!$C$2:$K$247,3,0)),VLOOKUP(D106,KODLAR!$C$2:$K$247,9,0))</f>
        <v>#REF!</v>
      </c>
      <c r="J106" s="52" t="e">
        <f t="shared" si="6"/>
        <v>#REF!</v>
      </c>
      <c r="K106" s="5" t="e">
        <f t="shared" si="7"/>
        <v>#REF!</v>
      </c>
    </row>
    <row r="107" spans="1:11" x14ac:dyDescent="0.35">
      <c r="A107" s="53" t="e">
        <f>#REF!</f>
        <v>#REF!</v>
      </c>
      <c r="B107" s="19" t="e">
        <f>#REF!</f>
        <v>#REF!</v>
      </c>
      <c r="C107" s="21" t="e">
        <f t="shared" si="4"/>
        <v>#REF!</v>
      </c>
      <c r="D107" s="22" t="e">
        <f t="shared" si="5"/>
        <v>#REF!</v>
      </c>
      <c r="E107" s="24" t="e">
        <f>VLOOKUP(C107,KODLAR!$A$2:$B$147,2,0)</f>
        <v>#REF!</v>
      </c>
      <c r="F107" s="58" t="e">
        <f>VLOOKUP(D107,KODLAR!$C$2:$D$347,2,0)</f>
        <v>#REF!</v>
      </c>
      <c r="G107" s="59" t="e">
        <f>IF(K107=18,(VLOOKUP(D107,KODLAR!$C$2:$K$247,3,0)),VLOOKUP(D107,KODLAR!$C$2:$K$247,9,0))</f>
        <v>#REF!</v>
      </c>
      <c r="J107" s="52" t="e">
        <f t="shared" si="6"/>
        <v>#REF!</v>
      </c>
      <c r="K107" s="5" t="e">
        <f t="shared" si="7"/>
        <v>#REF!</v>
      </c>
    </row>
    <row r="108" spans="1:11" x14ac:dyDescent="0.35">
      <c r="A108" s="53" t="e">
        <f>#REF!</f>
        <v>#REF!</v>
      </c>
      <c r="B108" s="19" t="e">
        <f>#REF!</f>
        <v>#REF!</v>
      </c>
      <c r="C108" s="21" t="e">
        <f t="shared" si="4"/>
        <v>#REF!</v>
      </c>
      <c r="D108" s="22" t="e">
        <f t="shared" si="5"/>
        <v>#REF!</v>
      </c>
      <c r="E108" s="24" t="e">
        <f>VLOOKUP(C108,KODLAR!$A$2:$B$147,2,0)</f>
        <v>#REF!</v>
      </c>
      <c r="F108" s="58" t="e">
        <f>VLOOKUP(D108,KODLAR!$C$2:$D$347,2,0)</f>
        <v>#REF!</v>
      </c>
      <c r="G108" s="59" t="e">
        <f>IF(K108=18,(VLOOKUP(D108,KODLAR!$C$2:$K$247,3,0)),VLOOKUP(D108,KODLAR!$C$2:$K$247,9,0))</f>
        <v>#REF!</v>
      </c>
      <c r="J108" s="52" t="e">
        <f t="shared" si="6"/>
        <v>#REF!</v>
      </c>
      <c r="K108" s="5" t="e">
        <f t="shared" si="7"/>
        <v>#REF!</v>
      </c>
    </row>
    <row r="109" spans="1:11" x14ac:dyDescent="0.35">
      <c r="A109" s="53" t="e">
        <f>#REF!</f>
        <v>#REF!</v>
      </c>
      <c r="B109" s="19" t="e">
        <f>#REF!</f>
        <v>#REF!</v>
      </c>
      <c r="C109" s="21" t="e">
        <f t="shared" si="4"/>
        <v>#REF!</v>
      </c>
      <c r="D109" s="22" t="e">
        <f t="shared" si="5"/>
        <v>#REF!</v>
      </c>
      <c r="E109" s="24" t="e">
        <f>VLOOKUP(C109,KODLAR!$A$2:$B$147,2,0)</f>
        <v>#REF!</v>
      </c>
      <c r="F109" s="58" t="e">
        <f>VLOOKUP(D109,KODLAR!$C$2:$D$347,2,0)</f>
        <v>#REF!</v>
      </c>
      <c r="G109" s="59" t="e">
        <f>IF(K109=18,(VLOOKUP(D109,KODLAR!$C$2:$K$247,3,0)),VLOOKUP(D109,KODLAR!$C$2:$K$247,9,0))</f>
        <v>#REF!</v>
      </c>
      <c r="J109" s="52" t="e">
        <f t="shared" si="6"/>
        <v>#REF!</v>
      </c>
      <c r="K109" s="5" t="e">
        <f t="shared" si="7"/>
        <v>#REF!</v>
      </c>
    </row>
    <row r="110" spans="1:11" x14ac:dyDescent="0.35">
      <c r="A110" s="53" t="e">
        <f>#REF!</f>
        <v>#REF!</v>
      </c>
      <c r="B110" s="19" t="e">
        <f>#REF!</f>
        <v>#REF!</v>
      </c>
      <c r="C110" s="21" t="e">
        <f t="shared" si="4"/>
        <v>#REF!</v>
      </c>
      <c r="D110" s="22" t="e">
        <f t="shared" si="5"/>
        <v>#REF!</v>
      </c>
      <c r="E110" s="24" t="e">
        <f>VLOOKUP(C110,KODLAR!$A$2:$B$147,2,0)</f>
        <v>#REF!</v>
      </c>
      <c r="F110" s="58" t="e">
        <f>VLOOKUP(D110,KODLAR!$C$2:$D$347,2,0)</f>
        <v>#REF!</v>
      </c>
      <c r="G110" s="59" t="e">
        <f>IF(K110=18,(VLOOKUP(D110,KODLAR!$C$2:$K$247,3,0)),VLOOKUP(D110,KODLAR!$C$2:$K$247,9,0))</f>
        <v>#REF!</v>
      </c>
      <c r="J110" s="52" t="e">
        <f t="shared" si="6"/>
        <v>#REF!</v>
      </c>
      <c r="K110" s="5" t="e">
        <f t="shared" si="7"/>
        <v>#REF!</v>
      </c>
    </row>
    <row r="111" spans="1:11" x14ac:dyDescent="0.35">
      <c r="A111" s="53" t="e">
        <f>#REF!</f>
        <v>#REF!</v>
      </c>
      <c r="B111" s="19" t="e">
        <f>#REF!</f>
        <v>#REF!</v>
      </c>
      <c r="C111" s="21" t="e">
        <f t="shared" si="4"/>
        <v>#REF!</v>
      </c>
      <c r="D111" s="22" t="e">
        <f t="shared" si="5"/>
        <v>#REF!</v>
      </c>
      <c r="E111" s="24" t="e">
        <f>VLOOKUP(C111,KODLAR!$A$2:$B$147,2,0)</f>
        <v>#REF!</v>
      </c>
      <c r="F111" s="58" t="e">
        <f>VLOOKUP(D111,KODLAR!$C$2:$D$347,2,0)</f>
        <v>#REF!</v>
      </c>
      <c r="G111" s="59" t="e">
        <f>IF(K111=18,(VLOOKUP(D111,KODLAR!$C$2:$K$247,3,0)),VLOOKUP(D111,KODLAR!$C$2:$K$247,9,0))</f>
        <v>#REF!</v>
      </c>
      <c r="J111" s="52" t="e">
        <f t="shared" si="6"/>
        <v>#REF!</v>
      </c>
      <c r="K111" s="5" t="e">
        <f t="shared" si="7"/>
        <v>#REF!</v>
      </c>
    </row>
    <row r="112" spans="1:11" x14ac:dyDescent="0.35">
      <c r="A112" s="53" t="e">
        <f>#REF!</f>
        <v>#REF!</v>
      </c>
      <c r="B112" s="19" t="e">
        <f>#REF!</f>
        <v>#REF!</v>
      </c>
      <c r="C112" s="21" t="e">
        <f t="shared" si="4"/>
        <v>#REF!</v>
      </c>
      <c r="D112" s="22" t="e">
        <f t="shared" si="5"/>
        <v>#REF!</v>
      </c>
      <c r="E112" s="24" t="e">
        <f>VLOOKUP(C112,KODLAR!$A$2:$B$147,2,0)</f>
        <v>#REF!</v>
      </c>
      <c r="F112" s="58" t="e">
        <f>VLOOKUP(D112,KODLAR!$C$2:$D$347,2,0)</f>
        <v>#REF!</v>
      </c>
      <c r="G112" s="59" t="e">
        <f>IF(K112=18,(VLOOKUP(D112,KODLAR!$C$2:$K$247,3,0)),VLOOKUP(D112,KODLAR!$C$2:$K$247,9,0))</f>
        <v>#REF!</v>
      </c>
      <c r="J112" s="52" t="e">
        <f t="shared" si="6"/>
        <v>#REF!</v>
      </c>
      <c r="K112" s="5" t="e">
        <f t="shared" si="7"/>
        <v>#REF!</v>
      </c>
    </row>
    <row r="113" spans="1:11" x14ac:dyDescent="0.35">
      <c r="A113" s="53" t="e">
        <f>#REF!</f>
        <v>#REF!</v>
      </c>
      <c r="B113" s="19" t="e">
        <f>#REF!</f>
        <v>#REF!</v>
      </c>
      <c r="C113" s="21" t="e">
        <f t="shared" si="4"/>
        <v>#REF!</v>
      </c>
      <c r="D113" s="22" t="e">
        <f t="shared" si="5"/>
        <v>#REF!</v>
      </c>
      <c r="E113" s="24" t="e">
        <f>VLOOKUP(C113,KODLAR!$A$2:$B$147,2,0)</f>
        <v>#REF!</v>
      </c>
      <c r="F113" s="58" t="e">
        <f>VLOOKUP(D113,KODLAR!$C$2:$D$347,2,0)</f>
        <v>#REF!</v>
      </c>
      <c r="G113" s="59" t="e">
        <f>IF(K113=18,(VLOOKUP(D113,KODLAR!$C$2:$K$247,3,0)),VLOOKUP(D113,KODLAR!$C$2:$K$247,9,0))</f>
        <v>#REF!</v>
      </c>
      <c r="J113" s="52" t="e">
        <f t="shared" si="6"/>
        <v>#REF!</v>
      </c>
      <c r="K113" s="5" t="e">
        <f t="shared" si="7"/>
        <v>#REF!</v>
      </c>
    </row>
    <row r="114" spans="1:11" x14ac:dyDescent="0.35">
      <c r="A114" s="53" t="e">
        <f>#REF!</f>
        <v>#REF!</v>
      </c>
      <c r="B114" s="19" t="e">
        <f>#REF!</f>
        <v>#REF!</v>
      </c>
      <c r="C114" s="21" t="e">
        <f t="shared" si="4"/>
        <v>#REF!</v>
      </c>
      <c r="D114" s="22" t="e">
        <f t="shared" si="5"/>
        <v>#REF!</v>
      </c>
      <c r="E114" s="24" t="e">
        <f>VLOOKUP(C114,KODLAR!$A$2:$B$147,2,0)</f>
        <v>#REF!</v>
      </c>
      <c r="F114" s="58" t="e">
        <f>VLOOKUP(D114,KODLAR!$C$2:$D$347,2,0)</f>
        <v>#REF!</v>
      </c>
      <c r="G114" s="59" t="e">
        <f>IF(K114=18,(VLOOKUP(D114,KODLAR!$C$2:$K$247,3,0)),VLOOKUP(D114,KODLAR!$C$2:$K$247,9,0))</f>
        <v>#REF!</v>
      </c>
      <c r="J114" s="52" t="e">
        <f t="shared" si="6"/>
        <v>#REF!</v>
      </c>
      <c r="K114" s="5" t="e">
        <f t="shared" si="7"/>
        <v>#REF!</v>
      </c>
    </row>
    <row r="115" spans="1:11" x14ac:dyDescent="0.35">
      <c r="A115" s="53" t="e">
        <f>#REF!</f>
        <v>#REF!</v>
      </c>
      <c r="B115" s="19" t="e">
        <f>#REF!</f>
        <v>#REF!</v>
      </c>
      <c r="C115" s="21" t="e">
        <f t="shared" si="4"/>
        <v>#REF!</v>
      </c>
      <c r="D115" s="22" t="e">
        <f t="shared" si="5"/>
        <v>#REF!</v>
      </c>
      <c r="E115" s="24" t="e">
        <f>VLOOKUP(C115,KODLAR!$A$2:$B$147,2,0)</f>
        <v>#REF!</v>
      </c>
      <c r="F115" s="58" t="e">
        <f>VLOOKUP(D115,KODLAR!$C$2:$D$347,2,0)</f>
        <v>#REF!</v>
      </c>
      <c r="G115" s="59" t="e">
        <f>IF(K115=18,(VLOOKUP(D115,KODLAR!$C$2:$K$247,3,0)),VLOOKUP(D115,KODLAR!$C$2:$K$247,9,0))</f>
        <v>#REF!</v>
      </c>
      <c r="J115" s="52" t="e">
        <f t="shared" si="6"/>
        <v>#REF!</v>
      </c>
      <c r="K115" s="5" t="e">
        <f t="shared" si="7"/>
        <v>#REF!</v>
      </c>
    </row>
    <row r="116" spans="1:11" x14ac:dyDescent="0.35">
      <c r="A116" s="53" t="e">
        <f>#REF!</f>
        <v>#REF!</v>
      </c>
      <c r="B116" s="19" t="e">
        <f>#REF!</f>
        <v>#REF!</v>
      </c>
      <c r="C116" s="21" t="e">
        <f t="shared" si="4"/>
        <v>#REF!</v>
      </c>
      <c r="D116" s="22" t="e">
        <f t="shared" si="5"/>
        <v>#REF!</v>
      </c>
      <c r="E116" s="24" t="e">
        <f>VLOOKUP(C116,KODLAR!$A$2:$B$147,2,0)</f>
        <v>#REF!</v>
      </c>
      <c r="F116" s="58" t="e">
        <f>VLOOKUP(D116,KODLAR!$C$2:$D$347,2,0)</f>
        <v>#REF!</v>
      </c>
      <c r="G116" s="59" t="e">
        <f>IF(K116=18,(VLOOKUP(D116,KODLAR!$C$2:$K$247,3,0)),VLOOKUP(D116,KODLAR!$C$2:$K$247,9,0))</f>
        <v>#REF!</v>
      </c>
      <c r="J116" s="52" t="e">
        <f t="shared" si="6"/>
        <v>#REF!</v>
      </c>
      <c r="K116" s="5" t="e">
        <f t="shared" si="7"/>
        <v>#REF!</v>
      </c>
    </row>
    <row r="117" spans="1:11" x14ac:dyDescent="0.35">
      <c r="A117" s="53" t="e">
        <f>#REF!</f>
        <v>#REF!</v>
      </c>
      <c r="B117" s="19" t="e">
        <f>#REF!</f>
        <v>#REF!</v>
      </c>
      <c r="C117" s="21" t="e">
        <f t="shared" si="4"/>
        <v>#REF!</v>
      </c>
      <c r="D117" s="22" t="e">
        <f t="shared" si="5"/>
        <v>#REF!</v>
      </c>
      <c r="E117" s="24" t="e">
        <f>VLOOKUP(C117,KODLAR!$A$2:$B$147,2,0)</f>
        <v>#REF!</v>
      </c>
      <c r="F117" s="58" t="e">
        <f>VLOOKUP(D117,KODLAR!$C$2:$D$347,2,0)</f>
        <v>#REF!</v>
      </c>
      <c r="G117" s="59" t="e">
        <f>IF(K117=18,(VLOOKUP(D117,KODLAR!$C$2:$K$247,3,0)),VLOOKUP(D117,KODLAR!$C$2:$K$247,9,0))</f>
        <v>#REF!</v>
      </c>
      <c r="J117" s="52" t="e">
        <f t="shared" si="6"/>
        <v>#REF!</v>
      </c>
      <c r="K117" s="5" t="e">
        <f t="shared" si="7"/>
        <v>#REF!</v>
      </c>
    </row>
    <row r="118" spans="1:11" x14ac:dyDescent="0.35">
      <c r="A118" s="53" t="e">
        <f>#REF!</f>
        <v>#REF!</v>
      </c>
      <c r="B118" s="19" t="e">
        <f>#REF!</f>
        <v>#REF!</v>
      </c>
      <c r="C118" s="21" t="e">
        <f t="shared" si="4"/>
        <v>#REF!</v>
      </c>
      <c r="D118" s="22" t="e">
        <f t="shared" si="5"/>
        <v>#REF!</v>
      </c>
      <c r="E118" s="24" t="e">
        <f>VLOOKUP(C118,KODLAR!$A$2:$B$147,2,0)</f>
        <v>#REF!</v>
      </c>
      <c r="F118" s="58" t="e">
        <f>VLOOKUP(D118,KODLAR!$C$2:$D$347,2,0)</f>
        <v>#REF!</v>
      </c>
      <c r="G118" s="59" t="e">
        <f>IF(K118=18,(VLOOKUP(D118,KODLAR!$C$2:$K$247,3,0)),VLOOKUP(D118,KODLAR!$C$2:$K$247,9,0))</f>
        <v>#REF!</v>
      </c>
      <c r="J118" s="52" t="e">
        <f t="shared" si="6"/>
        <v>#REF!</v>
      </c>
      <c r="K118" s="5" t="e">
        <f t="shared" si="7"/>
        <v>#REF!</v>
      </c>
    </row>
    <row r="119" spans="1:11" x14ac:dyDescent="0.35">
      <c r="A119" s="53" t="e">
        <f>#REF!</f>
        <v>#REF!</v>
      </c>
      <c r="B119" s="19" t="e">
        <f>#REF!</f>
        <v>#REF!</v>
      </c>
      <c r="C119" s="21" t="e">
        <f t="shared" si="4"/>
        <v>#REF!</v>
      </c>
      <c r="D119" s="22" t="e">
        <f t="shared" si="5"/>
        <v>#REF!</v>
      </c>
      <c r="E119" s="24" t="e">
        <f>VLOOKUP(C119,KODLAR!$A$2:$B$147,2,0)</f>
        <v>#REF!</v>
      </c>
      <c r="F119" s="58" t="e">
        <f>VLOOKUP(D119,KODLAR!$C$2:$D$347,2,0)</f>
        <v>#REF!</v>
      </c>
      <c r="G119" s="59" t="e">
        <f>IF(K119=18,(VLOOKUP(D119,KODLAR!$C$2:$K$247,3,0)),VLOOKUP(D119,KODLAR!$C$2:$K$247,9,0))</f>
        <v>#REF!</v>
      </c>
      <c r="J119" s="52" t="e">
        <f t="shared" si="6"/>
        <v>#REF!</v>
      </c>
      <c r="K119" s="5" t="e">
        <f t="shared" si="7"/>
        <v>#REF!</v>
      </c>
    </row>
    <row r="120" spans="1:11" x14ac:dyDescent="0.35">
      <c r="A120" s="53" t="e">
        <f>#REF!</f>
        <v>#REF!</v>
      </c>
      <c r="B120" s="19" t="e">
        <f>#REF!</f>
        <v>#REF!</v>
      </c>
      <c r="C120" s="21" t="e">
        <f t="shared" si="4"/>
        <v>#REF!</v>
      </c>
      <c r="D120" s="22" t="e">
        <f t="shared" si="5"/>
        <v>#REF!</v>
      </c>
      <c r="E120" s="24" t="e">
        <f>VLOOKUP(C120,KODLAR!$A$2:$B$147,2,0)</f>
        <v>#REF!</v>
      </c>
      <c r="F120" s="58" t="e">
        <f>VLOOKUP(D120,KODLAR!$C$2:$D$347,2,0)</f>
        <v>#REF!</v>
      </c>
      <c r="G120" s="59" t="e">
        <f>IF(K120=18,(VLOOKUP(D120,KODLAR!$C$2:$K$247,3,0)),VLOOKUP(D120,KODLAR!$C$2:$K$247,9,0))</f>
        <v>#REF!</v>
      </c>
      <c r="J120" s="52" t="e">
        <f t="shared" si="6"/>
        <v>#REF!</v>
      </c>
      <c r="K120" s="5" t="e">
        <f t="shared" si="7"/>
        <v>#REF!</v>
      </c>
    </row>
    <row r="121" spans="1:11" x14ac:dyDescent="0.35">
      <c r="A121" s="53" t="e">
        <f>#REF!</f>
        <v>#REF!</v>
      </c>
      <c r="B121" s="19" t="e">
        <f>#REF!</f>
        <v>#REF!</v>
      </c>
      <c r="C121" s="21" t="e">
        <f t="shared" si="4"/>
        <v>#REF!</v>
      </c>
      <c r="D121" s="22" t="e">
        <f t="shared" si="5"/>
        <v>#REF!</v>
      </c>
      <c r="E121" s="24" t="e">
        <f>VLOOKUP(C121,KODLAR!$A$2:$B$147,2,0)</f>
        <v>#REF!</v>
      </c>
      <c r="F121" s="58" t="e">
        <f>VLOOKUP(D121,KODLAR!$C$2:$D$347,2,0)</f>
        <v>#REF!</v>
      </c>
      <c r="G121" s="59" t="e">
        <f>IF(K121=18,(VLOOKUP(D121,KODLAR!$C$2:$K$247,3,0)),VLOOKUP(D121,KODLAR!$C$2:$K$247,9,0))</f>
        <v>#REF!</v>
      </c>
      <c r="J121" s="52" t="e">
        <f t="shared" si="6"/>
        <v>#REF!</v>
      </c>
      <c r="K121" s="5" t="e">
        <f t="shared" si="7"/>
        <v>#REF!</v>
      </c>
    </row>
    <row r="122" spans="1:11" x14ac:dyDescent="0.35">
      <c r="A122" s="53" t="e">
        <f>#REF!</f>
        <v>#REF!</v>
      </c>
      <c r="B122" s="19" t="e">
        <f>#REF!</f>
        <v>#REF!</v>
      </c>
      <c r="C122" s="21" t="e">
        <f t="shared" si="4"/>
        <v>#REF!</v>
      </c>
      <c r="D122" s="22" t="e">
        <f t="shared" si="5"/>
        <v>#REF!</v>
      </c>
      <c r="E122" s="24" t="e">
        <f>VLOOKUP(C122,KODLAR!$A$2:$B$147,2,0)</f>
        <v>#REF!</v>
      </c>
      <c r="F122" s="58" t="e">
        <f>VLOOKUP(D122,KODLAR!$C$2:$D$347,2,0)</f>
        <v>#REF!</v>
      </c>
      <c r="G122" s="59" t="e">
        <f>IF(K122=18,(VLOOKUP(D122,KODLAR!$C$2:$K$247,3,0)),VLOOKUP(D122,KODLAR!$C$2:$K$247,9,0))</f>
        <v>#REF!</v>
      </c>
      <c r="J122" s="52" t="e">
        <f t="shared" si="6"/>
        <v>#REF!</v>
      </c>
      <c r="K122" s="5" t="e">
        <f t="shared" si="7"/>
        <v>#REF!</v>
      </c>
    </row>
    <row r="123" spans="1:11" x14ac:dyDescent="0.35">
      <c r="A123" s="53" t="e">
        <f>#REF!</f>
        <v>#REF!</v>
      </c>
      <c r="B123" s="19" t="e">
        <f>#REF!</f>
        <v>#REF!</v>
      </c>
      <c r="C123" s="21" t="e">
        <f t="shared" si="4"/>
        <v>#REF!</v>
      </c>
      <c r="D123" s="22" t="e">
        <f t="shared" si="5"/>
        <v>#REF!</v>
      </c>
      <c r="E123" s="24" t="e">
        <f>VLOOKUP(C123,KODLAR!$A$2:$B$147,2,0)</f>
        <v>#REF!</v>
      </c>
      <c r="F123" s="58" t="e">
        <f>VLOOKUP(D123,KODLAR!$C$2:$D$347,2,0)</f>
        <v>#REF!</v>
      </c>
      <c r="G123" s="59" t="e">
        <f>IF(K123=18,(VLOOKUP(D123,KODLAR!$C$2:$K$247,3,0)),VLOOKUP(D123,KODLAR!$C$2:$K$247,9,0))</f>
        <v>#REF!</v>
      </c>
      <c r="J123" s="52" t="e">
        <f t="shared" si="6"/>
        <v>#REF!</v>
      </c>
      <c r="K123" s="5" t="e">
        <f t="shared" si="7"/>
        <v>#REF!</v>
      </c>
    </row>
    <row r="124" spans="1:11" x14ac:dyDescent="0.35">
      <c r="A124" s="53" t="e">
        <f>#REF!</f>
        <v>#REF!</v>
      </c>
      <c r="B124" s="19" t="e">
        <f>#REF!</f>
        <v>#REF!</v>
      </c>
      <c r="C124" s="21" t="e">
        <f t="shared" si="4"/>
        <v>#REF!</v>
      </c>
      <c r="D124" s="22" t="e">
        <f t="shared" si="5"/>
        <v>#REF!</v>
      </c>
      <c r="E124" s="24" t="e">
        <f>VLOOKUP(C124,KODLAR!$A$2:$B$147,2,0)</f>
        <v>#REF!</v>
      </c>
      <c r="F124" s="58" t="e">
        <f>VLOOKUP(D124,KODLAR!$C$2:$D$347,2,0)</f>
        <v>#REF!</v>
      </c>
      <c r="G124" s="59" t="e">
        <f>IF(K124=18,(VLOOKUP(D124,KODLAR!$C$2:$K$247,3,0)),VLOOKUP(D124,KODLAR!$C$2:$K$247,9,0))</f>
        <v>#REF!</v>
      </c>
      <c r="J124" s="52" t="e">
        <f t="shared" si="6"/>
        <v>#REF!</v>
      </c>
      <c r="K124" s="5" t="e">
        <f t="shared" si="7"/>
        <v>#REF!</v>
      </c>
    </row>
    <row r="125" spans="1:11" x14ac:dyDescent="0.35">
      <c r="A125" s="53" t="e">
        <f>#REF!</f>
        <v>#REF!</v>
      </c>
      <c r="B125" s="19" t="e">
        <f>#REF!</f>
        <v>#REF!</v>
      </c>
      <c r="C125" s="21" t="e">
        <f t="shared" si="4"/>
        <v>#REF!</v>
      </c>
      <c r="D125" s="22" t="e">
        <f t="shared" si="5"/>
        <v>#REF!</v>
      </c>
      <c r="E125" s="24" t="e">
        <f>VLOOKUP(C125,KODLAR!$A$2:$B$147,2,0)</f>
        <v>#REF!</v>
      </c>
      <c r="F125" s="58" t="e">
        <f>VLOOKUP(D125,KODLAR!$C$2:$D$347,2,0)</f>
        <v>#REF!</v>
      </c>
      <c r="G125" s="59" t="e">
        <f>IF(K125=18,(VLOOKUP(D125,KODLAR!$C$2:$K$247,3,0)),VLOOKUP(D125,KODLAR!$C$2:$K$247,9,0))</f>
        <v>#REF!</v>
      </c>
      <c r="J125" s="52" t="e">
        <f t="shared" si="6"/>
        <v>#REF!</v>
      </c>
      <c r="K125" s="5" t="e">
        <f t="shared" si="7"/>
        <v>#REF!</v>
      </c>
    </row>
    <row r="126" spans="1:11" x14ac:dyDescent="0.35">
      <c r="A126" s="53" t="e">
        <f>#REF!</f>
        <v>#REF!</v>
      </c>
      <c r="B126" s="19" t="e">
        <f>#REF!</f>
        <v>#REF!</v>
      </c>
      <c r="C126" s="21" t="e">
        <f t="shared" si="4"/>
        <v>#REF!</v>
      </c>
      <c r="D126" s="22" t="e">
        <f t="shared" si="5"/>
        <v>#REF!</v>
      </c>
      <c r="E126" s="24" t="e">
        <f>VLOOKUP(C126,KODLAR!$A$2:$B$147,2,0)</f>
        <v>#REF!</v>
      </c>
      <c r="F126" s="58" t="e">
        <f>VLOOKUP(D126,KODLAR!$C$2:$D$347,2,0)</f>
        <v>#REF!</v>
      </c>
      <c r="G126" s="59" t="e">
        <f>IF(K126=18,(VLOOKUP(D126,KODLAR!$C$2:$K$247,3,0)),VLOOKUP(D126,KODLAR!$C$2:$K$247,9,0))</f>
        <v>#REF!</v>
      </c>
      <c r="J126" s="52" t="e">
        <f t="shared" si="6"/>
        <v>#REF!</v>
      </c>
      <c r="K126" s="5" t="e">
        <f t="shared" si="7"/>
        <v>#REF!</v>
      </c>
    </row>
    <row r="127" spans="1:11" x14ac:dyDescent="0.35">
      <c r="A127" s="53" t="e">
        <f>#REF!</f>
        <v>#REF!</v>
      </c>
      <c r="B127" s="19" t="e">
        <f>#REF!</f>
        <v>#REF!</v>
      </c>
      <c r="C127" s="21" t="e">
        <f t="shared" si="4"/>
        <v>#REF!</v>
      </c>
      <c r="D127" s="22" t="e">
        <f t="shared" si="5"/>
        <v>#REF!</v>
      </c>
      <c r="E127" s="24" t="e">
        <f>VLOOKUP(C127,KODLAR!$A$2:$B$147,2,0)</f>
        <v>#REF!</v>
      </c>
      <c r="F127" s="58" t="e">
        <f>VLOOKUP(D127,KODLAR!$C$2:$D$347,2,0)</f>
        <v>#REF!</v>
      </c>
      <c r="G127" s="59" t="e">
        <f>IF(K127=18,(VLOOKUP(D127,KODLAR!$C$2:$K$247,3,0)),VLOOKUP(D127,KODLAR!$C$2:$K$247,9,0))</f>
        <v>#REF!</v>
      </c>
      <c r="J127" s="52" t="e">
        <f t="shared" si="6"/>
        <v>#REF!</v>
      </c>
      <c r="K127" s="5" t="e">
        <f t="shared" si="7"/>
        <v>#REF!</v>
      </c>
    </row>
    <row r="128" spans="1:11" x14ac:dyDescent="0.35">
      <c r="A128" s="53" t="e">
        <f>#REF!</f>
        <v>#REF!</v>
      </c>
      <c r="B128" s="19" t="e">
        <f>#REF!</f>
        <v>#REF!</v>
      </c>
      <c r="C128" s="21" t="e">
        <f t="shared" si="4"/>
        <v>#REF!</v>
      </c>
      <c r="D128" s="22" t="e">
        <f t="shared" si="5"/>
        <v>#REF!</v>
      </c>
      <c r="E128" s="24" t="e">
        <f>VLOOKUP(C128,KODLAR!$A$2:$B$147,2,0)</f>
        <v>#REF!</v>
      </c>
      <c r="F128" s="58" t="e">
        <f>VLOOKUP(D128,KODLAR!$C$2:$D$347,2,0)</f>
        <v>#REF!</v>
      </c>
      <c r="G128" s="59" t="e">
        <f>IF(K128=18,(VLOOKUP(D128,KODLAR!$C$2:$K$247,3,0)),VLOOKUP(D128,KODLAR!$C$2:$K$247,9,0))</f>
        <v>#REF!</v>
      </c>
      <c r="J128" s="52" t="e">
        <f t="shared" si="6"/>
        <v>#REF!</v>
      </c>
      <c r="K128" s="5" t="e">
        <f t="shared" si="7"/>
        <v>#REF!</v>
      </c>
    </row>
    <row r="129" spans="1:11" x14ac:dyDescent="0.35">
      <c r="A129" s="53" t="e">
        <f>#REF!</f>
        <v>#REF!</v>
      </c>
      <c r="B129" s="19" t="e">
        <f>#REF!</f>
        <v>#REF!</v>
      </c>
      <c r="C129" s="21" t="e">
        <f t="shared" si="4"/>
        <v>#REF!</v>
      </c>
      <c r="D129" s="22" t="e">
        <f t="shared" si="5"/>
        <v>#REF!</v>
      </c>
      <c r="E129" s="24" t="e">
        <f>VLOOKUP(C129,KODLAR!$A$2:$B$147,2,0)</f>
        <v>#REF!</v>
      </c>
      <c r="F129" s="58" t="e">
        <f>VLOOKUP(D129,KODLAR!$C$2:$D$347,2,0)</f>
        <v>#REF!</v>
      </c>
      <c r="G129" s="59" t="e">
        <f>IF(K129=18,(VLOOKUP(D129,KODLAR!$C$2:$K$247,3,0)),VLOOKUP(D129,KODLAR!$C$2:$K$247,9,0))</f>
        <v>#REF!</v>
      </c>
      <c r="J129" s="52" t="e">
        <f t="shared" si="6"/>
        <v>#REF!</v>
      </c>
      <c r="K129" s="5" t="e">
        <f t="shared" si="7"/>
        <v>#REF!</v>
      </c>
    </row>
    <row r="130" spans="1:11" x14ac:dyDescent="0.35">
      <c r="A130" s="53" t="e">
        <f>#REF!</f>
        <v>#REF!</v>
      </c>
      <c r="B130" s="19" t="e">
        <f>#REF!</f>
        <v>#REF!</v>
      </c>
      <c r="C130" s="21" t="e">
        <f t="shared" si="4"/>
        <v>#REF!</v>
      </c>
      <c r="D130" s="22" t="e">
        <f t="shared" si="5"/>
        <v>#REF!</v>
      </c>
      <c r="E130" s="24" t="e">
        <f>VLOOKUP(C130,KODLAR!$A$2:$B$147,2,0)</f>
        <v>#REF!</v>
      </c>
      <c r="F130" s="58" t="e">
        <f>VLOOKUP(D130,KODLAR!$C$2:$D$347,2,0)</f>
        <v>#REF!</v>
      </c>
      <c r="G130" s="59" t="e">
        <f>IF(K130=18,(VLOOKUP(D130,KODLAR!$C$2:$K$247,3,0)),VLOOKUP(D130,KODLAR!$C$2:$K$247,9,0))</f>
        <v>#REF!</v>
      </c>
      <c r="J130" s="52" t="e">
        <f t="shared" si="6"/>
        <v>#REF!</v>
      </c>
      <c r="K130" s="5" t="e">
        <f t="shared" si="7"/>
        <v>#REF!</v>
      </c>
    </row>
    <row r="131" spans="1:11" x14ac:dyDescent="0.35">
      <c r="A131" s="53" t="e">
        <f>#REF!</f>
        <v>#REF!</v>
      </c>
      <c r="B131" s="19" t="e">
        <f>#REF!</f>
        <v>#REF!</v>
      </c>
      <c r="C131" s="21" t="e">
        <f t="shared" ref="C131:C194" si="8">MID(A131,3,2)*1</f>
        <v>#REF!</v>
      </c>
      <c r="D131" s="22" t="e">
        <f t="shared" ref="D131:D194" si="9">(MID(A131,3,6))*1</f>
        <v>#REF!</v>
      </c>
      <c r="E131" s="24" t="e">
        <f>VLOOKUP(C131,KODLAR!$A$2:$B$147,2,0)</f>
        <v>#REF!</v>
      </c>
      <c r="F131" s="58" t="e">
        <f>VLOOKUP(D131,KODLAR!$C$2:$D$347,2,0)</f>
        <v>#REF!</v>
      </c>
      <c r="G131" s="59" t="e">
        <f>IF(K131=18,(VLOOKUP(D131,KODLAR!$C$2:$K$247,3,0)),VLOOKUP(D131,KODLAR!$C$2:$K$247,9,0))</f>
        <v>#REF!</v>
      </c>
      <c r="J131" s="52" t="e">
        <f t="shared" ref="J131:J194" si="10">MID(A131,1,2)</f>
        <v>#REF!</v>
      </c>
      <c r="K131" s="5" t="e">
        <f t="shared" ref="K131:K194" si="11">J131*1</f>
        <v>#REF!</v>
      </c>
    </row>
    <row r="132" spans="1:11" x14ac:dyDescent="0.35">
      <c r="A132" s="53" t="e">
        <f>#REF!</f>
        <v>#REF!</v>
      </c>
      <c r="B132" s="19" t="e">
        <f>#REF!</f>
        <v>#REF!</v>
      </c>
      <c r="C132" s="21" t="e">
        <f t="shared" si="8"/>
        <v>#REF!</v>
      </c>
      <c r="D132" s="22" t="e">
        <f t="shared" si="9"/>
        <v>#REF!</v>
      </c>
      <c r="E132" s="24" t="e">
        <f>VLOOKUP(C132,KODLAR!$A$2:$B$147,2,0)</f>
        <v>#REF!</v>
      </c>
      <c r="F132" s="58" t="e">
        <f>VLOOKUP(D132,KODLAR!$C$2:$D$347,2,0)</f>
        <v>#REF!</v>
      </c>
      <c r="G132" s="59" t="e">
        <f>IF(K132=18,(VLOOKUP(D132,KODLAR!$C$2:$K$247,3,0)),VLOOKUP(D132,KODLAR!$C$2:$K$247,9,0))</f>
        <v>#REF!</v>
      </c>
      <c r="J132" s="52" t="e">
        <f t="shared" si="10"/>
        <v>#REF!</v>
      </c>
      <c r="K132" s="5" t="e">
        <f t="shared" si="11"/>
        <v>#REF!</v>
      </c>
    </row>
    <row r="133" spans="1:11" x14ac:dyDescent="0.35">
      <c r="A133" s="53" t="e">
        <f>#REF!</f>
        <v>#REF!</v>
      </c>
      <c r="B133" s="19" t="e">
        <f>#REF!</f>
        <v>#REF!</v>
      </c>
      <c r="C133" s="21" t="e">
        <f t="shared" si="8"/>
        <v>#REF!</v>
      </c>
      <c r="D133" s="22" t="e">
        <f t="shared" si="9"/>
        <v>#REF!</v>
      </c>
      <c r="E133" s="24" t="e">
        <f>VLOOKUP(C133,KODLAR!$A$2:$B$147,2,0)</f>
        <v>#REF!</v>
      </c>
      <c r="F133" s="58" t="e">
        <f>VLOOKUP(D133,KODLAR!$C$2:$D$347,2,0)</f>
        <v>#REF!</v>
      </c>
      <c r="G133" s="59" t="e">
        <f>IF(K133=18,(VLOOKUP(D133,KODLAR!$C$2:$K$247,3,0)),VLOOKUP(D133,KODLAR!$C$2:$K$247,9,0))</f>
        <v>#REF!</v>
      </c>
      <c r="J133" s="52" t="e">
        <f t="shared" si="10"/>
        <v>#REF!</v>
      </c>
      <c r="K133" s="5" t="e">
        <f t="shared" si="11"/>
        <v>#REF!</v>
      </c>
    </row>
    <row r="134" spans="1:11" x14ac:dyDescent="0.35">
      <c r="A134" s="53" t="e">
        <f>#REF!</f>
        <v>#REF!</v>
      </c>
      <c r="B134" s="19" t="e">
        <f>#REF!</f>
        <v>#REF!</v>
      </c>
      <c r="C134" s="21" t="e">
        <f t="shared" si="8"/>
        <v>#REF!</v>
      </c>
      <c r="D134" s="22" t="e">
        <f t="shared" si="9"/>
        <v>#REF!</v>
      </c>
      <c r="E134" s="24" t="e">
        <f>VLOOKUP(C134,KODLAR!$A$2:$B$147,2,0)</f>
        <v>#REF!</v>
      </c>
      <c r="F134" s="58" t="e">
        <f>VLOOKUP(D134,KODLAR!$C$2:$D$347,2,0)</f>
        <v>#REF!</v>
      </c>
      <c r="G134" s="59" t="e">
        <f>IF(K134=18,(VLOOKUP(D134,KODLAR!$C$2:$K$247,3,0)),VLOOKUP(D134,KODLAR!$C$2:$K$247,9,0))</f>
        <v>#REF!</v>
      </c>
      <c r="J134" s="52" t="e">
        <f t="shared" si="10"/>
        <v>#REF!</v>
      </c>
      <c r="K134" s="5" t="e">
        <f t="shared" si="11"/>
        <v>#REF!</v>
      </c>
    </row>
    <row r="135" spans="1:11" x14ac:dyDescent="0.35">
      <c r="A135" s="53" t="e">
        <f>#REF!</f>
        <v>#REF!</v>
      </c>
      <c r="B135" s="19" t="e">
        <f>#REF!</f>
        <v>#REF!</v>
      </c>
      <c r="C135" s="21" t="e">
        <f t="shared" si="8"/>
        <v>#REF!</v>
      </c>
      <c r="D135" s="22" t="e">
        <f t="shared" si="9"/>
        <v>#REF!</v>
      </c>
      <c r="E135" s="24" t="e">
        <f>VLOOKUP(C135,KODLAR!$A$2:$B$147,2,0)</f>
        <v>#REF!</v>
      </c>
      <c r="F135" s="58" t="e">
        <f>VLOOKUP(D135,KODLAR!$C$2:$D$347,2,0)</f>
        <v>#REF!</v>
      </c>
      <c r="G135" s="59" t="e">
        <f>IF(K135=18,(VLOOKUP(D135,KODLAR!$C$2:$K$247,3,0)),VLOOKUP(D135,KODLAR!$C$2:$K$247,9,0))</f>
        <v>#REF!</v>
      </c>
      <c r="J135" s="52" t="e">
        <f t="shared" si="10"/>
        <v>#REF!</v>
      </c>
      <c r="K135" s="5" t="e">
        <f t="shared" si="11"/>
        <v>#REF!</v>
      </c>
    </row>
    <row r="136" spans="1:11" x14ac:dyDescent="0.35">
      <c r="A136" s="53" t="e">
        <f>#REF!</f>
        <v>#REF!</v>
      </c>
      <c r="B136" s="19" t="e">
        <f>#REF!</f>
        <v>#REF!</v>
      </c>
      <c r="C136" s="21" t="e">
        <f t="shared" si="8"/>
        <v>#REF!</v>
      </c>
      <c r="D136" s="22" t="e">
        <f t="shared" si="9"/>
        <v>#REF!</v>
      </c>
      <c r="E136" s="24" t="e">
        <f>VLOOKUP(C136,KODLAR!$A$2:$B$147,2,0)</f>
        <v>#REF!</v>
      </c>
      <c r="F136" s="58" t="e">
        <f>VLOOKUP(D136,KODLAR!$C$2:$D$347,2,0)</f>
        <v>#REF!</v>
      </c>
      <c r="G136" s="59" t="e">
        <f>IF(K136=18,(VLOOKUP(D136,KODLAR!$C$2:$K$247,3,0)),VLOOKUP(D136,KODLAR!$C$2:$K$247,9,0))</f>
        <v>#REF!</v>
      </c>
      <c r="J136" s="52" t="e">
        <f t="shared" si="10"/>
        <v>#REF!</v>
      </c>
      <c r="K136" s="5" t="e">
        <f t="shared" si="11"/>
        <v>#REF!</v>
      </c>
    </row>
    <row r="137" spans="1:11" x14ac:dyDescent="0.35">
      <c r="A137" s="53" t="e">
        <f>#REF!</f>
        <v>#REF!</v>
      </c>
      <c r="B137" s="19" t="e">
        <f>#REF!</f>
        <v>#REF!</v>
      </c>
      <c r="C137" s="21" t="e">
        <f t="shared" si="8"/>
        <v>#REF!</v>
      </c>
      <c r="D137" s="22" t="e">
        <f t="shared" si="9"/>
        <v>#REF!</v>
      </c>
      <c r="E137" s="24" t="e">
        <f>VLOOKUP(C137,KODLAR!$A$2:$B$147,2,0)</f>
        <v>#REF!</v>
      </c>
      <c r="F137" s="58" t="e">
        <f>VLOOKUP(D137,KODLAR!$C$2:$D$347,2,0)</f>
        <v>#REF!</v>
      </c>
      <c r="G137" s="59" t="e">
        <f>IF(K137=18,(VLOOKUP(D137,KODLAR!$C$2:$K$247,3,0)),VLOOKUP(D137,KODLAR!$C$2:$K$247,9,0))</f>
        <v>#REF!</v>
      </c>
      <c r="J137" s="52" t="e">
        <f t="shared" si="10"/>
        <v>#REF!</v>
      </c>
      <c r="K137" s="5" t="e">
        <f t="shared" si="11"/>
        <v>#REF!</v>
      </c>
    </row>
    <row r="138" spans="1:11" x14ac:dyDescent="0.35">
      <c r="A138" s="53" t="e">
        <f>#REF!</f>
        <v>#REF!</v>
      </c>
      <c r="B138" s="19" t="e">
        <f>#REF!</f>
        <v>#REF!</v>
      </c>
      <c r="C138" s="21" t="e">
        <f t="shared" si="8"/>
        <v>#REF!</v>
      </c>
      <c r="D138" s="22" t="e">
        <f t="shared" si="9"/>
        <v>#REF!</v>
      </c>
      <c r="E138" s="24" t="e">
        <f>VLOOKUP(C138,KODLAR!$A$2:$B$147,2,0)</f>
        <v>#REF!</v>
      </c>
      <c r="F138" s="58" t="e">
        <f>VLOOKUP(D138,KODLAR!$C$2:$D$347,2,0)</f>
        <v>#REF!</v>
      </c>
      <c r="G138" s="59" t="e">
        <f>IF(K138=18,(VLOOKUP(D138,KODLAR!$C$2:$K$247,3,0)),VLOOKUP(D138,KODLAR!$C$2:$K$247,9,0))</f>
        <v>#REF!</v>
      </c>
      <c r="J138" s="52" t="e">
        <f t="shared" si="10"/>
        <v>#REF!</v>
      </c>
      <c r="K138" s="5" t="e">
        <f t="shared" si="11"/>
        <v>#REF!</v>
      </c>
    </row>
    <row r="139" spans="1:11" x14ac:dyDescent="0.35">
      <c r="A139" s="53" t="e">
        <f>#REF!</f>
        <v>#REF!</v>
      </c>
      <c r="B139" s="19" t="e">
        <f>#REF!</f>
        <v>#REF!</v>
      </c>
      <c r="C139" s="21" t="e">
        <f t="shared" si="8"/>
        <v>#REF!</v>
      </c>
      <c r="D139" s="22" t="e">
        <f t="shared" si="9"/>
        <v>#REF!</v>
      </c>
      <c r="E139" s="24" t="e">
        <f>VLOOKUP(C139,KODLAR!$A$2:$B$147,2,0)</f>
        <v>#REF!</v>
      </c>
      <c r="F139" s="58" t="e">
        <f>VLOOKUP(D139,KODLAR!$C$2:$D$347,2,0)</f>
        <v>#REF!</v>
      </c>
      <c r="G139" s="59" t="e">
        <f>IF(K139=18,(VLOOKUP(D139,KODLAR!$C$2:$K$247,3,0)),VLOOKUP(D139,KODLAR!$C$2:$K$247,9,0))</f>
        <v>#REF!</v>
      </c>
      <c r="J139" s="52" t="e">
        <f t="shared" si="10"/>
        <v>#REF!</v>
      </c>
      <c r="K139" s="5" t="e">
        <f t="shared" si="11"/>
        <v>#REF!</v>
      </c>
    </row>
    <row r="140" spans="1:11" x14ac:dyDescent="0.35">
      <c r="A140" s="53" t="e">
        <f>#REF!</f>
        <v>#REF!</v>
      </c>
      <c r="B140" s="19" t="e">
        <f>#REF!</f>
        <v>#REF!</v>
      </c>
      <c r="C140" s="21" t="e">
        <f t="shared" si="8"/>
        <v>#REF!</v>
      </c>
      <c r="D140" s="22" t="e">
        <f t="shared" si="9"/>
        <v>#REF!</v>
      </c>
      <c r="E140" s="24" t="e">
        <f>VLOOKUP(C140,KODLAR!$A$2:$B$147,2,0)</f>
        <v>#REF!</v>
      </c>
      <c r="F140" s="58" t="e">
        <f>VLOOKUP(D140,KODLAR!$C$2:$D$347,2,0)</f>
        <v>#REF!</v>
      </c>
      <c r="G140" s="59" t="e">
        <f>IF(K140=18,(VLOOKUP(D140,KODLAR!$C$2:$K$247,3,0)),VLOOKUP(D140,KODLAR!$C$2:$K$247,9,0))</f>
        <v>#REF!</v>
      </c>
      <c r="J140" s="52" t="e">
        <f t="shared" si="10"/>
        <v>#REF!</v>
      </c>
      <c r="K140" s="5" t="e">
        <f t="shared" si="11"/>
        <v>#REF!</v>
      </c>
    </row>
    <row r="141" spans="1:11" x14ac:dyDescent="0.35">
      <c r="A141" s="53" t="e">
        <f>#REF!</f>
        <v>#REF!</v>
      </c>
      <c r="B141" s="19" t="e">
        <f>#REF!</f>
        <v>#REF!</v>
      </c>
      <c r="C141" s="21" t="e">
        <f t="shared" si="8"/>
        <v>#REF!</v>
      </c>
      <c r="D141" s="22" t="e">
        <f t="shared" si="9"/>
        <v>#REF!</v>
      </c>
      <c r="E141" s="24" t="e">
        <f>VLOOKUP(C141,KODLAR!$A$2:$B$147,2,0)</f>
        <v>#REF!</v>
      </c>
      <c r="F141" s="58" t="e">
        <f>VLOOKUP(D141,KODLAR!$C$2:$D$347,2,0)</f>
        <v>#REF!</v>
      </c>
      <c r="G141" s="59" t="e">
        <f>IF(K141=18,(VLOOKUP(D141,KODLAR!$C$2:$K$247,3,0)),VLOOKUP(D141,KODLAR!$C$2:$K$247,9,0))</f>
        <v>#REF!</v>
      </c>
      <c r="J141" s="52" t="e">
        <f t="shared" si="10"/>
        <v>#REF!</v>
      </c>
      <c r="K141" s="5" t="e">
        <f t="shared" si="11"/>
        <v>#REF!</v>
      </c>
    </row>
    <row r="142" spans="1:11" x14ac:dyDescent="0.35">
      <c r="A142" s="53" t="e">
        <f>#REF!</f>
        <v>#REF!</v>
      </c>
      <c r="B142" s="19" t="e">
        <f>#REF!</f>
        <v>#REF!</v>
      </c>
      <c r="C142" s="21" t="e">
        <f t="shared" si="8"/>
        <v>#REF!</v>
      </c>
      <c r="D142" s="22" t="e">
        <f t="shared" si="9"/>
        <v>#REF!</v>
      </c>
      <c r="E142" s="24" t="e">
        <f>VLOOKUP(C142,KODLAR!$A$2:$B$147,2,0)</f>
        <v>#REF!</v>
      </c>
      <c r="F142" s="58" t="e">
        <f>VLOOKUP(D142,KODLAR!$C$2:$D$347,2,0)</f>
        <v>#REF!</v>
      </c>
      <c r="G142" s="59" t="e">
        <f>IF(K142=18,(VLOOKUP(D142,KODLAR!$C$2:$K$247,3,0)),VLOOKUP(D142,KODLAR!$C$2:$K$247,9,0))</f>
        <v>#REF!</v>
      </c>
      <c r="J142" s="52" t="e">
        <f t="shared" si="10"/>
        <v>#REF!</v>
      </c>
      <c r="K142" s="5" t="e">
        <f t="shared" si="11"/>
        <v>#REF!</v>
      </c>
    </row>
    <row r="143" spans="1:11" x14ac:dyDescent="0.35">
      <c r="A143" s="53" t="e">
        <f>#REF!</f>
        <v>#REF!</v>
      </c>
      <c r="B143" s="19" t="e">
        <f>#REF!</f>
        <v>#REF!</v>
      </c>
      <c r="C143" s="21" t="e">
        <f t="shared" si="8"/>
        <v>#REF!</v>
      </c>
      <c r="D143" s="22" t="e">
        <f t="shared" si="9"/>
        <v>#REF!</v>
      </c>
      <c r="E143" s="24" t="e">
        <f>VLOOKUP(C143,KODLAR!$A$2:$B$147,2,0)</f>
        <v>#REF!</v>
      </c>
      <c r="F143" s="58" t="e">
        <f>VLOOKUP(D143,KODLAR!$C$2:$D$347,2,0)</f>
        <v>#REF!</v>
      </c>
      <c r="G143" s="59" t="e">
        <f>IF(K143=18,(VLOOKUP(D143,KODLAR!$C$2:$K$247,3,0)),VLOOKUP(D143,KODLAR!$C$2:$K$247,9,0))</f>
        <v>#REF!</v>
      </c>
      <c r="J143" s="52" t="e">
        <f t="shared" si="10"/>
        <v>#REF!</v>
      </c>
      <c r="K143" s="5" t="e">
        <f t="shared" si="11"/>
        <v>#REF!</v>
      </c>
    </row>
    <row r="144" spans="1:11" x14ac:dyDescent="0.35">
      <c r="A144" s="53" t="e">
        <f>#REF!</f>
        <v>#REF!</v>
      </c>
      <c r="B144" s="19" t="e">
        <f>#REF!</f>
        <v>#REF!</v>
      </c>
      <c r="C144" s="21" t="e">
        <f t="shared" si="8"/>
        <v>#REF!</v>
      </c>
      <c r="D144" s="22" t="e">
        <f t="shared" si="9"/>
        <v>#REF!</v>
      </c>
      <c r="E144" s="24" t="e">
        <f>VLOOKUP(C144,KODLAR!$A$2:$B$147,2,0)</f>
        <v>#REF!</v>
      </c>
      <c r="F144" s="58" t="e">
        <f>VLOOKUP(D144,KODLAR!$C$2:$D$347,2,0)</f>
        <v>#REF!</v>
      </c>
      <c r="G144" s="59" t="e">
        <f>IF(K144=18,(VLOOKUP(D144,KODLAR!$C$2:$K$247,3,0)),VLOOKUP(D144,KODLAR!$C$2:$K$247,9,0))</f>
        <v>#REF!</v>
      </c>
      <c r="J144" s="52" t="e">
        <f t="shared" si="10"/>
        <v>#REF!</v>
      </c>
      <c r="K144" s="5" t="e">
        <f t="shared" si="11"/>
        <v>#REF!</v>
      </c>
    </row>
    <row r="145" spans="1:11" x14ac:dyDescent="0.35">
      <c r="A145" s="53" t="e">
        <f>#REF!</f>
        <v>#REF!</v>
      </c>
      <c r="B145" s="19" t="e">
        <f>#REF!</f>
        <v>#REF!</v>
      </c>
      <c r="C145" s="21" t="e">
        <f t="shared" si="8"/>
        <v>#REF!</v>
      </c>
      <c r="D145" s="22" t="e">
        <f t="shared" si="9"/>
        <v>#REF!</v>
      </c>
      <c r="E145" s="24" t="e">
        <f>VLOOKUP(C145,KODLAR!$A$2:$B$147,2,0)</f>
        <v>#REF!</v>
      </c>
      <c r="F145" s="58" t="e">
        <f>VLOOKUP(D145,KODLAR!$C$2:$D$347,2,0)</f>
        <v>#REF!</v>
      </c>
      <c r="G145" s="59" t="e">
        <f>IF(K145=18,(VLOOKUP(D145,KODLAR!$C$2:$K$247,3,0)),VLOOKUP(D145,KODLAR!$C$2:$K$247,9,0))</f>
        <v>#REF!</v>
      </c>
      <c r="J145" s="52" t="e">
        <f t="shared" si="10"/>
        <v>#REF!</v>
      </c>
      <c r="K145" s="5" t="e">
        <f t="shared" si="11"/>
        <v>#REF!</v>
      </c>
    </row>
    <row r="146" spans="1:11" x14ac:dyDescent="0.35">
      <c r="A146" s="53" t="e">
        <f>#REF!</f>
        <v>#REF!</v>
      </c>
      <c r="B146" s="19" t="e">
        <f>#REF!</f>
        <v>#REF!</v>
      </c>
      <c r="C146" s="21" t="e">
        <f t="shared" si="8"/>
        <v>#REF!</v>
      </c>
      <c r="D146" s="22" t="e">
        <f t="shared" si="9"/>
        <v>#REF!</v>
      </c>
      <c r="E146" s="24" t="e">
        <f>VLOOKUP(C146,KODLAR!$A$2:$B$147,2,0)</f>
        <v>#REF!</v>
      </c>
      <c r="F146" s="58" t="e">
        <f>VLOOKUP(D146,KODLAR!$C$2:$D$347,2,0)</f>
        <v>#REF!</v>
      </c>
      <c r="G146" s="59" t="e">
        <f>IF(K146=18,(VLOOKUP(D146,KODLAR!$C$2:$K$247,3,0)),VLOOKUP(D146,KODLAR!$C$2:$K$247,9,0))</f>
        <v>#REF!</v>
      </c>
      <c r="J146" s="52" t="e">
        <f t="shared" si="10"/>
        <v>#REF!</v>
      </c>
      <c r="K146" s="5" t="e">
        <f t="shared" si="11"/>
        <v>#REF!</v>
      </c>
    </row>
    <row r="147" spans="1:11" x14ac:dyDescent="0.35">
      <c r="A147" s="53" t="e">
        <f>#REF!</f>
        <v>#REF!</v>
      </c>
      <c r="B147" s="19" t="e">
        <f>#REF!</f>
        <v>#REF!</v>
      </c>
      <c r="C147" s="21" t="e">
        <f t="shared" si="8"/>
        <v>#REF!</v>
      </c>
      <c r="D147" s="22" t="e">
        <f t="shared" si="9"/>
        <v>#REF!</v>
      </c>
      <c r="E147" s="24" t="e">
        <f>VLOOKUP(C147,KODLAR!$A$2:$B$147,2,0)</f>
        <v>#REF!</v>
      </c>
      <c r="F147" s="58" t="e">
        <f>VLOOKUP(D147,KODLAR!$C$2:$D$347,2,0)</f>
        <v>#REF!</v>
      </c>
      <c r="G147" s="59" t="e">
        <f>IF(K147=18,(VLOOKUP(D147,KODLAR!$C$2:$K$247,3,0)),VLOOKUP(D147,KODLAR!$C$2:$K$247,9,0))</f>
        <v>#REF!</v>
      </c>
      <c r="J147" s="52" t="e">
        <f t="shared" si="10"/>
        <v>#REF!</v>
      </c>
      <c r="K147" s="5" t="e">
        <f t="shared" si="11"/>
        <v>#REF!</v>
      </c>
    </row>
    <row r="148" spans="1:11" x14ac:dyDescent="0.35">
      <c r="A148" s="53" t="e">
        <f>#REF!</f>
        <v>#REF!</v>
      </c>
      <c r="B148" s="19" t="e">
        <f>#REF!</f>
        <v>#REF!</v>
      </c>
      <c r="C148" s="21" t="e">
        <f t="shared" si="8"/>
        <v>#REF!</v>
      </c>
      <c r="D148" s="22" t="e">
        <f t="shared" si="9"/>
        <v>#REF!</v>
      </c>
      <c r="E148" s="24" t="e">
        <f>VLOOKUP(C148,KODLAR!$A$2:$B$147,2,0)</f>
        <v>#REF!</v>
      </c>
      <c r="F148" s="58" t="e">
        <f>VLOOKUP(D148,KODLAR!$C$2:$D$347,2,0)</f>
        <v>#REF!</v>
      </c>
      <c r="G148" s="59" t="e">
        <f>IF(K148=18,(VLOOKUP(D148,KODLAR!$C$2:$K$247,3,0)),VLOOKUP(D148,KODLAR!$C$2:$K$247,9,0))</f>
        <v>#REF!</v>
      </c>
      <c r="J148" s="52" t="e">
        <f t="shared" si="10"/>
        <v>#REF!</v>
      </c>
      <c r="K148" s="5" t="e">
        <f t="shared" si="11"/>
        <v>#REF!</v>
      </c>
    </row>
    <row r="149" spans="1:11" x14ac:dyDescent="0.35">
      <c r="A149" s="53" t="e">
        <f>#REF!</f>
        <v>#REF!</v>
      </c>
      <c r="B149" s="19" t="e">
        <f>#REF!</f>
        <v>#REF!</v>
      </c>
      <c r="C149" s="21" t="e">
        <f t="shared" si="8"/>
        <v>#REF!</v>
      </c>
      <c r="D149" s="22" t="e">
        <f t="shared" si="9"/>
        <v>#REF!</v>
      </c>
      <c r="E149" s="24" t="e">
        <f>VLOOKUP(C149,KODLAR!$A$2:$B$147,2,0)</f>
        <v>#REF!</v>
      </c>
      <c r="F149" s="58" t="e">
        <f>VLOOKUP(D149,KODLAR!$C$2:$D$347,2,0)</f>
        <v>#REF!</v>
      </c>
      <c r="G149" s="59" t="e">
        <f>IF(K149=18,(VLOOKUP(D149,KODLAR!$C$2:$K$247,3,0)),VLOOKUP(D149,KODLAR!$C$2:$K$247,9,0))</f>
        <v>#REF!</v>
      </c>
      <c r="J149" s="52" t="e">
        <f t="shared" si="10"/>
        <v>#REF!</v>
      </c>
      <c r="K149" s="5" t="e">
        <f t="shared" si="11"/>
        <v>#REF!</v>
      </c>
    </row>
    <row r="150" spans="1:11" x14ac:dyDescent="0.35">
      <c r="A150" s="53" t="e">
        <f>#REF!</f>
        <v>#REF!</v>
      </c>
      <c r="B150" s="19" t="e">
        <f>#REF!</f>
        <v>#REF!</v>
      </c>
      <c r="C150" s="21" t="e">
        <f t="shared" si="8"/>
        <v>#REF!</v>
      </c>
      <c r="D150" s="22" t="e">
        <f t="shared" si="9"/>
        <v>#REF!</v>
      </c>
      <c r="E150" s="24" t="e">
        <f>VLOOKUP(C150,KODLAR!$A$2:$B$147,2,0)</f>
        <v>#REF!</v>
      </c>
      <c r="F150" s="58" t="e">
        <f>VLOOKUP(D150,KODLAR!$C$2:$D$347,2,0)</f>
        <v>#REF!</v>
      </c>
      <c r="G150" s="59" t="e">
        <f>IF(K150=18,(VLOOKUP(D150,KODLAR!$C$2:$K$247,3,0)),VLOOKUP(D150,KODLAR!$C$2:$K$247,9,0))</f>
        <v>#REF!</v>
      </c>
      <c r="J150" s="52" t="e">
        <f t="shared" si="10"/>
        <v>#REF!</v>
      </c>
      <c r="K150" s="5" t="e">
        <f t="shared" si="11"/>
        <v>#REF!</v>
      </c>
    </row>
    <row r="151" spans="1:11" x14ac:dyDescent="0.35">
      <c r="A151" s="53" t="e">
        <f>#REF!</f>
        <v>#REF!</v>
      </c>
      <c r="B151" s="19" t="e">
        <f>#REF!</f>
        <v>#REF!</v>
      </c>
      <c r="C151" s="21" t="e">
        <f t="shared" si="8"/>
        <v>#REF!</v>
      </c>
      <c r="D151" s="22" t="e">
        <f t="shared" si="9"/>
        <v>#REF!</v>
      </c>
      <c r="E151" s="24" t="e">
        <f>VLOOKUP(C151,KODLAR!$A$2:$B$147,2,0)</f>
        <v>#REF!</v>
      </c>
      <c r="F151" s="58" t="e">
        <f>VLOOKUP(D151,KODLAR!$C$2:$D$347,2,0)</f>
        <v>#REF!</v>
      </c>
      <c r="G151" s="59" t="e">
        <f>IF(K151=18,(VLOOKUP(D151,KODLAR!$C$2:$K$247,3,0)),VLOOKUP(D151,KODLAR!$C$2:$K$247,9,0))</f>
        <v>#REF!</v>
      </c>
      <c r="J151" s="52" t="e">
        <f t="shared" si="10"/>
        <v>#REF!</v>
      </c>
      <c r="K151" s="5" t="e">
        <f t="shared" si="11"/>
        <v>#REF!</v>
      </c>
    </row>
    <row r="152" spans="1:11" x14ac:dyDescent="0.35">
      <c r="A152" s="53" t="e">
        <f>#REF!</f>
        <v>#REF!</v>
      </c>
      <c r="B152" s="19" t="e">
        <f>#REF!</f>
        <v>#REF!</v>
      </c>
      <c r="C152" s="21" t="e">
        <f t="shared" si="8"/>
        <v>#REF!</v>
      </c>
      <c r="D152" s="22" t="e">
        <f t="shared" si="9"/>
        <v>#REF!</v>
      </c>
      <c r="E152" s="24" t="e">
        <f>VLOOKUP(C152,KODLAR!$A$2:$B$147,2,0)</f>
        <v>#REF!</v>
      </c>
      <c r="F152" s="58" t="e">
        <f>VLOOKUP(D152,KODLAR!$C$2:$D$347,2,0)</f>
        <v>#REF!</v>
      </c>
      <c r="G152" s="59" t="e">
        <f>IF(K152=18,(VLOOKUP(D152,KODLAR!$C$2:$K$247,3,0)),VLOOKUP(D152,KODLAR!$C$2:$K$247,9,0))</f>
        <v>#REF!</v>
      </c>
      <c r="J152" s="52" t="e">
        <f t="shared" si="10"/>
        <v>#REF!</v>
      </c>
      <c r="K152" s="5" t="e">
        <f t="shared" si="11"/>
        <v>#REF!</v>
      </c>
    </row>
    <row r="153" spans="1:11" x14ac:dyDescent="0.35">
      <c r="A153" s="53" t="e">
        <f>#REF!</f>
        <v>#REF!</v>
      </c>
      <c r="B153" s="19" t="e">
        <f>#REF!</f>
        <v>#REF!</v>
      </c>
      <c r="C153" s="21" t="e">
        <f t="shared" si="8"/>
        <v>#REF!</v>
      </c>
      <c r="D153" s="22" t="e">
        <f t="shared" si="9"/>
        <v>#REF!</v>
      </c>
      <c r="E153" s="24" t="e">
        <f>VLOOKUP(C153,KODLAR!$A$2:$B$147,2,0)</f>
        <v>#REF!</v>
      </c>
      <c r="F153" s="58" t="e">
        <f>VLOOKUP(D153,KODLAR!$C$2:$D$347,2,0)</f>
        <v>#REF!</v>
      </c>
      <c r="G153" s="59" t="e">
        <f>IF(K153=18,(VLOOKUP(D153,KODLAR!$C$2:$K$247,3,0)),VLOOKUP(D153,KODLAR!$C$2:$K$247,9,0))</f>
        <v>#REF!</v>
      </c>
      <c r="J153" s="52" t="e">
        <f t="shared" si="10"/>
        <v>#REF!</v>
      </c>
      <c r="K153" s="5" t="e">
        <f t="shared" si="11"/>
        <v>#REF!</v>
      </c>
    </row>
    <row r="154" spans="1:11" x14ac:dyDescent="0.35">
      <c r="A154" s="53" t="e">
        <f>#REF!</f>
        <v>#REF!</v>
      </c>
      <c r="B154" s="19" t="e">
        <f>#REF!</f>
        <v>#REF!</v>
      </c>
      <c r="C154" s="21" t="e">
        <f t="shared" si="8"/>
        <v>#REF!</v>
      </c>
      <c r="D154" s="22" t="e">
        <f t="shared" si="9"/>
        <v>#REF!</v>
      </c>
      <c r="E154" s="24" t="e">
        <f>VLOOKUP(C154,KODLAR!$A$2:$B$147,2,0)</f>
        <v>#REF!</v>
      </c>
      <c r="F154" s="58" t="e">
        <f>VLOOKUP(D154,KODLAR!$C$2:$D$347,2,0)</f>
        <v>#REF!</v>
      </c>
      <c r="G154" s="59" t="e">
        <f>IF(K154=18,(VLOOKUP(D154,KODLAR!$C$2:$K$247,3,0)),VLOOKUP(D154,KODLAR!$C$2:$K$247,9,0))</f>
        <v>#REF!</v>
      </c>
      <c r="J154" s="52" t="e">
        <f t="shared" si="10"/>
        <v>#REF!</v>
      </c>
      <c r="K154" s="5" t="e">
        <f t="shared" si="11"/>
        <v>#REF!</v>
      </c>
    </row>
    <row r="155" spans="1:11" x14ac:dyDescent="0.35">
      <c r="A155" s="53" t="e">
        <f>#REF!</f>
        <v>#REF!</v>
      </c>
      <c r="B155" s="19" t="e">
        <f>#REF!</f>
        <v>#REF!</v>
      </c>
      <c r="C155" s="21" t="e">
        <f t="shared" si="8"/>
        <v>#REF!</v>
      </c>
      <c r="D155" s="22" t="e">
        <f t="shared" si="9"/>
        <v>#REF!</v>
      </c>
      <c r="E155" s="24" t="e">
        <f>VLOOKUP(C155,KODLAR!$A$2:$B$147,2,0)</f>
        <v>#REF!</v>
      </c>
      <c r="F155" s="58" t="e">
        <f>VLOOKUP(D155,KODLAR!$C$2:$D$347,2,0)</f>
        <v>#REF!</v>
      </c>
      <c r="G155" s="59" t="e">
        <f>IF(K155=18,(VLOOKUP(D155,KODLAR!$C$2:$K$247,3,0)),VLOOKUP(D155,KODLAR!$C$2:$K$247,9,0))</f>
        <v>#REF!</v>
      </c>
      <c r="J155" s="52" t="e">
        <f t="shared" si="10"/>
        <v>#REF!</v>
      </c>
      <c r="K155" s="5" t="e">
        <f t="shared" si="11"/>
        <v>#REF!</v>
      </c>
    </row>
    <row r="156" spans="1:11" x14ac:dyDescent="0.35">
      <c r="A156" s="53" t="e">
        <f>#REF!</f>
        <v>#REF!</v>
      </c>
      <c r="B156" s="19" t="e">
        <f>#REF!</f>
        <v>#REF!</v>
      </c>
      <c r="C156" s="21" t="e">
        <f t="shared" si="8"/>
        <v>#REF!</v>
      </c>
      <c r="D156" s="22" t="e">
        <f t="shared" si="9"/>
        <v>#REF!</v>
      </c>
      <c r="E156" s="24" t="e">
        <f>VLOOKUP(C156,KODLAR!$A$2:$B$147,2,0)</f>
        <v>#REF!</v>
      </c>
      <c r="F156" s="58" t="e">
        <f>VLOOKUP(D156,KODLAR!$C$2:$D$347,2,0)</f>
        <v>#REF!</v>
      </c>
      <c r="G156" s="59" t="e">
        <f>IF(K156=18,(VLOOKUP(D156,KODLAR!$C$2:$K$247,3,0)),VLOOKUP(D156,KODLAR!$C$2:$K$247,9,0))</f>
        <v>#REF!</v>
      </c>
      <c r="J156" s="52" t="e">
        <f t="shared" si="10"/>
        <v>#REF!</v>
      </c>
      <c r="K156" s="5" t="e">
        <f t="shared" si="11"/>
        <v>#REF!</v>
      </c>
    </row>
    <row r="157" spans="1:11" x14ac:dyDescent="0.35">
      <c r="A157" s="53" t="e">
        <f>#REF!</f>
        <v>#REF!</v>
      </c>
      <c r="B157" s="19" t="e">
        <f>#REF!</f>
        <v>#REF!</v>
      </c>
      <c r="C157" s="21" t="e">
        <f t="shared" si="8"/>
        <v>#REF!</v>
      </c>
      <c r="D157" s="22" t="e">
        <f t="shared" si="9"/>
        <v>#REF!</v>
      </c>
      <c r="E157" s="24" t="e">
        <f>VLOOKUP(C157,KODLAR!$A$2:$B$147,2,0)</f>
        <v>#REF!</v>
      </c>
      <c r="F157" s="58" t="e">
        <f>VLOOKUP(D157,KODLAR!$C$2:$D$347,2,0)</f>
        <v>#REF!</v>
      </c>
      <c r="G157" s="59" t="e">
        <f>IF(K157=18,(VLOOKUP(D157,KODLAR!$C$2:$K$247,3,0)),VLOOKUP(D157,KODLAR!$C$2:$K$247,9,0))</f>
        <v>#REF!</v>
      </c>
      <c r="J157" s="52" t="e">
        <f t="shared" si="10"/>
        <v>#REF!</v>
      </c>
      <c r="K157" s="5" t="e">
        <f t="shared" si="11"/>
        <v>#REF!</v>
      </c>
    </row>
    <row r="158" spans="1:11" x14ac:dyDescent="0.35">
      <c r="A158" s="53" t="e">
        <f>#REF!</f>
        <v>#REF!</v>
      </c>
      <c r="B158" s="19" t="e">
        <f>#REF!</f>
        <v>#REF!</v>
      </c>
      <c r="C158" s="21" t="e">
        <f t="shared" si="8"/>
        <v>#REF!</v>
      </c>
      <c r="D158" s="22" t="e">
        <f t="shared" si="9"/>
        <v>#REF!</v>
      </c>
      <c r="E158" s="24" t="e">
        <f>VLOOKUP(C158,KODLAR!$A$2:$B$147,2,0)</f>
        <v>#REF!</v>
      </c>
      <c r="F158" s="58" t="e">
        <f>VLOOKUP(D158,KODLAR!$C$2:$D$347,2,0)</f>
        <v>#REF!</v>
      </c>
      <c r="G158" s="59" t="e">
        <f>IF(K158=18,(VLOOKUP(D158,KODLAR!$C$2:$K$247,3,0)),VLOOKUP(D158,KODLAR!$C$2:$K$247,9,0))</f>
        <v>#REF!</v>
      </c>
      <c r="J158" s="52" t="e">
        <f t="shared" si="10"/>
        <v>#REF!</v>
      </c>
      <c r="K158" s="5" t="e">
        <f t="shared" si="11"/>
        <v>#REF!</v>
      </c>
    </row>
    <row r="159" spans="1:11" x14ac:dyDescent="0.35">
      <c r="A159" s="53" t="e">
        <f>#REF!</f>
        <v>#REF!</v>
      </c>
      <c r="B159" s="19" t="e">
        <f>#REF!</f>
        <v>#REF!</v>
      </c>
      <c r="C159" s="21" t="e">
        <f t="shared" si="8"/>
        <v>#REF!</v>
      </c>
      <c r="D159" s="22" t="e">
        <f t="shared" si="9"/>
        <v>#REF!</v>
      </c>
      <c r="E159" s="24" t="e">
        <f>VLOOKUP(C159,KODLAR!$A$2:$B$147,2,0)</f>
        <v>#REF!</v>
      </c>
      <c r="F159" s="58" t="e">
        <f>VLOOKUP(D159,KODLAR!$C$2:$D$347,2,0)</f>
        <v>#REF!</v>
      </c>
      <c r="G159" s="59" t="e">
        <f>IF(K159=18,(VLOOKUP(D159,KODLAR!$C$2:$K$247,3,0)),VLOOKUP(D159,KODLAR!$C$2:$K$247,9,0))</f>
        <v>#REF!</v>
      </c>
      <c r="J159" s="52" t="e">
        <f t="shared" si="10"/>
        <v>#REF!</v>
      </c>
      <c r="K159" s="5" t="e">
        <f t="shared" si="11"/>
        <v>#REF!</v>
      </c>
    </row>
    <row r="160" spans="1:11" x14ac:dyDescent="0.35">
      <c r="A160" s="53" t="e">
        <f>#REF!</f>
        <v>#REF!</v>
      </c>
      <c r="B160" s="19" t="e">
        <f>#REF!</f>
        <v>#REF!</v>
      </c>
      <c r="C160" s="21" t="e">
        <f t="shared" si="8"/>
        <v>#REF!</v>
      </c>
      <c r="D160" s="22" t="e">
        <f t="shared" si="9"/>
        <v>#REF!</v>
      </c>
      <c r="E160" s="24" t="e">
        <f>VLOOKUP(C160,KODLAR!$A$2:$B$147,2,0)</f>
        <v>#REF!</v>
      </c>
      <c r="F160" s="58" t="e">
        <f>VLOOKUP(D160,KODLAR!$C$2:$D$347,2,0)</f>
        <v>#REF!</v>
      </c>
      <c r="G160" s="59" t="e">
        <f>IF(K160=18,(VLOOKUP(D160,KODLAR!$C$2:$K$247,3,0)),VLOOKUP(D160,KODLAR!$C$2:$K$247,9,0))</f>
        <v>#REF!</v>
      </c>
      <c r="J160" s="52" t="e">
        <f t="shared" si="10"/>
        <v>#REF!</v>
      </c>
      <c r="K160" s="5" t="e">
        <f t="shared" si="11"/>
        <v>#REF!</v>
      </c>
    </row>
    <row r="161" spans="1:11" x14ac:dyDescent="0.35">
      <c r="A161" s="53" t="e">
        <f>#REF!</f>
        <v>#REF!</v>
      </c>
      <c r="B161" s="19" t="e">
        <f>#REF!</f>
        <v>#REF!</v>
      </c>
      <c r="C161" s="21" t="e">
        <f t="shared" si="8"/>
        <v>#REF!</v>
      </c>
      <c r="D161" s="22" t="e">
        <f t="shared" si="9"/>
        <v>#REF!</v>
      </c>
      <c r="E161" s="24" t="e">
        <f>VLOOKUP(C161,KODLAR!$A$2:$B$147,2,0)</f>
        <v>#REF!</v>
      </c>
      <c r="F161" s="58" t="e">
        <f>VLOOKUP(D161,KODLAR!$C$2:$D$347,2,0)</f>
        <v>#REF!</v>
      </c>
      <c r="G161" s="59" t="e">
        <f>IF(K161=18,(VLOOKUP(D161,KODLAR!$C$2:$K$247,3,0)),VLOOKUP(D161,KODLAR!$C$2:$K$247,9,0))</f>
        <v>#REF!</v>
      </c>
      <c r="J161" s="52" t="e">
        <f t="shared" si="10"/>
        <v>#REF!</v>
      </c>
      <c r="K161" s="5" t="e">
        <f t="shared" si="11"/>
        <v>#REF!</v>
      </c>
    </row>
    <row r="162" spans="1:11" x14ac:dyDescent="0.35">
      <c r="A162" s="53" t="e">
        <f>#REF!</f>
        <v>#REF!</v>
      </c>
      <c r="B162" s="19" t="e">
        <f>#REF!</f>
        <v>#REF!</v>
      </c>
      <c r="C162" s="21" t="e">
        <f t="shared" si="8"/>
        <v>#REF!</v>
      </c>
      <c r="D162" s="22" t="e">
        <f t="shared" si="9"/>
        <v>#REF!</v>
      </c>
      <c r="E162" s="24" t="e">
        <f>VLOOKUP(C162,KODLAR!$A$2:$B$147,2,0)</f>
        <v>#REF!</v>
      </c>
      <c r="F162" s="58" t="e">
        <f>VLOOKUP(D162,KODLAR!$C$2:$D$347,2,0)</f>
        <v>#REF!</v>
      </c>
      <c r="G162" s="59" t="e">
        <f>IF(K162=18,(VLOOKUP(D162,KODLAR!$C$2:$K$247,3,0)),VLOOKUP(D162,KODLAR!$C$2:$K$247,9,0))</f>
        <v>#REF!</v>
      </c>
      <c r="J162" s="52" t="e">
        <f t="shared" si="10"/>
        <v>#REF!</v>
      </c>
      <c r="K162" s="5" t="e">
        <f t="shared" si="11"/>
        <v>#REF!</v>
      </c>
    </row>
    <row r="163" spans="1:11" x14ac:dyDescent="0.35">
      <c r="A163" s="53" t="e">
        <f>#REF!</f>
        <v>#REF!</v>
      </c>
      <c r="B163" s="19" t="e">
        <f>#REF!</f>
        <v>#REF!</v>
      </c>
      <c r="C163" s="21" t="e">
        <f t="shared" si="8"/>
        <v>#REF!</v>
      </c>
      <c r="D163" s="22" t="e">
        <f t="shared" si="9"/>
        <v>#REF!</v>
      </c>
      <c r="E163" s="24" t="e">
        <f>VLOOKUP(C163,KODLAR!$A$2:$B$147,2,0)</f>
        <v>#REF!</v>
      </c>
      <c r="F163" s="58" t="e">
        <f>VLOOKUP(D163,KODLAR!$C$2:$D$347,2,0)</f>
        <v>#REF!</v>
      </c>
      <c r="G163" s="59" t="e">
        <f>IF(K163=18,(VLOOKUP(D163,KODLAR!$C$2:$K$247,3,0)),VLOOKUP(D163,KODLAR!$C$2:$K$247,9,0))</f>
        <v>#REF!</v>
      </c>
      <c r="J163" s="52" t="e">
        <f t="shared" si="10"/>
        <v>#REF!</v>
      </c>
      <c r="K163" s="5" t="e">
        <f t="shared" si="11"/>
        <v>#REF!</v>
      </c>
    </row>
    <row r="164" spans="1:11" x14ac:dyDescent="0.35">
      <c r="A164" s="53" t="e">
        <f>#REF!</f>
        <v>#REF!</v>
      </c>
      <c r="B164" s="19" t="e">
        <f>#REF!</f>
        <v>#REF!</v>
      </c>
      <c r="C164" s="21" t="e">
        <f t="shared" si="8"/>
        <v>#REF!</v>
      </c>
      <c r="D164" s="22" t="e">
        <f t="shared" si="9"/>
        <v>#REF!</v>
      </c>
      <c r="E164" s="24" t="e">
        <f>VLOOKUP(C164,KODLAR!$A$2:$B$147,2,0)</f>
        <v>#REF!</v>
      </c>
      <c r="F164" s="58" t="e">
        <f>VLOOKUP(D164,KODLAR!$C$2:$D$347,2,0)</f>
        <v>#REF!</v>
      </c>
      <c r="G164" s="59" t="e">
        <f>IF(K164=18,(VLOOKUP(D164,KODLAR!$C$2:$K$247,3,0)),VLOOKUP(D164,KODLAR!$C$2:$K$247,9,0))</f>
        <v>#REF!</v>
      </c>
      <c r="J164" s="52" t="e">
        <f t="shared" si="10"/>
        <v>#REF!</v>
      </c>
      <c r="K164" s="5" t="e">
        <f t="shared" si="11"/>
        <v>#REF!</v>
      </c>
    </row>
    <row r="165" spans="1:11" x14ac:dyDescent="0.35">
      <c r="A165" s="53" t="e">
        <f>#REF!</f>
        <v>#REF!</v>
      </c>
      <c r="B165" s="19" t="e">
        <f>#REF!</f>
        <v>#REF!</v>
      </c>
      <c r="C165" s="21" t="e">
        <f t="shared" si="8"/>
        <v>#REF!</v>
      </c>
      <c r="D165" s="22" t="e">
        <f t="shared" si="9"/>
        <v>#REF!</v>
      </c>
      <c r="E165" s="24" t="e">
        <f>VLOOKUP(C165,KODLAR!$A$2:$B$147,2,0)</f>
        <v>#REF!</v>
      </c>
      <c r="F165" s="58" t="e">
        <f>VLOOKUP(D165,KODLAR!$C$2:$D$347,2,0)</f>
        <v>#REF!</v>
      </c>
      <c r="G165" s="59" t="e">
        <f>IF(K165=18,(VLOOKUP(D165,KODLAR!$C$2:$K$247,3,0)),VLOOKUP(D165,KODLAR!$C$2:$K$247,9,0))</f>
        <v>#REF!</v>
      </c>
      <c r="J165" s="52" t="e">
        <f t="shared" si="10"/>
        <v>#REF!</v>
      </c>
      <c r="K165" s="5" t="e">
        <f t="shared" si="11"/>
        <v>#REF!</v>
      </c>
    </row>
    <row r="166" spans="1:11" x14ac:dyDescent="0.35">
      <c r="A166" s="53" t="e">
        <f>#REF!</f>
        <v>#REF!</v>
      </c>
      <c r="B166" s="19" t="e">
        <f>#REF!</f>
        <v>#REF!</v>
      </c>
      <c r="C166" s="21" t="e">
        <f t="shared" si="8"/>
        <v>#REF!</v>
      </c>
      <c r="D166" s="22" t="e">
        <f t="shared" si="9"/>
        <v>#REF!</v>
      </c>
      <c r="E166" s="24" t="e">
        <f>VLOOKUP(C166,KODLAR!$A$2:$B$147,2,0)</f>
        <v>#REF!</v>
      </c>
      <c r="F166" s="58" t="e">
        <f>VLOOKUP(D166,KODLAR!$C$2:$D$347,2,0)</f>
        <v>#REF!</v>
      </c>
      <c r="G166" s="59" t="e">
        <f>IF(K166=18,(VLOOKUP(D166,KODLAR!$C$2:$K$247,3,0)),VLOOKUP(D166,KODLAR!$C$2:$K$247,9,0))</f>
        <v>#REF!</v>
      </c>
      <c r="J166" s="52" t="e">
        <f t="shared" si="10"/>
        <v>#REF!</v>
      </c>
      <c r="K166" s="5" t="e">
        <f t="shared" si="11"/>
        <v>#REF!</v>
      </c>
    </row>
    <row r="167" spans="1:11" x14ac:dyDescent="0.35">
      <c r="A167" s="53" t="e">
        <f>#REF!</f>
        <v>#REF!</v>
      </c>
      <c r="B167" s="19" t="e">
        <f>#REF!</f>
        <v>#REF!</v>
      </c>
      <c r="C167" s="21" t="e">
        <f t="shared" si="8"/>
        <v>#REF!</v>
      </c>
      <c r="D167" s="22" t="e">
        <f t="shared" si="9"/>
        <v>#REF!</v>
      </c>
      <c r="E167" s="24" t="e">
        <f>VLOOKUP(C167,KODLAR!$A$2:$B$147,2,0)</f>
        <v>#REF!</v>
      </c>
      <c r="F167" s="58" t="e">
        <f>VLOOKUP(D167,KODLAR!$C$2:$D$347,2,0)</f>
        <v>#REF!</v>
      </c>
      <c r="G167" s="59" t="e">
        <f>IF(K167=18,(VLOOKUP(D167,KODLAR!$C$2:$K$247,3,0)),VLOOKUP(D167,KODLAR!$C$2:$K$247,9,0))</f>
        <v>#REF!</v>
      </c>
      <c r="J167" s="52" t="e">
        <f t="shared" si="10"/>
        <v>#REF!</v>
      </c>
      <c r="K167" s="5" t="e">
        <f t="shared" si="11"/>
        <v>#REF!</v>
      </c>
    </row>
    <row r="168" spans="1:11" x14ac:dyDescent="0.35">
      <c r="A168" s="53" t="e">
        <f>#REF!</f>
        <v>#REF!</v>
      </c>
      <c r="B168" s="19" t="e">
        <f>#REF!</f>
        <v>#REF!</v>
      </c>
      <c r="C168" s="21" t="e">
        <f t="shared" si="8"/>
        <v>#REF!</v>
      </c>
      <c r="D168" s="22" t="e">
        <f t="shared" si="9"/>
        <v>#REF!</v>
      </c>
      <c r="E168" s="24" t="e">
        <f>VLOOKUP(C168,KODLAR!$A$2:$B$147,2,0)</f>
        <v>#REF!</v>
      </c>
      <c r="F168" s="58" t="e">
        <f>VLOOKUP(D168,KODLAR!$C$2:$D$347,2,0)</f>
        <v>#REF!</v>
      </c>
      <c r="G168" s="59" t="e">
        <f>IF(K168=18,(VLOOKUP(D168,KODLAR!$C$2:$K$247,3,0)),VLOOKUP(D168,KODLAR!$C$2:$K$247,9,0))</f>
        <v>#REF!</v>
      </c>
      <c r="J168" s="52" t="e">
        <f t="shared" si="10"/>
        <v>#REF!</v>
      </c>
      <c r="K168" s="5" t="e">
        <f t="shared" si="11"/>
        <v>#REF!</v>
      </c>
    </row>
    <row r="169" spans="1:11" x14ac:dyDescent="0.35">
      <c r="A169" s="53" t="e">
        <f>#REF!</f>
        <v>#REF!</v>
      </c>
      <c r="B169" s="19" t="e">
        <f>#REF!</f>
        <v>#REF!</v>
      </c>
      <c r="C169" s="21" t="e">
        <f t="shared" si="8"/>
        <v>#REF!</v>
      </c>
      <c r="D169" s="22" t="e">
        <f t="shared" si="9"/>
        <v>#REF!</v>
      </c>
      <c r="E169" s="24" t="e">
        <f>VLOOKUP(C169,KODLAR!$A$2:$B$147,2,0)</f>
        <v>#REF!</v>
      </c>
      <c r="F169" s="58" t="e">
        <f>VLOOKUP(D169,KODLAR!$C$2:$D$347,2,0)</f>
        <v>#REF!</v>
      </c>
      <c r="G169" s="59" t="e">
        <f>IF(K169=18,(VLOOKUP(D169,KODLAR!$C$2:$K$247,3,0)),VLOOKUP(D169,KODLAR!$C$2:$K$247,9,0))</f>
        <v>#REF!</v>
      </c>
      <c r="J169" s="52" t="e">
        <f t="shared" si="10"/>
        <v>#REF!</v>
      </c>
      <c r="K169" s="5" t="e">
        <f t="shared" si="11"/>
        <v>#REF!</v>
      </c>
    </row>
    <row r="170" spans="1:11" x14ac:dyDescent="0.35">
      <c r="A170" s="53" t="e">
        <f>#REF!</f>
        <v>#REF!</v>
      </c>
      <c r="B170" s="19" t="e">
        <f>#REF!</f>
        <v>#REF!</v>
      </c>
      <c r="C170" s="21" t="e">
        <f t="shared" si="8"/>
        <v>#REF!</v>
      </c>
      <c r="D170" s="22" t="e">
        <f t="shared" si="9"/>
        <v>#REF!</v>
      </c>
      <c r="E170" s="24" t="e">
        <f>VLOOKUP(C170,KODLAR!$A$2:$B$147,2,0)</f>
        <v>#REF!</v>
      </c>
      <c r="F170" s="58" t="e">
        <f>VLOOKUP(D170,KODLAR!$C$2:$D$347,2,0)</f>
        <v>#REF!</v>
      </c>
      <c r="G170" s="59" t="e">
        <f>IF(K170=18,(VLOOKUP(D170,KODLAR!$C$2:$K$247,3,0)),VLOOKUP(D170,KODLAR!$C$2:$K$247,9,0))</f>
        <v>#REF!</v>
      </c>
      <c r="J170" s="52" t="e">
        <f t="shared" si="10"/>
        <v>#REF!</v>
      </c>
      <c r="K170" s="5" t="e">
        <f t="shared" si="11"/>
        <v>#REF!</v>
      </c>
    </row>
    <row r="171" spans="1:11" x14ac:dyDescent="0.35">
      <c r="A171" s="53" t="e">
        <f>#REF!</f>
        <v>#REF!</v>
      </c>
      <c r="B171" s="19" t="e">
        <f>#REF!</f>
        <v>#REF!</v>
      </c>
      <c r="C171" s="21" t="e">
        <f t="shared" si="8"/>
        <v>#REF!</v>
      </c>
      <c r="D171" s="22" t="e">
        <f t="shared" si="9"/>
        <v>#REF!</v>
      </c>
      <c r="E171" s="24" t="e">
        <f>VLOOKUP(C171,KODLAR!$A$2:$B$147,2,0)</f>
        <v>#REF!</v>
      </c>
      <c r="F171" s="58" t="e">
        <f>VLOOKUP(D171,KODLAR!$C$2:$D$347,2,0)</f>
        <v>#REF!</v>
      </c>
      <c r="G171" s="59" t="e">
        <f>IF(K171=18,(VLOOKUP(D171,KODLAR!$C$2:$K$247,3,0)),VLOOKUP(D171,KODLAR!$C$2:$K$247,9,0))</f>
        <v>#REF!</v>
      </c>
      <c r="J171" s="52" t="e">
        <f t="shared" si="10"/>
        <v>#REF!</v>
      </c>
      <c r="K171" s="5" t="e">
        <f t="shared" si="11"/>
        <v>#REF!</v>
      </c>
    </row>
    <row r="172" spans="1:11" x14ac:dyDescent="0.35">
      <c r="A172" s="53" t="e">
        <f>#REF!</f>
        <v>#REF!</v>
      </c>
      <c r="B172" s="19" t="e">
        <f>#REF!</f>
        <v>#REF!</v>
      </c>
      <c r="C172" s="21" t="e">
        <f t="shared" si="8"/>
        <v>#REF!</v>
      </c>
      <c r="D172" s="22" t="e">
        <f t="shared" si="9"/>
        <v>#REF!</v>
      </c>
      <c r="E172" s="24" t="e">
        <f>VLOOKUP(C172,KODLAR!$A$2:$B$147,2,0)</f>
        <v>#REF!</v>
      </c>
      <c r="F172" s="58" t="e">
        <f>VLOOKUP(D172,KODLAR!$C$2:$D$347,2,0)</f>
        <v>#REF!</v>
      </c>
      <c r="G172" s="59" t="e">
        <f>IF(K172=18,(VLOOKUP(D172,KODLAR!$C$2:$K$247,3,0)),VLOOKUP(D172,KODLAR!$C$2:$K$247,9,0))</f>
        <v>#REF!</v>
      </c>
      <c r="J172" s="52" t="e">
        <f t="shared" si="10"/>
        <v>#REF!</v>
      </c>
      <c r="K172" s="5" t="e">
        <f t="shared" si="11"/>
        <v>#REF!</v>
      </c>
    </row>
    <row r="173" spans="1:11" x14ac:dyDescent="0.35">
      <c r="A173" s="53" t="e">
        <f>#REF!</f>
        <v>#REF!</v>
      </c>
      <c r="B173" s="19" t="e">
        <f>#REF!</f>
        <v>#REF!</v>
      </c>
      <c r="C173" s="21" t="e">
        <f t="shared" si="8"/>
        <v>#REF!</v>
      </c>
      <c r="D173" s="22" t="e">
        <f t="shared" si="9"/>
        <v>#REF!</v>
      </c>
      <c r="E173" s="24" t="e">
        <f>VLOOKUP(C173,KODLAR!$A$2:$B$147,2,0)</f>
        <v>#REF!</v>
      </c>
      <c r="F173" s="58" t="e">
        <f>VLOOKUP(D173,KODLAR!$C$2:$D$347,2,0)</f>
        <v>#REF!</v>
      </c>
      <c r="G173" s="59" t="e">
        <f>IF(K173=18,(VLOOKUP(D173,KODLAR!$C$2:$K$247,3,0)),VLOOKUP(D173,KODLAR!$C$2:$K$247,9,0))</f>
        <v>#REF!</v>
      </c>
      <c r="J173" s="52" t="e">
        <f t="shared" si="10"/>
        <v>#REF!</v>
      </c>
      <c r="K173" s="5" t="e">
        <f t="shared" si="11"/>
        <v>#REF!</v>
      </c>
    </row>
    <row r="174" spans="1:11" x14ac:dyDescent="0.35">
      <c r="A174" s="53" t="e">
        <f>#REF!</f>
        <v>#REF!</v>
      </c>
      <c r="B174" s="19" t="e">
        <f>#REF!</f>
        <v>#REF!</v>
      </c>
      <c r="C174" s="21" t="e">
        <f t="shared" si="8"/>
        <v>#REF!</v>
      </c>
      <c r="D174" s="22" t="e">
        <f t="shared" si="9"/>
        <v>#REF!</v>
      </c>
      <c r="E174" s="24" t="e">
        <f>VLOOKUP(C174,KODLAR!$A$2:$B$147,2,0)</f>
        <v>#REF!</v>
      </c>
      <c r="F174" s="58" t="e">
        <f>VLOOKUP(D174,KODLAR!$C$2:$D$347,2,0)</f>
        <v>#REF!</v>
      </c>
      <c r="G174" s="59" t="e">
        <f>IF(K174=18,(VLOOKUP(D174,KODLAR!$C$2:$K$247,3,0)),VLOOKUP(D174,KODLAR!$C$2:$K$247,9,0))</f>
        <v>#REF!</v>
      </c>
      <c r="J174" s="52" t="e">
        <f t="shared" si="10"/>
        <v>#REF!</v>
      </c>
      <c r="K174" s="5" t="e">
        <f t="shared" si="11"/>
        <v>#REF!</v>
      </c>
    </row>
    <row r="175" spans="1:11" x14ac:dyDescent="0.35">
      <c r="A175" s="53" t="e">
        <f>#REF!</f>
        <v>#REF!</v>
      </c>
      <c r="B175" s="19" t="e">
        <f>#REF!</f>
        <v>#REF!</v>
      </c>
      <c r="C175" s="21" t="e">
        <f t="shared" si="8"/>
        <v>#REF!</v>
      </c>
      <c r="D175" s="22" t="e">
        <f t="shared" si="9"/>
        <v>#REF!</v>
      </c>
      <c r="E175" s="24" t="e">
        <f>VLOOKUP(C175,KODLAR!$A$2:$B$147,2,0)</f>
        <v>#REF!</v>
      </c>
      <c r="F175" s="58" t="e">
        <f>VLOOKUP(D175,KODLAR!$C$2:$D$347,2,0)</f>
        <v>#REF!</v>
      </c>
      <c r="G175" s="59" t="e">
        <f>IF(K175=18,(VLOOKUP(D175,KODLAR!$C$2:$K$247,3,0)),VLOOKUP(D175,KODLAR!$C$2:$K$247,9,0))</f>
        <v>#REF!</v>
      </c>
      <c r="J175" s="52" t="e">
        <f t="shared" si="10"/>
        <v>#REF!</v>
      </c>
      <c r="K175" s="5" t="e">
        <f t="shared" si="11"/>
        <v>#REF!</v>
      </c>
    </row>
    <row r="176" spans="1:11" x14ac:dyDescent="0.35">
      <c r="A176" s="53" t="e">
        <f>#REF!</f>
        <v>#REF!</v>
      </c>
      <c r="B176" s="19" t="e">
        <f>#REF!</f>
        <v>#REF!</v>
      </c>
      <c r="C176" s="21" t="e">
        <f t="shared" si="8"/>
        <v>#REF!</v>
      </c>
      <c r="D176" s="22" t="e">
        <f t="shared" si="9"/>
        <v>#REF!</v>
      </c>
      <c r="E176" s="24" t="e">
        <f>VLOOKUP(C176,KODLAR!$A$2:$B$147,2,0)</f>
        <v>#REF!</v>
      </c>
      <c r="F176" s="58" t="e">
        <f>VLOOKUP(D176,KODLAR!$C$2:$D$347,2,0)</f>
        <v>#REF!</v>
      </c>
      <c r="G176" s="59" t="e">
        <f>IF(K176=18,(VLOOKUP(D176,KODLAR!$C$2:$K$247,3,0)),VLOOKUP(D176,KODLAR!$C$2:$K$247,9,0))</f>
        <v>#REF!</v>
      </c>
      <c r="J176" s="52" t="e">
        <f t="shared" si="10"/>
        <v>#REF!</v>
      </c>
      <c r="K176" s="5" t="e">
        <f t="shared" si="11"/>
        <v>#REF!</v>
      </c>
    </row>
    <row r="177" spans="1:11" x14ac:dyDescent="0.35">
      <c r="A177" s="53" t="e">
        <f>#REF!</f>
        <v>#REF!</v>
      </c>
      <c r="B177" s="19" t="e">
        <f>#REF!</f>
        <v>#REF!</v>
      </c>
      <c r="C177" s="21" t="e">
        <f t="shared" si="8"/>
        <v>#REF!</v>
      </c>
      <c r="D177" s="22" t="e">
        <f t="shared" si="9"/>
        <v>#REF!</v>
      </c>
      <c r="E177" s="24" t="e">
        <f>VLOOKUP(C177,KODLAR!$A$2:$B$147,2,0)</f>
        <v>#REF!</v>
      </c>
      <c r="F177" s="58" t="e">
        <f>VLOOKUP(D177,KODLAR!$C$2:$D$347,2,0)</f>
        <v>#REF!</v>
      </c>
      <c r="G177" s="59" t="e">
        <f>IF(K177=18,(VLOOKUP(D177,KODLAR!$C$2:$K$247,3,0)),VLOOKUP(D177,KODLAR!$C$2:$K$247,9,0))</f>
        <v>#REF!</v>
      </c>
      <c r="J177" s="52" t="e">
        <f t="shared" si="10"/>
        <v>#REF!</v>
      </c>
      <c r="K177" s="5" t="e">
        <f t="shared" si="11"/>
        <v>#REF!</v>
      </c>
    </row>
    <row r="178" spans="1:11" x14ac:dyDescent="0.35">
      <c r="A178" s="53" t="e">
        <f>#REF!</f>
        <v>#REF!</v>
      </c>
      <c r="B178" s="19" t="e">
        <f>#REF!</f>
        <v>#REF!</v>
      </c>
      <c r="C178" s="21" t="e">
        <f t="shared" si="8"/>
        <v>#REF!</v>
      </c>
      <c r="D178" s="22" t="e">
        <f t="shared" si="9"/>
        <v>#REF!</v>
      </c>
      <c r="E178" s="24" t="e">
        <f>VLOOKUP(C178,KODLAR!$A$2:$B$147,2,0)</f>
        <v>#REF!</v>
      </c>
      <c r="F178" s="58" t="e">
        <f>VLOOKUP(D178,KODLAR!$C$2:$D$347,2,0)</f>
        <v>#REF!</v>
      </c>
      <c r="G178" s="59" t="e">
        <f>IF(K178=18,(VLOOKUP(D178,KODLAR!$C$2:$K$247,3,0)),VLOOKUP(D178,KODLAR!$C$2:$K$247,9,0))</f>
        <v>#REF!</v>
      </c>
      <c r="J178" s="52" t="e">
        <f t="shared" si="10"/>
        <v>#REF!</v>
      </c>
      <c r="K178" s="5" t="e">
        <f t="shared" si="11"/>
        <v>#REF!</v>
      </c>
    </row>
    <row r="179" spans="1:11" x14ac:dyDescent="0.35">
      <c r="A179" s="53" t="e">
        <f>#REF!</f>
        <v>#REF!</v>
      </c>
      <c r="B179" s="19" t="e">
        <f>#REF!</f>
        <v>#REF!</v>
      </c>
      <c r="C179" s="21" t="e">
        <f t="shared" si="8"/>
        <v>#REF!</v>
      </c>
      <c r="D179" s="22" t="e">
        <f t="shared" si="9"/>
        <v>#REF!</v>
      </c>
      <c r="E179" s="24" t="e">
        <f>VLOOKUP(C179,KODLAR!$A$2:$B$147,2,0)</f>
        <v>#REF!</v>
      </c>
      <c r="F179" s="58" t="e">
        <f>VLOOKUP(D179,KODLAR!$C$2:$D$347,2,0)</f>
        <v>#REF!</v>
      </c>
      <c r="G179" s="59" t="e">
        <f>IF(K179=18,(VLOOKUP(D179,KODLAR!$C$2:$K$247,3,0)),VLOOKUP(D179,KODLAR!$C$2:$K$247,9,0))</f>
        <v>#REF!</v>
      </c>
      <c r="J179" s="52" t="e">
        <f t="shared" si="10"/>
        <v>#REF!</v>
      </c>
      <c r="K179" s="5" t="e">
        <f t="shared" si="11"/>
        <v>#REF!</v>
      </c>
    </row>
    <row r="180" spans="1:11" x14ac:dyDescent="0.35">
      <c r="A180" s="53" t="e">
        <f>#REF!</f>
        <v>#REF!</v>
      </c>
      <c r="B180" s="19" t="e">
        <f>#REF!</f>
        <v>#REF!</v>
      </c>
      <c r="C180" s="21" t="e">
        <f t="shared" si="8"/>
        <v>#REF!</v>
      </c>
      <c r="D180" s="22" t="e">
        <f t="shared" si="9"/>
        <v>#REF!</v>
      </c>
      <c r="E180" s="24" t="e">
        <f>VLOOKUP(C180,KODLAR!$A$2:$B$147,2,0)</f>
        <v>#REF!</v>
      </c>
      <c r="F180" s="58" t="e">
        <f>VLOOKUP(D180,KODLAR!$C$2:$D$347,2,0)</f>
        <v>#REF!</v>
      </c>
      <c r="G180" s="59" t="e">
        <f>IF(K180=18,(VLOOKUP(D180,KODLAR!$C$2:$K$247,3,0)),VLOOKUP(D180,KODLAR!$C$2:$K$247,9,0))</f>
        <v>#REF!</v>
      </c>
      <c r="J180" s="52" t="e">
        <f t="shared" si="10"/>
        <v>#REF!</v>
      </c>
      <c r="K180" s="5" t="e">
        <f t="shared" si="11"/>
        <v>#REF!</v>
      </c>
    </row>
    <row r="181" spans="1:11" x14ac:dyDescent="0.35">
      <c r="A181" s="53" t="e">
        <f>#REF!</f>
        <v>#REF!</v>
      </c>
      <c r="B181" s="19" t="e">
        <f>#REF!</f>
        <v>#REF!</v>
      </c>
      <c r="C181" s="21" t="e">
        <f t="shared" si="8"/>
        <v>#REF!</v>
      </c>
      <c r="D181" s="22" t="e">
        <f t="shared" si="9"/>
        <v>#REF!</v>
      </c>
      <c r="E181" s="24" t="e">
        <f>VLOOKUP(C181,KODLAR!$A$2:$B$147,2,0)</f>
        <v>#REF!</v>
      </c>
      <c r="F181" s="58" t="e">
        <f>VLOOKUP(D181,KODLAR!$C$2:$D$347,2,0)</f>
        <v>#REF!</v>
      </c>
      <c r="G181" s="59" t="e">
        <f>IF(K181=18,(VLOOKUP(D181,KODLAR!$C$2:$K$247,3,0)),VLOOKUP(D181,KODLAR!$C$2:$K$247,9,0))</f>
        <v>#REF!</v>
      </c>
      <c r="J181" s="52" t="e">
        <f t="shared" si="10"/>
        <v>#REF!</v>
      </c>
      <c r="K181" s="5" t="e">
        <f t="shared" si="11"/>
        <v>#REF!</v>
      </c>
    </row>
    <row r="182" spans="1:11" x14ac:dyDescent="0.35">
      <c r="A182" s="53" t="e">
        <f>#REF!</f>
        <v>#REF!</v>
      </c>
      <c r="B182" s="19" t="e">
        <f>#REF!</f>
        <v>#REF!</v>
      </c>
      <c r="C182" s="21" t="e">
        <f t="shared" si="8"/>
        <v>#REF!</v>
      </c>
      <c r="D182" s="22" t="e">
        <f t="shared" si="9"/>
        <v>#REF!</v>
      </c>
      <c r="E182" s="24" t="e">
        <f>VLOOKUP(C182,KODLAR!$A$2:$B$147,2,0)</f>
        <v>#REF!</v>
      </c>
      <c r="F182" s="58" t="e">
        <f>VLOOKUP(D182,KODLAR!$C$2:$D$347,2,0)</f>
        <v>#REF!</v>
      </c>
      <c r="G182" s="59" t="e">
        <f>IF(K182=18,(VLOOKUP(D182,KODLAR!$C$2:$K$247,3,0)),VLOOKUP(D182,KODLAR!$C$2:$K$247,9,0))</f>
        <v>#REF!</v>
      </c>
      <c r="J182" s="52" t="e">
        <f t="shared" si="10"/>
        <v>#REF!</v>
      </c>
      <c r="K182" s="5" t="e">
        <f t="shared" si="11"/>
        <v>#REF!</v>
      </c>
    </row>
    <row r="183" spans="1:11" x14ac:dyDescent="0.35">
      <c r="A183" s="53" t="e">
        <f>#REF!</f>
        <v>#REF!</v>
      </c>
      <c r="B183" s="19" t="e">
        <f>#REF!</f>
        <v>#REF!</v>
      </c>
      <c r="C183" s="21" t="e">
        <f t="shared" si="8"/>
        <v>#REF!</v>
      </c>
      <c r="D183" s="22" t="e">
        <f t="shared" si="9"/>
        <v>#REF!</v>
      </c>
      <c r="E183" s="24" t="e">
        <f>VLOOKUP(C183,KODLAR!$A$2:$B$147,2,0)</f>
        <v>#REF!</v>
      </c>
      <c r="F183" s="58" t="e">
        <f>VLOOKUP(D183,KODLAR!$C$2:$D$347,2,0)</f>
        <v>#REF!</v>
      </c>
      <c r="G183" s="59" t="e">
        <f>IF(K183=18,(VLOOKUP(D183,KODLAR!$C$2:$K$247,3,0)),VLOOKUP(D183,KODLAR!$C$2:$K$247,9,0))</f>
        <v>#REF!</v>
      </c>
      <c r="J183" s="52" t="e">
        <f t="shared" si="10"/>
        <v>#REF!</v>
      </c>
      <c r="K183" s="5" t="e">
        <f t="shared" si="11"/>
        <v>#REF!</v>
      </c>
    </row>
    <row r="184" spans="1:11" x14ac:dyDescent="0.35">
      <c r="A184" s="53" t="e">
        <f>#REF!</f>
        <v>#REF!</v>
      </c>
      <c r="B184" s="19" t="e">
        <f>#REF!</f>
        <v>#REF!</v>
      </c>
      <c r="C184" s="21" t="e">
        <f t="shared" si="8"/>
        <v>#REF!</v>
      </c>
      <c r="D184" s="22" t="e">
        <f t="shared" si="9"/>
        <v>#REF!</v>
      </c>
      <c r="E184" s="24" t="e">
        <f>VLOOKUP(C184,KODLAR!$A$2:$B$147,2,0)</f>
        <v>#REF!</v>
      </c>
      <c r="F184" s="58" t="e">
        <f>VLOOKUP(D184,KODLAR!$C$2:$D$347,2,0)</f>
        <v>#REF!</v>
      </c>
      <c r="G184" s="59" t="e">
        <f>IF(K184=18,(VLOOKUP(D184,KODLAR!$C$2:$K$247,3,0)),VLOOKUP(D184,KODLAR!$C$2:$K$247,9,0))</f>
        <v>#REF!</v>
      </c>
      <c r="J184" s="52" t="e">
        <f t="shared" si="10"/>
        <v>#REF!</v>
      </c>
      <c r="K184" s="5" t="e">
        <f t="shared" si="11"/>
        <v>#REF!</v>
      </c>
    </row>
    <row r="185" spans="1:11" x14ac:dyDescent="0.35">
      <c r="A185" s="53" t="e">
        <f>#REF!</f>
        <v>#REF!</v>
      </c>
      <c r="B185" s="19" t="e">
        <f>#REF!</f>
        <v>#REF!</v>
      </c>
      <c r="C185" s="21" t="e">
        <f t="shared" si="8"/>
        <v>#REF!</v>
      </c>
      <c r="D185" s="22" t="e">
        <f t="shared" si="9"/>
        <v>#REF!</v>
      </c>
      <c r="E185" s="24" t="e">
        <f>VLOOKUP(C185,KODLAR!$A$2:$B$147,2,0)</f>
        <v>#REF!</v>
      </c>
      <c r="F185" s="58" t="e">
        <f>VLOOKUP(D185,KODLAR!$C$2:$D$347,2,0)</f>
        <v>#REF!</v>
      </c>
      <c r="G185" s="59" t="e">
        <f>IF(K185=18,(VLOOKUP(D185,KODLAR!$C$2:$K$247,3,0)),VLOOKUP(D185,KODLAR!$C$2:$K$247,9,0))</f>
        <v>#REF!</v>
      </c>
      <c r="J185" s="52" t="e">
        <f t="shared" si="10"/>
        <v>#REF!</v>
      </c>
      <c r="K185" s="5" t="e">
        <f t="shared" si="11"/>
        <v>#REF!</v>
      </c>
    </row>
    <row r="186" spans="1:11" x14ac:dyDescent="0.35">
      <c r="A186" s="53" t="e">
        <f>#REF!</f>
        <v>#REF!</v>
      </c>
      <c r="B186" s="19" t="e">
        <f>#REF!</f>
        <v>#REF!</v>
      </c>
      <c r="C186" s="21" t="e">
        <f t="shared" si="8"/>
        <v>#REF!</v>
      </c>
      <c r="D186" s="22" t="e">
        <f t="shared" si="9"/>
        <v>#REF!</v>
      </c>
      <c r="E186" s="24" t="e">
        <f>VLOOKUP(C186,KODLAR!$A$2:$B$147,2,0)</f>
        <v>#REF!</v>
      </c>
      <c r="F186" s="58" t="e">
        <f>VLOOKUP(D186,KODLAR!$C$2:$D$347,2,0)</f>
        <v>#REF!</v>
      </c>
      <c r="G186" s="59" t="e">
        <f>IF(K186=18,(VLOOKUP(D186,KODLAR!$C$2:$K$247,3,0)),VLOOKUP(D186,KODLAR!$C$2:$K$247,9,0))</f>
        <v>#REF!</v>
      </c>
      <c r="J186" s="52" t="e">
        <f t="shared" si="10"/>
        <v>#REF!</v>
      </c>
      <c r="K186" s="5" t="e">
        <f t="shared" si="11"/>
        <v>#REF!</v>
      </c>
    </row>
    <row r="187" spans="1:11" x14ac:dyDescent="0.35">
      <c r="A187" s="53" t="e">
        <f>#REF!</f>
        <v>#REF!</v>
      </c>
      <c r="B187" s="19" t="e">
        <f>#REF!</f>
        <v>#REF!</v>
      </c>
      <c r="C187" s="21" t="e">
        <f t="shared" si="8"/>
        <v>#REF!</v>
      </c>
      <c r="D187" s="22" t="e">
        <f t="shared" si="9"/>
        <v>#REF!</v>
      </c>
      <c r="E187" s="24" t="e">
        <f>VLOOKUP(C187,KODLAR!$A$2:$B$147,2,0)</f>
        <v>#REF!</v>
      </c>
      <c r="F187" s="58" t="e">
        <f>VLOOKUP(D187,KODLAR!$C$2:$D$347,2,0)</f>
        <v>#REF!</v>
      </c>
      <c r="G187" s="59" t="e">
        <f>IF(K187=18,(VLOOKUP(D187,KODLAR!$C$2:$K$247,3,0)),VLOOKUP(D187,KODLAR!$C$2:$K$247,9,0))</f>
        <v>#REF!</v>
      </c>
      <c r="J187" s="52" t="e">
        <f t="shared" si="10"/>
        <v>#REF!</v>
      </c>
      <c r="K187" s="5" t="e">
        <f t="shared" si="11"/>
        <v>#REF!</v>
      </c>
    </row>
    <row r="188" spans="1:11" x14ac:dyDescent="0.35">
      <c r="A188" s="53" t="e">
        <f>#REF!</f>
        <v>#REF!</v>
      </c>
      <c r="B188" s="19" t="e">
        <f>#REF!</f>
        <v>#REF!</v>
      </c>
      <c r="C188" s="21" t="e">
        <f t="shared" si="8"/>
        <v>#REF!</v>
      </c>
      <c r="D188" s="22" t="e">
        <f t="shared" si="9"/>
        <v>#REF!</v>
      </c>
      <c r="E188" s="24" t="e">
        <f>VLOOKUP(C188,KODLAR!$A$2:$B$147,2,0)</f>
        <v>#REF!</v>
      </c>
      <c r="F188" s="58" t="e">
        <f>VLOOKUP(D188,KODLAR!$C$2:$D$347,2,0)</f>
        <v>#REF!</v>
      </c>
      <c r="G188" s="59" t="e">
        <f>IF(K188=18,(VLOOKUP(D188,KODLAR!$C$2:$K$247,3,0)),VLOOKUP(D188,KODLAR!$C$2:$K$247,9,0))</f>
        <v>#REF!</v>
      </c>
      <c r="J188" s="52" t="e">
        <f t="shared" si="10"/>
        <v>#REF!</v>
      </c>
      <c r="K188" s="5" t="e">
        <f t="shared" si="11"/>
        <v>#REF!</v>
      </c>
    </row>
    <row r="189" spans="1:11" x14ac:dyDescent="0.35">
      <c r="A189" s="53" t="e">
        <f>#REF!</f>
        <v>#REF!</v>
      </c>
      <c r="B189" s="19" t="e">
        <f>#REF!</f>
        <v>#REF!</v>
      </c>
      <c r="C189" s="21" t="e">
        <f t="shared" si="8"/>
        <v>#REF!</v>
      </c>
      <c r="D189" s="22" t="e">
        <f t="shared" si="9"/>
        <v>#REF!</v>
      </c>
      <c r="E189" s="24" t="e">
        <f>VLOOKUP(C189,KODLAR!$A$2:$B$147,2,0)</f>
        <v>#REF!</v>
      </c>
      <c r="F189" s="58" t="e">
        <f>VLOOKUP(D189,KODLAR!$C$2:$D$347,2,0)</f>
        <v>#REF!</v>
      </c>
      <c r="G189" s="59" t="e">
        <f>IF(K189=18,(VLOOKUP(D189,KODLAR!$C$2:$K$247,3,0)),VLOOKUP(D189,KODLAR!$C$2:$K$247,9,0))</f>
        <v>#REF!</v>
      </c>
      <c r="J189" s="52" t="e">
        <f t="shared" si="10"/>
        <v>#REF!</v>
      </c>
      <c r="K189" s="5" t="e">
        <f t="shared" si="11"/>
        <v>#REF!</v>
      </c>
    </row>
    <row r="190" spans="1:11" x14ac:dyDescent="0.35">
      <c r="A190" s="53" t="e">
        <f>#REF!</f>
        <v>#REF!</v>
      </c>
      <c r="B190" s="19" t="e">
        <f>#REF!</f>
        <v>#REF!</v>
      </c>
      <c r="C190" s="21" t="e">
        <f t="shared" si="8"/>
        <v>#REF!</v>
      </c>
      <c r="D190" s="22" t="e">
        <f t="shared" si="9"/>
        <v>#REF!</v>
      </c>
      <c r="E190" s="24" t="e">
        <f>VLOOKUP(C190,KODLAR!$A$2:$B$147,2,0)</f>
        <v>#REF!</v>
      </c>
      <c r="F190" s="58" t="e">
        <f>VLOOKUP(D190,KODLAR!$C$2:$D$347,2,0)</f>
        <v>#REF!</v>
      </c>
      <c r="G190" s="59" t="e">
        <f>IF(K190=18,(VLOOKUP(D190,KODLAR!$C$2:$K$247,3,0)),VLOOKUP(D190,KODLAR!$C$2:$K$247,9,0))</f>
        <v>#REF!</v>
      </c>
      <c r="J190" s="52" t="e">
        <f t="shared" si="10"/>
        <v>#REF!</v>
      </c>
      <c r="K190" s="5" t="e">
        <f t="shared" si="11"/>
        <v>#REF!</v>
      </c>
    </row>
    <row r="191" spans="1:11" x14ac:dyDescent="0.35">
      <c r="A191" s="53" t="e">
        <f>#REF!</f>
        <v>#REF!</v>
      </c>
      <c r="B191" s="19" t="e">
        <f>#REF!</f>
        <v>#REF!</v>
      </c>
      <c r="C191" s="21" t="e">
        <f t="shared" si="8"/>
        <v>#REF!</v>
      </c>
      <c r="D191" s="22" t="e">
        <f t="shared" si="9"/>
        <v>#REF!</v>
      </c>
      <c r="E191" s="24" t="e">
        <f>VLOOKUP(C191,KODLAR!$A$2:$B$147,2,0)</f>
        <v>#REF!</v>
      </c>
      <c r="F191" s="58" t="e">
        <f>VLOOKUP(D191,KODLAR!$C$2:$D$347,2,0)</f>
        <v>#REF!</v>
      </c>
      <c r="G191" s="59" t="e">
        <f>IF(K191=18,(VLOOKUP(D191,KODLAR!$C$2:$K$247,3,0)),VLOOKUP(D191,KODLAR!$C$2:$K$247,9,0))</f>
        <v>#REF!</v>
      </c>
      <c r="J191" s="52" t="e">
        <f t="shared" si="10"/>
        <v>#REF!</v>
      </c>
      <c r="K191" s="5" t="e">
        <f t="shared" si="11"/>
        <v>#REF!</v>
      </c>
    </row>
    <row r="192" spans="1:11" x14ac:dyDescent="0.35">
      <c r="A192" s="53" t="e">
        <f>#REF!</f>
        <v>#REF!</v>
      </c>
      <c r="B192" s="19" t="e">
        <f>#REF!</f>
        <v>#REF!</v>
      </c>
      <c r="C192" s="21" t="e">
        <f t="shared" si="8"/>
        <v>#REF!</v>
      </c>
      <c r="D192" s="22" t="e">
        <f t="shared" si="9"/>
        <v>#REF!</v>
      </c>
      <c r="E192" s="24" t="e">
        <f>VLOOKUP(C192,KODLAR!$A$2:$B$147,2,0)</f>
        <v>#REF!</v>
      </c>
      <c r="F192" s="58" t="e">
        <f>VLOOKUP(D192,KODLAR!$C$2:$D$347,2,0)</f>
        <v>#REF!</v>
      </c>
      <c r="G192" s="59" t="e">
        <f>IF(K192=18,(VLOOKUP(D192,KODLAR!$C$2:$K$247,3,0)),VLOOKUP(D192,KODLAR!$C$2:$K$247,9,0))</f>
        <v>#REF!</v>
      </c>
      <c r="J192" s="52" t="e">
        <f t="shared" si="10"/>
        <v>#REF!</v>
      </c>
      <c r="K192" s="5" t="e">
        <f t="shared" si="11"/>
        <v>#REF!</v>
      </c>
    </row>
    <row r="193" spans="1:11" x14ac:dyDescent="0.35">
      <c r="A193" s="53" t="e">
        <f>#REF!</f>
        <v>#REF!</v>
      </c>
      <c r="B193" s="19" t="e">
        <f>#REF!</f>
        <v>#REF!</v>
      </c>
      <c r="C193" s="21" t="e">
        <f t="shared" si="8"/>
        <v>#REF!</v>
      </c>
      <c r="D193" s="22" t="e">
        <f t="shared" si="9"/>
        <v>#REF!</v>
      </c>
      <c r="E193" s="24" t="e">
        <f>VLOOKUP(C193,KODLAR!$A$2:$B$147,2,0)</f>
        <v>#REF!</v>
      </c>
      <c r="F193" s="58" t="e">
        <f>VLOOKUP(D193,KODLAR!$C$2:$D$347,2,0)</f>
        <v>#REF!</v>
      </c>
      <c r="G193" s="59" t="e">
        <f>IF(K193=18,(VLOOKUP(D193,KODLAR!$C$2:$K$247,3,0)),VLOOKUP(D193,KODLAR!$C$2:$K$247,9,0))</f>
        <v>#REF!</v>
      </c>
      <c r="J193" s="52" t="e">
        <f t="shared" si="10"/>
        <v>#REF!</v>
      </c>
      <c r="K193" s="5" t="e">
        <f t="shared" si="11"/>
        <v>#REF!</v>
      </c>
    </row>
    <row r="194" spans="1:11" x14ac:dyDescent="0.35">
      <c r="A194" s="53" t="e">
        <f>#REF!</f>
        <v>#REF!</v>
      </c>
      <c r="B194" s="19" t="e">
        <f>#REF!</f>
        <v>#REF!</v>
      </c>
      <c r="C194" s="21" t="e">
        <f t="shared" si="8"/>
        <v>#REF!</v>
      </c>
      <c r="D194" s="22" t="e">
        <f t="shared" si="9"/>
        <v>#REF!</v>
      </c>
      <c r="E194" s="24" t="e">
        <f>VLOOKUP(C194,KODLAR!$A$2:$B$147,2,0)</f>
        <v>#REF!</v>
      </c>
      <c r="F194" s="58" t="e">
        <f>VLOOKUP(D194,KODLAR!$C$2:$D$347,2,0)</f>
        <v>#REF!</v>
      </c>
      <c r="G194" s="59" t="e">
        <f>IF(K194=18,(VLOOKUP(D194,KODLAR!$C$2:$K$247,3,0)),VLOOKUP(D194,KODLAR!$C$2:$K$247,9,0))</f>
        <v>#REF!</v>
      </c>
      <c r="J194" s="52" t="e">
        <f t="shared" si="10"/>
        <v>#REF!</v>
      </c>
      <c r="K194" s="5" t="e">
        <f t="shared" si="11"/>
        <v>#REF!</v>
      </c>
    </row>
    <row r="195" spans="1:11" x14ac:dyDescent="0.35">
      <c r="A195" s="53" t="e">
        <f>#REF!</f>
        <v>#REF!</v>
      </c>
      <c r="B195" s="19" t="e">
        <f>#REF!</f>
        <v>#REF!</v>
      </c>
      <c r="C195" s="21" t="e">
        <f t="shared" ref="C195:C258" si="12">MID(A195,3,2)*1</f>
        <v>#REF!</v>
      </c>
      <c r="D195" s="22" t="e">
        <f t="shared" ref="D195:D258" si="13">(MID(A195,3,6))*1</f>
        <v>#REF!</v>
      </c>
      <c r="E195" s="24" t="e">
        <f>VLOOKUP(C195,KODLAR!$A$2:$B$147,2,0)</f>
        <v>#REF!</v>
      </c>
      <c r="F195" s="58" t="e">
        <f>VLOOKUP(D195,KODLAR!$C$2:$D$347,2,0)</f>
        <v>#REF!</v>
      </c>
      <c r="G195" s="59" t="e">
        <f>IF(K195=18,(VLOOKUP(D195,KODLAR!$C$2:$K$247,3,0)),VLOOKUP(D195,KODLAR!$C$2:$K$247,9,0))</f>
        <v>#REF!</v>
      </c>
      <c r="J195" s="52" t="e">
        <f t="shared" ref="J195:J258" si="14">MID(A195,1,2)</f>
        <v>#REF!</v>
      </c>
      <c r="K195" s="5" t="e">
        <f t="shared" ref="K195:K258" si="15">J195*1</f>
        <v>#REF!</v>
      </c>
    </row>
    <row r="196" spans="1:11" x14ac:dyDescent="0.35">
      <c r="A196" s="53" t="e">
        <f>#REF!</f>
        <v>#REF!</v>
      </c>
      <c r="B196" s="19" t="e">
        <f>#REF!</f>
        <v>#REF!</v>
      </c>
      <c r="C196" s="21" t="e">
        <f t="shared" si="12"/>
        <v>#REF!</v>
      </c>
      <c r="D196" s="22" t="e">
        <f t="shared" si="13"/>
        <v>#REF!</v>
      </c>
      <c r="E196" s="24" t="e">
        <f>VLOOKUP(C196,KODLAR!$A$2:$B$147,2,0)</f>
        <v>#REF!</v>
      </c>
      <c r="F196" s="58" t="e">
        <f>VLOOKUP(D196,KODLAR!$C$2:$D$347,2,0)</f>
        <v>#REF!</v>
      </c>
      <c r="G196" s="59" t="e">
        <f>IF(K196=18,(VLOOKUP(D196,KODLAR!$C$2:$K$247,3,0)),VLOOKUP(D196,KODLAR!$C$2:$K$247,9,0))</f>
        <v>#REF!</v>
      </c>
      <c r="J196" s="52" t="e">
        <f t="shared" si="14"/>
        <v>#REF!</v>
      </c>
      <c r="K196" s="5" t="e">
        <f t="shared" si="15"/>
        <v>#REF!</v>
      </c>
    </row>
    <row r="197" spans="1:11" x14ac:dyDescent="0.35">
      <c r="A197" s="53" t="e">
        <f>#REF!</f>
        <v>#REF!</v>
      </c>
      <c r="B197" s="19" t="e">
        <f>#REF!</f>
        <v>#REF!</v>
      </c>
      <c r="C197" s="21" t="e">
        <f t="shared" si="12"/>
        <v>#REF!</v>
      </c>
      <c r="D197" s="22" t="e">
        <f t="shared" si="13"/>
        <v>#REF!</v>
      </c>
      <c r="E197" s="24" t="e">
        <f>VLOOKUP(C197,KODLAR!$A$2:$B$147,2,0)</f>
        <v>#REF!</v>
      </c>
      <c r="F197" s="58" t="e">
        <f>VLOOKUP(D197,KODLAR!$C$2:$D$347,2,0)</f>
        <v>#REF!</v>
      </c>
      <c r="G197" s="59" t="e">
        <f>IF(K197=18,(VLOOKUP(D197,KODLAR!$C$2:$K$247,3,0)),VLOOKUP(D197,KODLAR!$C$2:$K$247,9,0))</f>
        <v>#REF!</v>
      </c>
      <c r="J197" s="52" t="e">
        <f t="shared" si="14"/>
        <v>#REF!</v>
      </c>
      <c r="K197" s="5" t="e">
        <f t="shared" si="15"/>
        <v>#REF!</v>
      </c>
    </row>
    <row r="198" spans="1:11" x14ac:dyDescent="0.35">
      <c r="A198" s="53" t="e">
        <f>#REF!</f>
        <v>#REF!</v>
      </c>
      <c r="B198" s="19" t="e">
        <f>#REF!</f>
        <v>#REF!</v>
      </c>
      <c r="C198" s="21" t="e">
        <f t="shared" si="12"/>
        <v>#REF!</v>
      </c>
      <c r="D198" s="22" t="e">
        <f t="shared" si="13"/>
        <v>#REF!</v>
      </c>
      <c r="E198" s="24" t="e">
        <f>VLOOKUP(C198,KODLAR!$A$2:$B$147,2,0)</f>
        <v>#REF!</v>
      </c>
      <c r="F198" s="58" t="e">
        <f>VLOOKUP(D198,KODLAR!$C$2:$D$347,2,0)</f>
        <v>#REF!</v>
      </c>
      <c r="G198" s="59" t="e">
        <f>IF(K198=18,(VLOOKUP(D198,KODLAR!$C$2:$K$247,3,0)),VLOOKUP(D198,KODLAR!$C$2:$K$247,9,0))</f>
        <v>#REF!</v>
      </c>
      <c r="J198" s="52" t="e">
        <f t="shared" si="14"/>
        <v>#REF!</v>
      </c>
      <c r="K198" s="5" t="e">
        <f t="shared" si="15"/>
        <v>#REF!</v>
      </c>
    </row>
    <row r="199" spans="1:11" x14ac:dyDescent="0.35">
      <c r="A199" s="53" t="e">
        <f>#REF!</f>
        <v>#REF!</v>
      </c>
      <c r="B199" s="19" t="e">
        <f>#REF!</f>
        <v>#REF!</v>
      </c>
      <c r="C199" s="21" t="e">
        <f t="shared" si="12"/>
        <v>#REF!</v>
      </c>
      <c r="D199" s="22" t="e">
        <f t="shared" si="13"/>
        <v>#REF!</v>
      </c>
      <c r="E199" s="24" t="e">
        <f>VLOOKUP(C199,KODLAR!$A$2:$B$147,2,0)</f>
        <v>#REF!</v>
      </c>
      <c r="F199" s="58" t="e">
        <f>VLOOKUP(D199,KODLAR!$C$2:$D$347,2,0)</f>
        <v>#REF!</v>
      </c>
      <c r="G199" s="59" t="e">
        <f>IF(K199=18,(VLOOKUP(D199,KODLAR!$C$2:$K$247,3,0)),VLOOKUP(D199,KODLAR!$C$2:$K$247,9,0))</f>
        <v>#REF!</v>
      </c>
      <c r="J199" s="52" t="e">
        <f t="shared" si="14"/>
        <v>#REF!</v>
      </c>
      <c r="K199" s="5" t="e">
        <f t="shared" si="15"/>
        <v>#REF!</v>
      </c>
    </row>
    <row r="200" spans="1:11" x14ac:dyDescent="0.35">
      <c r="A200" s="53" t="e">
        <f>#REF!</f>
        <v>#REF!</v>
      </c>
      <c r="B200" s="19" t="e">
        <f>#REF!</f>
        <v>#REF!</v>
      </c>
      <c r="C200" s="21" t="e">
        <f t="shared" si="12"/>
        <v>#REF!</v>
      </c>
      <c r="D200" s="22" t="e">
        <f t="shared" si="13"/>
        <v>#REF!</v>
      </c>
      <c r="E200" s="24" t="e">
        <f>VLOOKUP(C200,KODLAR!$A$2:$B$147,2,0)</f>
        <v>#REF!</v>
      </c>
      <c r="F200" s="58" t="e">
        <f>VLOOKUP(D200,KODLAR!$C$2:$D$347,2,0)</f>
        <v>#REF!</v>
      </c>
      <c r="G200" s="59" t="e">
        <f>IF(K200=18,(VLOOKUP(D200,KODLAR!$C$2:$K$247,3,0)),VLOOKUP(D200,KODLAR!$C$2:$K$247,9,0))</f>
        <v>#REF!</v>
      </c>
      <c r="J200" s="52" t="e">
        <f t="shared" si="14"/>
        <v>#REF!</v>
      </c>
      <c r="K200" s="5" t="e">
        <f t="shared" si="15"/>
        <v>#REF!</v>
      </c>
    </row>
    <row r="201" spans="1:11" x14ac:dyDescent="0.35">
      <c r="A201" s="53" t="e">
        <f>#REF!</f>
        <v>#REF!</v>
      </c>
      <c r="B201" s="19" t="e">
        <f>#REF!</f>
        <v>#REF!</v>
      </c>
      <c r="C201" s="21" t="e">
        <f t="shared" si="12"/>
        <v>#REF!</v>
      </c>
      <c r="D201" s="22" t="e">
        <f t="shared" si="13"/>
        <v>#REF!</v>
      </c>
      <c r="E201" s="24" t="e">
        <f>VLOOKUP(C201,KODLAR!$A$2:$B$147,2,0)</f>
        <v>#REF!</v>
      </c>
      <c r="F201" s="58" t="e">
        <f>VLOOKUP(D201,KODLAR!$C$2:$D$347,2,0)</f>
        <v>#REF!</v>
      </c>
      <c r="G201" s="59" t="e">
        <f>IF(K201=18,(VLOOKUP(D201,KODLAR!$C$2:$K$247,3,0)),VLOOKUP(D201,KODLAR!$C$2:$K$247,9,0))</f>
        <v>#REF!</v>
      </c>
      <c r="J201" s="52" t="e">
        <f t="shared" si="14"/>
        <v>#REF!</v>
      </c>
      <c r="K201" s="5" t="e">
        <f t="shared" si="15"/>
        <v>#REF!</v>
      </c>
    </row>
    <row r="202" spans="1:11" x14ac:dyDescent="0.35">
      <c r="A202" s="53" t="e">
        <f>#REF!</f>
        <v>#REF!</v>
      </c>
      <c r="B202" s="19" t="e">
        <f>#REF!</f>
        <v>#REF!</v>
      </c>
      <c r="C202" s="21" t="e">
        <f t="shared" si="12"/>
        <v>#REF!</v>
      </c>
      <c r="D202" s="22" t="e">
        <f t="shared" si="13"/>
        <v>#REF!</v>
      </c>
      <c r="E202" s="24" t="e">
        <f>VLOOKUP(C202,KODLAR!$A$2:$B$147,2,0)</f>
        <v>#REF!</v>
      </c>
      <c r="F202" s="58" t="e">
        <f>VLOOKUP(D202,KODLAR!$C$2:$D$347,2,0)</f>
        <v>#REF!</v>
      </c>
      <c r="G202" s="59" t="e">
        <f>IF(K202=18,(VLOOKUP(D202,KODLAR!$C$2:$K$247,3,0)),VLOOKUP(D202,KODLAR!$C$2:$K$247,9,0))</f>
        <v>#REF!</v>
      </c>
      <c r="J202" s="52" t="e">
        <f t="shared" si="14"/>
        <v>#REF!</v>
      </c>
      <c r="K202" s="5" t="e">
        <f t="shared" si="15"/>
        <v>#REF!</v>
      </c>
    </row>
    <row r="203" spans="1:11" x14ac:dyDescent="0.35">
      <c r="A203" s="53" t="e">
        <f>#REF!</f>
        <v>#REF!</v>
      </c>
      <c r="B203" s="19" t="e">
        <f>#REF!</f>
        <v>#REF!</v>
      </c>
      <c r="C203" s="21" t="e">
        <f t="shared" si="12"/>
        <v>#REF!</v>
      </c>
      <c r="D203" s="22" t="e">
        <f t="shared" si="13"/>
        <v>#REF!</v>
      </c>
      <c r="E203" s="24" t="e">
        <f>VLOOKUP(C203,KODLAR!$A$2:$B$147,2,0)</f>
        <v>#REF!</v>
      </c>
      <c r="F203" s="58" t="e">
        <f>VLOOKUP(D203,KODLAR!$C$2:$D$347,2,0)</f>
        <v>#REF!</v>
      </c>
      <c r="G203" s="59" t="e">
        <f>IF(K203=18,(VLOOKUP(D203,KODLAR!$C$2:$K$247,3,0)),VLOOKUP(D203,KODLAR!$C$2:$K$247,9,0))</f>
        <v>#REF!</v>
      </c>
      <c r="J203" s="52" t="e">
        <f t="shared" si="14"/>
        <v>#REF!</v>
      </c>
      <c r="K203" s="5" t="e">
        <f t="shared" si="15"/>
        <v>#REF!</v>
      </c>
    </row>
    <row r="204" spans="1:11" x14ac:dyDescent="0.35">
      <c r="A204" s="53" t="e">
        <f>#REF!</f>
        <v>#REF!</v>
      </c>
      <c r="B204" s="19" t="e">
        <f>#REF!</f>
        <v>#REF!</v>
      </c>
      <c r="C204" s="21" t="e">
        <f t="shared" si="12"/>
        <v>#REF!</v>
      </c>
      <c r="D204" s="22" t="e">
        <f t="shared" si="13"/>
        <v>#REF!</v>
      </c>
      <c r="E204" s="24" t="e">
        <f>VLOOKUP(C204,KODLAR!$A$2:$B$147,2,0)</f>
        <v>#REF!</v>
      </c>
      <c r="F204" s="58" t="e">
        <f>VLOOKUP(D204,KODLAR!$C$2:$D$347,2,0)</f>
        <v>#REF!</v>
      </c>
      <c r="G204" s="59" t="e">
        <f>IF(K204=18,(VLOOKUP(D204,KODLAR!$C$2:$K$247,3,0)),VLOOKUP(D204,KODLAR!$C$2:$K$247,9,0))</f>
        <v>#REF!</v>
      </c>
      <c r="J204" s="52" t="e">
        <f t="shared" si="14"/>
        <v>#REF!</v>
      </c>
      <c r="K204" s="5" t="e">
        <f t="shared" si="15"/>
        <v>#REF!</v>
      </c>
    </row>
    <row r="205" spans="1:11" x14ac:dyDescent="0.35">
      <c r="A205" s="53" t="e">
        <f>#REF!</f>
        <v>#REF!</v>
      </c>
      <c r="B205" s="19" t="e">
        <f>#REF!</f>
        <v>#REF!</v>
      </c>
      <c r="C205" s="21" t="e">
        <f t="shared" si="12"/>
        <v>#REF!</v>
      </c>
      <c r="D205" s="22" t="e">
        <f t="shared" si="13"/>
        <v>#REF!</v>
      </c>
      <c r="E205" s="24" t="e">
        <f>VLOOKUP(C205,KODLAR!$A$2:$B$147,2,0)</f>
        <v>#REF!</v>
      </c>
      <c r="F205" s="58" t="e">
        <f>VLOOKUP(D205,KODLAR!$C$2:$D$347,2,0)</f>
        <v>#REF!</v>
      </c>
      <c r="G205" s="59" t="e">
        <f>IF(K205=18,(VLOOKUP(D205,KODLAR!$C$2:$K$247,3,0)),VLOOKUP(D205,KODLAR!$C$2:$K$247,9,0))</f>
        <v>#REF!</v>
      </c>
      <c r="J205" s="52" t="e">
        <f t="shared" si="14"/>
        <v>#REF!</v>
      </c>
      <c r="K205" s="5" t="e">
        <f t="shared" si="15"/>
        <v>#REF!</v>
      </c>
    </row>
    <row r="206" spans="1:11" x14ac:dyDescent="0.35">
      <c r="A206" s="53" t="e">
        <f>#REF!</f>
        <v>#REF!</v>
      </c>
      <c r="B206" s="19" t="e">
        <f>#REF!</f>
        <v>#REF!</v>
      </c>
      <c r="C206" s="21" t="e">
        <f t="shared" si="12"/>
        <v>#REF!</v>
      </c>
      <c r="D206" s="22" t="e">
        <f t="shared" si="13"/>
        <v>#REF!</v>
      </c>
      <c r="E206" s="24" t="e">
        <f>VLOOKUP(C206,KODLAR!$A$2:$B$147,2,0)</f>
        <v>#REF!</v>
      </c>
      <c r="F206" s="58" t="e">
        <f>VLOOKUP(D206,KODLAR!$C$2:$D$347,2,0)</f>
        <v>#REF!</v>
      </c>
      <c r="G206" s="59" t="e">
        <f>IF(K206=18,(VLOOKUP(D206,KODLAR!$C$2:$K$247,3,0)),VLOOKUP(D206,KODLAR!$C$2:$K$247,9,0))</f>
        <v>#REF!</v>
      </c>
      <c r="J206" s="52" t="e">
        <f t="shared" si="14"/>
        <v>#REF!</v>
      </c>
      <c r="K206" s="5" t="e">
        <f t="shared" si="15"/>
        <v>#REF!</v>
      </c>
    </row>
    <row r="207" spans="1:11" x14ac:dyDescent="0.35">
      <c r="A207" s="53" t="e">
        <f>#REF!</f>
        <v>#REF!</v>
      </c>
      <c r="B207" s="19" t="e">
        <f>#REF!</f>
        <v>#REF!</v>
      </c>
      <c r="C207" s="21" t="e">
        <f t="shared" si="12"/>
        <v>#REF!</v>
      </c>
      <c r="D207" s="22" t="e">
        <f t="shared" si="13"/>
        <v>#REF!</v>
      </c>
      <c r="E207" s="24" t="e">
        <f>VLOOKUP(C207,KODLAR!$A$2:$B$147,2,0)</f>
        <v>#REF!</v>
      </c>
      <c r="F207" s="58" t="e">
        <f>VLOOKUP(D207,KODLAR!$C$2:$D$347,2,0)</f>
        <v>#REF!</v>
      </c>
      <c r="G207" s="59" t="e">
        <f>IF(K207=18,(VLOOKUP(D207,KODLAR!$C$2:$K$247,3,0)),VLOOKUP(D207,KODLAR!$C$2:$K$247,9,0))</f>
        <v>#REF!</v>
      </c>
      <c r="J207" s="52" t="e">
        <f t="shared" si="14"/>
        <v>#REF!</v>
      </c>
      <c r="K207" s="5" t="e">
        <f t="shared" si="15"/>
        <v>#REF!</v>
      </c>
    </row>
    <row r="208" spans="1:11" x14ac:dyDescent="0.35">
      <c r="A208" s="53" t="e">
        <f>#REF!</f>
        <v>#REF!</v>
      </c>
      <c r="B208" s="19" t="e">
        <f>#REF!</f>
        <v>#REF!</v>
      </c>
      <c r="C208" s="21" t="e">
        <f t="shared" si="12"/>
        <v>#REF!</v>
      </c>
      <c r="D208" s="22" t="e">
        <f t="shared" si="13"/>
        <v>#REF!</v>
      </c>
      <c r="E208" s="24" t="e">
        <f>VLOOKUP(C208,KODLAR!$A$2:$B$147,2,0)</f>
        <v>#REF!</v>
      </c>
      <c r="F208" s="58" t="e">
        <f>VLOOKUP(D208,KODLAR!$C$2:$D$347,2,0)</f>
        <v>#REF!</v>
      </c>
      <c r="G208" s="59" t="e">
        <f>IF(K208=18,(VLOOKUP(D208,KODLAR!$C$2:$K$247,3,0)),VLOOKUP(D208,KODLAR!$C$2:$K$247,9,0))</f>
        <v>#REF!</v>
      </c>
      <c r="J208" s="52" t="e">
        <f t="shared" si="14"/>
        <v>#REF!</v>
      </c>
      <c r="K208" s="5" t="e">
        <f t="shared" si="15"/>
        <v>#REF!</v>
      </c>
    </row>
    <row r="209" spans="1:11" x14ac:dyDescent="0.35">
      <c r="A209" s="53" t="e">
        <f>#REF!</f>
        <v>#REF!</v>
      </c>
      <c r="B209" s="19" t="e">
        <f>#REF!</f>
        <v>#REF!</v>
      </c>
      <c r="C209" s="21" t="e">
        <f t="shared" si="12"/>
        <v>#REF!</v>
      </c>
      <c r="D209" s="22" t="e">
        <f t="shared" si="13"/>
        <v>#REF!</v>
      </c>
      <c r="E209" s="24" t="e">
        <f>VLOOKUP(C209,KODLAR!$A$2:$B$147,2,0)</f>
        <v>#REF!</v>
      </c>
      <c r="F209" s="58" t="e">
        <f>VLOOKUP(D209,KODLAR!$C$2:$D$347,2,0)</f>
        <v>#REF!</v>
      </c>
      <c r="G209" s="59" t="e">
        <f>IF(K209=18,(VLOOKUP(D209,KODLAR!$C$2:$K$247,3,0)),VLOOKUP(D209,KODLAR!$C$2:$K$247,9,0))</f>
        <v>#REF!</v>
      </c>
      <c r="J209" s="52" t="e">
        <f t="shared" si="14"/>
        <v>#REF!</v>
      </c>
      <c r="K209" s="5" t="e">
        <f t="shared" si="15"/>
        <v>#REF!</v>
      </c>
    </row>
    <row r="210" spans="1:11" x14ac:dyDescent="0.35">
      <c r="A210" s="53" t="e">
        <f>#REF!</f>
        <v>#REF!</v>
      </c>
      <c r="B210" s="19" t="e">
        <f>#REF!</f>
        <v>#REF!</v>
      </c>
      <c r="C210" s="21" t="e">
        <f t="shared" si="12"/>
        <v>#REF!</v>
      </c>
      <c r="D210" s="22" t="e">
        <f t="shared" si="13"/>
        <v>#REF!</v>
      </c>
      <c r="E210" s="24" t="e">
        <f>VLOOKUP(C210,KODLAR!$A$2:$B$147,2,0)</f>
        <v>#REF!</v>
      </c>
      <c r="F210" s="58" t="e">
        <f>VLOOKUP(D210,KODLAR!$C$2:$D$347,2,0)</f>
        <v>#REF!</v>
      </c>
      <c r="G210" s="59" t="e">
        <f>IF(K210=18,(VLOOKUP(D210,KODLAR!$C$2:$K$247,3,0)),VLOOKUP(D210,KODLAR!$C$2:$K$247,9,0))</f>
        <v>#REF!</v>
      </c>
      <c r="J210" s="52" t="e">
        <f t="shared" si="14"/>
        <v>#REF!</v>
      </c>
      <c r="K210" s="5" t="e">
        <f t="shared" si="15"/>
        <v>#REF!</v>
      </c>
    </row>
    <row r="211" spans="1:11" x14ac:dyDescent="0.35">
      <c r="A211" s="53" t="e">
        <f>#REF!</f>
        <v>#REF!</v>
      </c>
      <c r="B211" s="19" t="e">
        <f>#REF!</f>
        <v>#REF!</v>
      </c>
      <c r="C211" s="21" t="e">
        <f t="shared" si="12"/>
        <v>#REF!</v>
      </c>
      <c r="D211" s="22" t="e">
        <f t="shared" si="13"/>
        <v>#REF!</v>
      </c>
      <c r="E211" s="24" t="e">
        <f>VLOOKUP(C211,KODLAR!$A$2:$B$147,2,0)</f>
        <v>#REF!</v>
      </c>
      <c r="F211" s="58" t="e">
        <f>VLOOKUP(D211,KODLAR!$C$2:$D$347,2,0)</f>
        <v>#REF!</v>
      </c>
      <c r="G211" s="59" t="e">
        <f>IF(K211=18,(VLOOKUP(D211,KODLAR!$C$2:$K$247,3,0)),VLOOKUP(D211,KODLAR!$C$2:$K$247,9,0))</f>
        <v>#REF!</v>
      </c>
      <c r="J211" s="52" t="e">
        <f t="shared" si="14"/>
        <v>#REF!</v>
      </c>
      <c r="K211" s="5" t="e">
        <f t="shared" si="15"/>
        <v>#REF!</v>
      </c>
    </row>
    <row r="212" spans="1:11" x14ac:dyDescent="0.35">
      <c r="A212" s="53" t="e">
        <f>#REF!</f>
        <v>#REF!</v>
      </c>
      <c r="B212" s="19" t="e">
        <f>#REF!</f>
        <v>#REF!</v>
      </c>
      <c r="C212" s="21" t="e">
        <f t="shared" si="12"/>
        <v>#REF!</v>
      </c>
      <c r="D212" s="22" t="e">
        <f t="shared" si="13"/>
        <v>#REF!</v>
      </c>
      <c r="E212" s="24" t="e">
        <f>VLOOKUP(C212,KODLAR!$A$2:$B$147,2,0)</f>
        <v>#REF!</v>
      </c>
      <c r="F212" s="58" t="e">
        <f>VLOOKUP(D212,KODLAR!$C$2:$D$347,2,0)</f>
        <v>#REF!</v>
      </c>
      <c r="G212" s="59" t="e">
        <f>IF(K212=18,(VLOOKUP(D212,KODLAR!$C$2:$K$247,3,0)),VLOOKUP(D212,KODLAR!$C$2:$K$247,9,0))</f>
        <v>#REF!</v>
      </c>
      <c r="J212" s="52" t="e">
        <f t="shared" si="14"/>
        <v>#REF!</v>
      </c>
      <c r="K212" s="5" t="e">
        <f t="shared" si="15"/>
        <v>#REF!</v>
      </c>
    </row>
    <row r="213" spans="1:11" x14ac:dyDescent="0.35">
      <c r="A213" s="53" t="e">
        <f>#REF!</f>
        <v>#REF!</v>
      </c>
      <c r="B213" s="19" t="e">
        <f>#REF!</f>
        <v>#REF!</v>
      </c>
      <c r="C213" s="21" t="e">
        <f t="shared" si="12"/>
        <v>#REF!</v>
      </c>
      <c r="D213" s="22" t="e">
        <f t="shared" si="13"/>
        <v>#REF!</v>
      </c>
      <c r="E213" s="24" t="e">
        <f>VLOOKUP(C213,KODLAR!$A$2:$B$147,2,0)</f>
        <v>#REF!</v>
      </c>
      <c r="F213" s="58" t="e">
        <f>VLOOKUP(D213,KODLAR!$C$2:$D$347,2,0)</f>
        <v>#REF!</v>
      </c>
      <c r="G213" s="59" t="e">
        <f>IF(K213=18,(VLOOKUP(D213,KODLAR!$C$2:$K$247,3,0)),VLOOKUP(D213,KODLAR!$C$2:$K$247,9,0))</f>
        <v>#REF!</v>
      </c>
      <c r="J213" s="52" t="e">
        <f t="shared" si="14"/>
        <v>#REF!</v>
      </c>
      <c r="K213" s="5" t="e">
        <f t="shared" si="15"/>
        <v>#REF!</v>
      </c>
    </row>
    <row r="214" spans="1:11" x14ac:dyDescent="0.35">
      <c r="A214" s="53" t="e">
        <f>#REF!</f>
        <v>#REF!</v>
      </c>
      <c r="B214" s="19" t="e">
        <f>#REF!</f>
        <v>#REF!</v>
      </c>
      <c r="C214" s="21" t="e">
        <f t="shared" si="12"/>
        <v>#REF!</v>
      </c>
      <c r="D214" s="22" t="e">
        <f t="shared" si="13"/>
        <v>#REF!</v>
      </c>
      <c r="E214" s="24" t="e">
        <f>VLOOKUP(C214,KODLAR!$A$2:$B$147,2,0)</f>
        <v>#REF!</v>
      </c>
      <c r="F214" s="58" t="e">
        <f>VLOOKUP(D214,KODLAR!$C$2:$D$347,2,0)</f>
        <v>#REF!</v>
      </c>
      <c r="G214" s="59" t="e">
        <f>IF(K214=18,(VLOOKUP(D214,KODLAR!$C$2:$K$247,3,0)),VLOOKUP(D214,KODLAR!$C$2:$K$247,9,0))</f>
        <v>#REF!</v>
      </c>
      <c r="J214" s="52" t="e">
        <f t="shared" si="14"/>
        <v>#REF!</v>
      </c>
      <c r="K214" s="5" t="e">
        <f t="shared" si="15"/>
        <v>#REF!</v>
      </c>
    </row>
    <row r="215" spans="1:11" x14ac:dyDescent="0.35">
      <c r="A215" s="53" t="e">
        <f>#REF!</f>
        <v>#REF!</v>
      </c>
      <c r="B215" s="19" t="e">
        <f>#REF!</f>
        <v>#REF!</v>
      </c>
      <c r="C215" s="21" t="e">
        <f t="shared" si="12"/>
        <v>#REF!</v>
      </c>
      <c r="D215" s="22" t="e">
        <f t="shared" si="13"/>
        <v>#REF!</v>
      </c>
      <c r="E215" s="24" t="e">
        <f>VLOOKUP(C215,KODLAR!$A$2:$B$147,2,0)</f>
        <v>#REF!</v>
      </c>
      <c r="F215" s="58" t="e">
        <f>VLOOKUP(D215,KODLAR!$C$2:$D$347,2,0)</f>
        <v>#REF!</v>
      </c>
      <c r="G215" s="59" t="e">
        <f>IF(K215=18,(VLOOKUP(D215,KODLAR!$C$2:$K$247,3,0)),VLOOKUP(D215,KODLAR!$C$2:$K$247,9,0))</f>
        <v>#REF!</v>
      </c>
      <c r="J215" s="52" t="e">
        <f t="shared" si="14"/>
        <v>#REF!</v>
      </c>
      <c r="K215" s="5" t="e">
        <f t="shared" si="15"/>
        <v>#REF!</v>
      </c>
    </row>
    <row r="216" spans="1:11" x14ac:dyDescent="0.35">
      <c r="A216" s="53" t="e">
        <f>#REF!</f>
        <v>#REF!</v>
      </c>
      <c r="B216" s="19" t="e">
        <f>#REF!</f>
        <v>#REF!</v>
      </c>
      <c r="C216" s="21" t="e">
        <f t="shared" si="12"/>
        <v>#REF!</v>
      </c>
      <c r="D216" s="22" t="e">
        <f t="shared" si="13"/>
        <v>#REF!</v>
      </c>
      <c r="E216" s="24" t="e">
        <f>VLOOKUP(C216,KODLAR!$A$2:$B$147,2,0)</f>
        <v>#REF!</v>
      </c>
      <c r="F216" s="58" t="e">
        <f>VLOOKUP(D216,KODLAR!$C$2:$D$347,2,0)</f>
        <v>#REF!</v>
      </c>
      <c r="G216" s="59" t="e">
        <f>IF(K216=18,(VLOOKUP(D216,KODLAR!$C$2:$K$247,3,0)),VLOOKUP(D216,KODLAR!$C$2:$K$247,9,0))</f>
        <v>#REF!</v>
      </c>
      <c r="J216" s="52" t="e">
        <f t="shared" si="14"/>
        <v>#REF!</v>
      </c>
      <c r="K216" s="5" t="e">
        <f t="shared" si="15"/>
        <v>#REF!</v>
      </c>
    </row>
    <row r="217" spans="1:11" x14ac:dyDescent="0.35">
      <c r="A217" s="53" t="e">
        <f>#REF!</f>
        <v>#REF!</v>
      </c>
      <c r="B217" s="19" t="e">
        <f>#REF!</f>
        <v>#REF!</v>
      </c>
      <c r="C217" s="21" t="e">
        <f t="shared" si="12"/>
        <v>#REF!</v>
      </c>
      <c r="D217" s="22" t="e">
        <f t="shared" si="13"/>
        <v>#REF!</v>
      </c>
      <c r="E217" s="24" t="e">
        <f>VLOOKUP(C217,KODLAR!$A$2:$B$147,2,0)</f>
        <v>#REF!</v>
      </c>
      <c r="F217" s="58" t="e">
        <f>VLOOKUP(D217,KODLAR!$C$2:$D$347,2,0)</f>
        <v>#REF!</v>
      </c>
      <c r="G217" s="59" t="e">
        <f>IF(K217=18,(VLOOKUP(D217,KODLAR!$C$2:$K$247,3,0)),VLOOKUP(D217,KODLAR!$C$2:$K$247,9,0))</f>
        <v>#REF!</v>
      </c>
      <c r="J217" s="52" t="e">
        <f t="shared" si="14"/>
        <v>#REF!</v>
      </c>
      <c r="K217" s="5" t="e">
        <f t="shared" si="15"/>
        <v>#REF!</v>
      </c>
    </row>
    <row r="218" spans="1:11" x14ac:dyDescent="0.35">
      <c r="A218" s="53" t="e">
        <f>#REF!</f>
        <v>#REF!</v>
      </c>
      <c r="B218" s="19" t="e">
        <f>#REF!</f>
        <v>#REF!</v>
      </c>
      <c r="C218" s="21" t="e">
        <f t="shared" si="12"/>
        <v>#REF!</v>
      </c>
      <c r="D218" s="22" t="e">
        <f t="shared" si="13"/>
        <v>#REF!</v>
      </c>
      <c r="E218" s="24" t="e">
        <f>VLOOKUP(C218,KODLAR!$A$2:$B$147,2,0)</f>
        <v>#REF!</v>
      </c>
      <c r="F218" s="58" t="e">
        <f>VLOOKUP(D218,KODLAR!$C$2:$D$347,2,0)</f>
        <v>#REF!</v>
      </c>
      <c r="G218" s="59" t="e">
        <f>IF(K218=18,(VLOOKUP(D218,KODLAR!$C$2:$K$247,3,0)),VLOOKUP(D218,KODLAR!$C$2:$K$247,9,0))</f>
        <v>#REF!</v>
      </c>
      <c r="J218" s="52" t="e">
        <f t="shared" si="14"/>
        <v>#REF!</v>
      </c>
      <c r="K218" s="5" t="e">
        <f t="shared" si="15"/>
        <v>#REF!</v>
      </c>
    </row>
    <row r="219" spans="1:11" x14ac:dyDescent="0.35">
      <c r="A219" s="53" t="e">
        <f>#REF!</f>
        <v>#REF!</v>
      </c>
      <c r="B219" s="19" t="e">
        <f>#REF!</f>
        <v>#REF!</v>
      </c>
      <c r="C219" s="21" t="e">
        <f t="shared" si="12"/>
        <v>#REF!</v>
      </c>
      <c r="D219" s="22" t="e">
        <f t="shared" si="13"/>
        <v>#REF!</v>
      </c>
      <c r="E219" s="24" t="e">
        <f>VLOOKUP(C219,KODLAR!$A$2:$B$147,2,0)</f>
        <v>#REF!</v>
      </c>
      <c r="F219" s="58" t="e">
        <f>VLOOKUP(D219,KODLAR!$C$2:$D$347,2,0)</f>
        <v>#REF!</v>
      </c>
      <c r="G219" s="59" t="e">
        <f>IF(K219=18,(VLOOKUP(D219,KODLAR!$C$2:$K$247,3,0)),VLOOKUP(D219,KODLAR!$C$2:$K$247,9,0))</f>
        <v>#REF!</v>
      </c>
      <c r="J219" s="52" t="e">
        <f t="shared" si="14"/>
        <v>#REF!</v>
      </c>
      <c r="K219" s="5" t="e">
        <f t="shared" si="15"/>
        <v>#REF!</v>
      </c>
    </row>
    <row r="220" spans="1:11" x14ac:dyDescent="0.35">
      <c r="A220" s="53" t="e">
        <f>#REF!</f>
        <v>#REF!</v>
      </c>
      <c r="B220" s="19" t="e">
        <f>#REF!</f>
        <v>#REF!</v>
      </c>
      <c r="C220" s="21" t="e">
        <f t="shared" si="12"/>
        <v>#REF!</v>
      </c>
      <c r="D220" s="22" t="e">
        <f t="shared" si="13"/>
        <v>#REF!</v>
      </c>
      <c r="E220" s="24" t="e">
        <f>VLOOKUP(C220,KODLAR!$A$2:$B$147,2,0)</f>
        <v>#REF!</v>
      </c>
      <c r="F220" s="58" t="e">
        <f>VLOOKUP(D220,KODLAR!$C$2:$D$347,2,0)</f>
        <v>#REF!</v>
      </c>
      <c r="G220" s="59" t="e">
        <f>IF(K220=18,(VLOOKUP(D220,KODLAR!$C$2:$K$247,3,0)),VLOOKUP(D220,KODLAR!$C$2:$K$247,9,0))</f>
        <v>#REF!</v>
      </c>
      <c r="J220" s="52" t="e">
        <f t="shared" si="14"/>
        <v>#REF!</v>
      </c>
      <c r="K220" s="5" t="e">
        <f t="shared" si="15"/>
        <v>#REF!</v>
      </c>
    </row>
    <row r="221" spans="1:11" x14ac:dyDescent="0.35">
      <c r="A221" s="53" t="e">
        <f>#REF!</f>
        <v>#REF!</v>
      </c>
      <c r="B221" s="19" t="e">
        <f>#REF!</f>
        <v>#REF!</v>
      </c>
      <c r="C221" s="21" t="e">
        <f t="shared" si="12"/>
        <v>#REF!</v>
      </c>
      <c r="D221" s="22" t="e">
        <f t="shared" si="13"/>
        <v>#REF!</v>
      </c>
      <c r="E221" s="24" t="e">
        <f>VLOOKUP(C221,KODLAR!$A$2:$B$147,2,0)</f>
        <v>#REF!</v>
      </c>
      <c r="F221" s="58" t="e">
        <f>VLOOKUP(D221,KODLAR!$C$2:$D$347,2,0)</f>
        <v>#REF!</v>
      </c>
      <c r="G221" s="59" t="e">
        <f>IF(K221=18,(VLOOKUP(D221,KODLAR!$C$2:$K$247,3,0)),VLOOKUP(D221,KODLAR!$C$2:$K$247,9,0))</f>
        <v>#REF!</v>
      </c>
      <c r="J221" s="52" t="e">
        <f t="shared" si="14"/>
        <v>#REF!</v>
      </c>
      <c r="K221" s="5" t="e">
        <f t="shared" si="15"/>
        <v>#REF!</v>
      </c>
    </row>
    <row r="222" spans="1:11" x14ac:dyDescent="0.35">
      <c r="A222" s="53" t="e">
        <f>#REF!</f>
        <v>#REF!</v>
      </c>
      <c r="B222" s="19" t="e">
        <f>#REF!</f>
        <v>#REF!</v>
      </c>
      <c r="C222" s="21" t="e">
        <f t="shared" si="12"/>
        <v>#REF!</v>
      </c>
      <c r="D222" s="22" t="e">
        <f t="shared" si="13"/>
        <v>#REF!</v>
      </c>
      <c r="E222" s="24" t="e">
        <f>VLOOKUP(C222,KODLAR!$A$2:$B$147,2,0)</f>
        <v>#REF!</v>
      </c>
      <c r="F222" s="58" t="e">
        <f>VLOOKUP(D222,KODLAR!$C$2:$D$347,2,0)</f>
        <v>#REF!</v>
      </c>
      <c r="G222" s="59" t="e">
        <f>IF(K222=18,(VLOOKUP(D222,KODLAR!$C$2:$K$247,3,0)),VLOOKUP(D222,KODLAR!$C$2:$K$247,9,0))</f>
        <v>#REF!</v>
      </c>
      <c r="J222" s="52" t="e">
        <f t="shared" si="14"/>
        <v>#REF!</v>
      </c>
      <c r="K222" s="5" t="e">
        <f t="shared" si="15"/>
        <v>#REF!</v>
      </c>
    </row>
    <row r="223" spans="1:11" x14ac:dyDescent="0.35">
      <c r="A223" s="53" t="e">
        <f>#REF!</f>
        <v>#REF!</v>
      </c>
      <c r="B223" s="19" t="e">
        <f>#REF!</f>
        <v>#REF!</v>
      </c>
      <c r="C223" s="21" t="e">
        <f t="shared" si="12"/>
        <v>#REF!</v>
      </c>
      <c r="D223" s="22" t="e">
        <f t="shared" si="13"/>
        <v>#REF!</v>
      </c>
      <c r="E223" s="24" t="e">
        <f>VLOOKUP(C223,KODLAR!$A$2:$B$147,2,0)</f>
        <v>#REF!</v>
      </c>
      <c r="F223" s="58" t="e">
        <f>VLOOKUP(D223,KODLAR!$C$2:$D$347,2,0)</f>
        <v>#REF!</v>
      </c>
      <c r="G223" s="59" t="e">
        <f>IF(K223=18,(VLOOKUP(D223,KODLAR!$C$2:$K$247,3,0)),VLOOKUP(D223,KODLAR!$C$2:$K$247,9,0))</f>
        <v>#REF!</v>
      </c>
      <c r="J223" s="52" t="e">
        <f t="shared" si="14"/>
        <v>#REF!</v>
      </c>
      <c r="K223" s="5" t="e">
        <f t="shared" si="15"/>
        <v>#REF!</v>
      </c>
    </row>
    <row r="224" spans="1:11" x14ac:dyDescent="0.35">
      <c r="A224" s="53" t="e">
        <f>#REF!</f>
        <v>#REF!</v>
      </c>
      <c r="B224" s="19" t="e">
        <f>#REF!</f>
        <v>#REF!</v>
      </c>
      <c r="C224" s="21" t="e">
        <f t="shared" si="12"/>
        <v>#REF!</v>
      </c>
      <c r="D224" s="22" t="e">
        <f t="shared" si="13"/>
        <v>#REF!</v>
      </c>
      <c r="E224" s="24" t="e">
        <f>VLOOKUP(C224,KODLAR!$A$2:$B$147,2,0)</f>
        <v>#REF!</v>
      </c>
      <c r="F224" s="58" t="e">
        <f>VLOOKUP(D224,KODLAR!$C$2:$D$347,2,0)</f>
        <v>#REF!</v>
      </c>
      <c r="G224" s="59" t="e">
        <f>IF(K224=18,(VLOOKUP(D224,KODLAR!$C$2:$K$247,3,0)),VLOOKUP(D224,KODLAR!$C$2:$K$247,9,0))</f>
        <v>#REF!</v>
      </c>
      <c r="J224" s="52" t="e">
        <f t="shared" si="14"/>
        <v>#REF!</v>
      </c>
      <c r="K224" s="5" t="e">
        <f t="shared" si="15"/>
        <v>#REF!</v>
      </c>
    </row>
    <row r="225" spans="1:11" x14ac:dyDescent="0.35">
      <c r="A225" s="53" t="e">
        <f>#REF!</f>
        <v>#REF!</v>
      </c>
      <c r="B225" s="19" t="e">
        <f>#REF!</f>
        <v>#REF!</v>
      </c>
      <c r="C225" s="21" t="e">
        <f t="shared" si="12"/>
        <v>#REF!</v>
      </c>
      <c r="D225" s="22" t="e">
        <f t="shared" si="13"/>
        <v>#REF!</v>
      </c>
      <c r="E225" s="24" t="e">
        <f>VLOOKUP(C225,KODLAR!$A$2:$B$147,2,0)</f>
        <v>#REF!</v>
      </c>
      <c r="F225" s="58" t="e">
        <f>VLOOKUP(D225,KODLAR!$C$2:$D$347,2,0)</f>
        <v>#REF!</v>
      </c>
      <c r="G225" s="59" t="e">
        <f>IF(K225=18,(VLOOKUP(D225,KODLAR!$C$2:$K$247,3,0)),VLOOKUP(D225,KODLAR!$C$2:$K$247,9,0))</f>
        <v>#REF!</v>
      </c>
      <c r="J225" s="52" t="e">
        <f t="shared" si="14"/>
        <v>#REF!</v>
      </c>
      <c r="K225" s="5" t="e">
        <f t="shared" si="15"/>
        <v>#REF!</v>
      </c>
    </row>
    <row r="226" spans="1:11" x14ac:dyDescent="0.35">
      <c r="A226" s="53" t="e">
        <f>#REF!</f>
        <v>#REF!</v>
      </c>
      <c r="B226" s="19" t="e">
        <f>#REF!</f>
        <v>#REF!</v>
      </c>
      <c r="C226" s="21" t="e">
        <f t="shared" si="12"/>
        <v>#REF!</v>
      </c>
      <c r="D226" s="22" t="e">
        <f t="shared" si="13"/>
        <v>#REF!</v>
      </c>
      <c r="E226" s="24" t="e">
        <f>VLOOKUP(C226,KODLAR!$A$2:$B$147,2,0)</f>
        <v>#REF!</v>
      </c>
      <c r="F226" s="58" t="e">
        <f>VLOOKUP(D226,KODLAR!$C$2:$D$347,2,0)</f>
        <v>#REF!</v>
      </c>
      <c r="G226" s="59" t="e">
        <f>IF(K226=18,(VLOOKUP(D226,KODLAR!$C$2:$K$247,3,0)),VLOOKUP(D226,KODLAR!$C$2:$K$247,9,0))</f>
        <v>#REF!</v>
      </c>
      <c r="J226" s="52" t="e">
        <f t="shared" si="14"/>
        <v>#REF!</v>
      </c>
      <c r="K226" s="5" t="e">
        <f t="shared" si="15"/>
        <v>#REF!</v>
      </c>
    </row>
    <row r="227" spans="1:11" x14ac:dyDescent="0.35">
      <c r="A227" s="53" t="e">
        <f>#REF!</f>
        <v>#REF!</v>
      </c>
      <c r="B227" s="19" t="e">
        <f>#REF!</f>
        <v>#REF!</v>
      </c>
      <c r="C227" s="21" t="e">
        <f t="shared" si="12"/>
        <v>#REF!</v>
      </c>
      <c r="D227" s="22" t="e">
        <f t="shared" si="13"/>
        <v>#REF!</v>
      </c>
      <c r="E227" s="24" t="e">
        <f>VLOOKUP(C227,KODLAR!$A$2:$B$147,2,0)</f>
        <v>#REF!</v>
      </c>
      <c r="F227" s="58" t="e">
        <f>VLOOKUP(D227,KODLAR!$C$2:$D$347,2,0)</f>
        <v>#REF!</v>
      </c>
      <c r="G227" s="59" t="e">
        <f>IF(K227=18,(VLOOKUP(D227,KODLAR!$C$2:$K$247,3,0)),VLOOKUP(D227,KODLAR!$C$2:$K$247,9,0))</f>
        <v>#REF!</v>
      </c>
      <c r="J227" s="52" t="e">
        <f t="shared" si="14"/>
        <v>#REF!</v>
      </c>
      <c r="K227" s="5" t="e">
        <f t="shared" si="15"/>
        <v>#REF!</v>
      </c>
    </row>
    <row r="228" spans="1:11" x14ac:dyDescent="0.35">
      <c r="A228" s="53" t="e">
        <f>#REF!</f>
        <v>#REF!</v>
      </c>
      <c r="B228" s="19" t="e">
        <f>#REF!</f>
        <v>#REF!</v>
      </c>
      <c r="C228" s="21" t="e">
        <f t="shared" si="12"/>
        <v>#REF!</v>
      </c>
      <c r="D228" s="22" t="e">
        <f t="shared" si="13"/>
        <v>#REF!</v>
      </c>
      <c r="E228" s="24" t="e">
        <f>VLOOKUP(C228,KODLAR!$A$2:$B$147,2,0)</f>
        <v>#REF!</v>
      </c>
      <c r="F228" s="58" t="e">
        <f>VLOOKUP(D228,KODLAR!$C$2:$D$347,2,0)</f>
        <v>#REF!</v>
      </c>
      <c r="G228" s="59" t="e">
        <f>IF(K228=18,(VLOOKUP(D228,KODLAR!$C$2:$K$247,3,0)),VLOOKUP(D228,KODLAR!$C$2:$K$247,9,0))</f>
        <v>#REF!</v>
      </c>
      <c r="J228" s="52" t="e">
        <f t="shared" si="14"/>
        <v>#REF!</v>
      </c>
      <c r="K228" s="5" t="e">
        <f t="shared" si="15"/>
        <v>#REF!</v>
      </c>
    </row>
    <row r="229" spans="1:11" x14ac:dyDescent="0.35">
      <c r="A229" s="53" t="e">
        <f>#REF!</f>
        <v>#REF!</v>
      </c>
      <c r="B229" s="19" t="e">
        <f>#REF!</f>
        <v>#REF!</v>
      </c>
      <c r="C229" s="21" t="e">
        <f t="shared" si="12"/>
        <v>#REF!</v>
      </c>
      <c r="D229" s="22" t="e">
        <f t="shared" si="13"/>
        <v>#REF!</v>
      </c>
      <c r="E229" s="24" t="e">
        <f>VLOOKUP(C229,KODLAR!$A$2:$B$147,2,0)</f>
        <v>#REF!</v>
      </c>
      <c r="F229" s="58" t="e">
        <f>VLOOKUP(D229,KODLAR!$C$2:$D$347,2,0)</f>
        <v>#REF!</v>
      </c>
      <c r="G229" s="59" t="e">
        <f>IF(K229=18,(VLOOKUP(D229,KODLAR!$C$2:$K$247,3,0)),VLOOKUP(D229,KODLAR!$C$2:$K$247,9,0))</f>
        <v>#REF!</v>
      </c>
      <c r="J229" s="52" t="e">
        <f t="shared" si="14"/>
        <v>#REF!</v>
      </c>
      <c r="K229" s="5" t="e">
        <f t="shared" si="15"/>
        <v>#REF!</v>
      </c>
    </row>
    <row r="230" spans="1:11" x14ac:dyDescent="0.35">
      <c r="A230" s="53" t="e">
        <f>#REF!</f>
        <v>#REF!</v>
      </c>
      <c r="B230" s="19" t="e">
        <f>#REF!</f>
        <v>#REF!</v>
      </c>
      <c r="C230" s="21" t="e">
        <f t="shared" si="12"/>
        <v>#REF!</v>
      </c>
      <c r="D230" s="22" t="e">
        <f t="shared" si="13"/>
        <v>#REF!</v>
      </c>
      <c r="E230" s="24" t="e">
        <f>VLOOKUP(C230,KODLAR!$A$2:$B$147,2,0)</f>
        <v>#REF!</v>
      </c>
      <c r="F230" s="58" t="e">
        <f>VLOOKUP(D230,KODLAR!$C$2:$D$347,2,0)</f>
        <v>#REF!</v>
      </c>
      <c r="G230" s="59" t="e">
        <f>IF(K230=18,(VLOOKUP(D230,KODLAR!$C$2:$K$247,3,0)),VLOOKUP(D230,KODLAR!$C$2:$K$247,9,0))</f>
        <v>#REF!</v>
      </c>
      <c r="J230" s="52" t="e">
        <f t="shared" si="14"/>
        <v>#REF!</v>
      </c>
      <c r="K230" s="5" t="e">
        <f t="shared" si="15"/>
        <v>#REF!</v>
      </c>
    </row>
    <row r="231" spans="1:11" x14ac:dyDescent="0.35">
      <c r="A231" s="53" t="e">
        <f>#REF!</f>
        <v>#REF!</v>
      </c>
      <c r="B231" s="19" t="e">
        <f>#REF!</f>
        <v>#REF!</v>
      </c>
      <c r="C231" s="21" t="e">
        <f t="shared" si="12"/>
        <v>#REF!</v>
      </c>
      <c r="D231" s="22" t="e">
        <f t="shared" si="13"/>
        <v>#REF!</v>
      </c>
      <c r="E231" s="24" t="e">
        <f>VLOOKUP(C231,KODLAR!$A$2:$B$147,2,0)</f>
        <v>#REF!</v>
      </c>
      <c r="F231" s="58" t="e">
        <f>VLOOKUP(D231,KODLAR!$C$2:$D$347,2,0)</f>
        <v>#REF!</v>
      </c>
      <c r="G231" s="59" t="e">
        <f>IF(K231=18,(VLOOKUP(D231,KODLAR!$C$2:$K$247,3,0)),VLOOKUP(D231,KODLAR!$C$2:$K$247,9,0))</f>
        <v>#REF!</v>
      </c>
      <c r="J231" s="52" t="e">
        <f t="shared" si="14"/>
        <v>#REF!</v>
      </c>
      <c r="K231" s="5" t="e">
        <f t="shared" si="15"/>
        <v>#REF!</v>
      </c>
    </row>
    <row r="232" spans="1:11" x14ac:dyDescent="0.35">
      <c r="A232" s="53" t="e">
        <f>#REF!</f>
        <v>#REF!</v>
      </c>
      <c r="B232" s="19" t="e">
        <f>#REF!</f>
        <v>#REF!</v>
      </c>
      <c r="C232" s="21" t="e">
        <f t="shared" si="12"/>
        <v>#REF!</v>
      </c>
      <c r="D232" s="22" t="e">
        <f t="shared" si="13"/>
        <v>#REF!</v>
      </c>
      <c r="E232" s="24" t="e">
        <f>VLOOKUP(C232,KODLAR!$A$2:$B$147,2,0)</f>
        <v>#REF!</v>
      </c>
      <c r="F232" s="58" t="e">
        <f>VLOOKUP(D232,KODLAR!$C$2:$D$347,2,0)</f>
        <v>#REF!</v>
      </c>
      <c r="G232" s="59" t="e">
        <f>IF(K232=18,(VLOOKUP(D232,KODLAR!$C$2:$K$247,3,0)),VLOOKUP(D232,KODLAR!$C$2:$K$247,9,0))</f>
        <v>#REF!</v>
      </c>
      <c r="J232" s="52" t="e">
        <f t="shared" si="14"/>
        <v>#REF!</v>
      </c>
      <c r="K232" s="5" t="e">
        <f t="shared" si="15"/>
        <v>#REF!</v>
      </c>
    </row>
    <row r="233" spans="1:11" x14ac:dyDescent="0.35">
      <c r="A233" s="53" t="e">
        <f>#REF!</f>
        <v>#REF!</v>
      </c>
      <c r="B233" s="19" t="e">
        <f>#REF!</f>
        <v>#REF!</v>
      </c>
      <c r="C233" s="21" t="e">
        <f t="shared" si="12"/>
        <v>#REF!</v>
      </c>
      <c r="D233" s="22" t="e">
        <f t="shared" si="13"/>
        <v>#REF!</v>
      </c>
      <c r="E233" s="24" t="e">
        <f>VLOOKUP(C233,KODLAR!$A$2:$B$147,2,0)</f>
        <v>#REF!</v>
      </c>
      <c r="F233" s="58" t="e">
        <f>VLOOKUP(D233,KODLAR!$C$2:$D$347,2,0)</f>
        <v>#REF!</v>
      </c>
      <c r="G233" s="59" t="e">
        <f>IF(K233=18,(VLOOKUP(D233,KODLAR!$C$2:$K$247,3,0)),VLOOKUP(D233,KODLAR!$C$2:$K$247,9,0))</f>
        <v>#REF!</v>
      </c>
      <c r="J233" s="52" t="e">
        <f t="shared" si="14"/>
        <v>#REF!</v>
      </c>
      <c r="K233" s="5" t="e">
        <f t="shared" si="15"/>
        <v>#REF!</v>
      </c>
    </row>
    <row r="234" spans="1:11" x14ac:dyDescent="0.35">
      <c r="A234" s="53" t="e">
        <f>#REF!</f>
        <v>#REF!</v>
      </c>
      <c r="B234" s="19" t="e">
        <f>#REF!</f>
        <v>#REF!</v>
      </c>
      <c r="C234" s="21" t="e">
        <f t="shared" si="12"/>
        <v>#REF!</v>
      </c>
      <c r="D234" s="22" t="e">
        <f t="shared" si="13"/>
        <v>#REF!</v>
      </c>
      <c r="E234" s="24" t="e">
        <f>VLOOKUP(C234,KODLAR!$A$2:$B$147,2,0)</f>
        <v>#REF!</v>
      </c>
      <c r="F234" s="58" t="e">
        <f>VLOOKUP(D234,KODLAR!$C$2:$D$347,2,0)</f>
        <v>#REF!</v>
      </c>
      <c r="G234" s="59" t="e">
        <f>IF(K234=18,(VLOOKUP(D234,KODLAR!$C$2:$K$247,3,0)),VLOOKUP(D234,KODLAR!$C$2:$K$247,9,0))</f>
        <v>#REF!</v>
      </c>
      <c r="J234" s="52" t="e">
        <f t="shared" si="14"/>
        <v>#REF!</v>
      </c>
      <c r="K234" s="5" t="e">
        <f t="shared" si="15"/>
        <v>#REF!</v>
      </c>
    </row>
    <row r="235" spans="1:11" x14ac:dyDescent="0.35">
      <c r="A235" s="53" t="e">
        <f>#REF!</f>
        <v>#REF!</v>
      </c>
      <c r="B235" s="19" t="e">
        <f>#REF!</f>
        <v>#REF!</v>
      </c>
      <c r="C235" s="21" t="e">
        <f t="shared" si="12"/>
        <v>#REF!</v>
      </c>
      <c r="D235" s="22" t="e">
        <f t="shared" si="13"/>
        <v>#REF!</v>
      </c>
      <c r="E235" s="24" t="e">
        <f>VLOOKUP(C235,KODLAR!$A$2:$B$147,2,0)</f>
        <v>#REF!</v>
      </c>
      <c r="F235" s="58" t="e">
        <f>VLOOKUP(D235,KODLAR!$C$2:$D$347,2,0)</f>
        <v>#REF!</v>
      </c>
      <c r="G235" s="59" t="e">
        <f>IF(K235=18,(VLOOKUP(D235,KODLAR!$C$2:$K$247,3,0)),VLOOKUP(D235,KODLAR!$C$2:$K$247,9,0))</f>
        <v>#REF!</v>
      </c>
      <c r="J235" s="52" t="e">
        <f t="shared" si="14"/>
        <v>#REF!</v>
      </c>
      <c r="K235" s="5" t="e">
        <f t="shared" si="15"/>
        <v>#REF!</v>
      </c>
    </row>
    <row r="236" spans="1:11" x14ac:dyDescent="0.35">
      <c r="A236" s="53" t="e">
        <f>#REF!</f>
        <v>#REF!</v>
      </c>
      <c r="B236" s="19" t="e">
        <f>#REF!</f>
        <v>#REF!</v>
      </c>
      <c r="C236" s="21" t="e">
        <f t="shared" si="12"/>
        <v>#REF!</v>
      </c>
      <c r="D236" s="22" t="e">
        <f t="shared" si="13"/>
        <v>#REF!</v>
      </c>
      <c r="E236" s="24" t="e">
        <f>VLOOKUP(C236,KODLAR!$A$2:$B$147,2,0)</f>
        <v>#REF!</v>
      </c>
      <c r="F236" s="58" t="e">
        <f>VLOOKUP(D236,KODLAR!$C$2:$D$347,2,0)</f>
        <v>#REF!</v>
      </c>
      <c r="G236" s="59" t="e">
        <f>IF(K236=18,(VLOOKUP(D236,KODLAR!$C$2:$K$247,3,0)),VLOOKUP(D236,KODLAR!$C$2:$K$247,9,0))</f>
        <v>#REF!</v>
      </c>
      <c r="J236" s="52" t="e">
        <f t="shared" si="14"/>
        <v>#REF!</v>
      </c>
      <c r="K236" s="5" t="e">
        <f t="shared" si="15"/>
        <v>#REF!</v>
      </c>
    </row>
    <row r="237" spans="1:11" x14ac:dyDescent="0.35">
      <c r="A237" s="53" t="e">
        <f>#REF!</f>
        <v>#REF!</v>
      </c>
      <c r="B237" s="19" t="e">
        <f>#REF!</f>
        <v>#REF!</v>
      </c>
      <c r="C237" s="21" t="e">
        <f t="shared" si="12"/>
        <v>#REF!</v>
      </c>
      <c r="D237" s="22" t="e">
        <f t="shared" si="13"/>
        <v>#REF!</v>
      </c>
      <c r="E237" s="24" t="e">
        <f>VLOOKUP(C237,KODLAR!$A$2:$B$147,2,0)</f>
        <v>#REF!</v>
      </c>
      <c r="F237" s="58" t="e">
        <f>VLOOKUP(D237,KODLAR!$C$2:$D$347,2,0)</f>
        <v>#REF!</v>
      </c>
      <c r="G237" s="59" t="e">
        <f>IF(K237=18,(VLOOKUP(D237,KODLAR!$C$2:$K$247,3,0)),VLOOKUP(D237,KODLAR!$C$2:$K$247,9,0))</f>
        <v>#REF!</v>
      </c>
      <c r="J237" s="52" t="e">
        <f t="shared" si="14"/>
        <v>#REF!</v>
      </c>
      <c r="K237" s="5" t="e">
        <f t="shared" si="15"/>
        <v>#REF!</v>
      </c>
    </row>
    <row r="238" spans="1:11" x14ac:dyDescent="0.35">
      <c r="A238" s="53" t="e">
        <f>#REF!</f>
        <v>#REF!</v>
      </c>
      <c r="B238" s="19" t="e">
        <f>#REF!</f>
        <v>#REF!</v>
      </c>
      <c r="C238" s="21" t="e">
        <f t="shared" si="12"/>
        <v>#REF!</v>
      </c>
      <c r="D238" s="22" t="e">
        <f t="shared" si="13"/>
        <v>#REF!</v>
      </c>
      <c r="E238" s="24" t="e">
        <f>VLOOKUP(C238,KODLAR!$A$2:$B$147,2,0)</f>
        <v>#REF!</v>
      </c>
      <c r="F238" s="58" t="e">
        <f>VLOOKUP(D238,KODLAR!$C$2:$D$347,2,0)</f>
        <v>#REF!</v>
      </c>
      <c r="G238" s="59" t="e">
        <f>IF(K238=18,(VLOOKUP(D238,KODLAR!$C$2:$K$247,3,0)),VLOOKUP(D238,KODLAR!$C$2:$K$247,9,0))</f>
        <v>#REF!</v>
      </c>
      <c r="J238" s="52" t="e">
        <f t="shared" si="14"/>
        <v>#REF!</v>
      </c>
      <c r="K238" s="5" t="e">
        <f t="shared" si="15"/>
        <v>#REF!</v>
      </c>
    </row>
    <row r="239" spans="1:11" x14ac:dyDescent="0.35">
      <c r="A239" s="53" t="e">
        <f>#REF!</f>
        <v>#REF!</v>
      </c>
      <c r="B239" s="19" t="e">
        <f>#REF!</f>
        <v>#REF!</v>
      </c>
      <c r="C239" s="21" t="e">
        <f t="shared" si="12"/>
        <v>#REF!</v>
      </c>
      <c r="D239" s="22" t="e">
        <f t="shared" si="13"/>
        <v>#REF!</v>
      </c>
      <c r="E239" s="24" t="e">
        <f>VLOOKUP(C239,KODLAR!$A$2:$B$147,2,0)</f>
        <v>#REF!</v>
      </c>
      <c r="F239" s="58" t="e">
        <f>VLOOKUP(D239,KODLAR!$C$2:$D$347,2,0)</f>
        <v>#REF!</v>
      </c>
      <c r="G239" s="59" t="e">
        <f>IF(K239=18,(VLOOKUP(D239,KODLAR!$C$2:$K$247,3,0)),VLOOKUP(D239,KODLAR!$C$2:$K$247,9,0))</f>
        <v>#REF!</v>
      </c>
      <c r="J239" s="52" t="e">
        <f t="shared" si="14"/>
        <v>#REF!</v>
      </c>
      <c r="K239" s="5" t="e">
        <f t="shared" si="15"/>
        <v>#REF!</v>
      </c>
    </row>
    <row r="240" spans="1:11" x14ac:dyDescent="0.35">
      <c r="A240" s="53" t="e">
        <f>#REF!</f>
        <v>#REF!</v>
      </c>
      <c r="B240" s="19" t="e">
        <f>#REF!</f>
        <v>#REF!</v>
      </c>
      <c r="C240" s="21" t="e">
        <f t="shared" si="12"/>
        <v>#REF!</v>
      </c>
      <c r="D240" s="22" t="e">
        <f t="shared" si="13"/>
        <v>#REF!</v>
      </c>
      <c r="E240" s="24" t="e">
        <f>VLOOKUP(C240,KODLAR!$A$2:$B$147,2,0)</f>
        <v>#REF!</v>
      </c>
      <c r="F240" s="58" t="e">
        <f>VLOOKUP(D240,KODLAR!$C$2:$D$347,2,0)</f>
        <v>#REF!</v>
      </c>
      <c r="G240" s="59" t="e">
        <f>IF(K240=18,(VLOOKUP(D240,KODLAR!$C$2:$K$247,3,0)),VLOOKUP(D240,KODLAR!$C$2:$K$247,9,0))</f>
        <v>#REF!</v>
      </c>
      <c r="J240" s="52" t="e">
        <f t="shared" si="14"/>
        <v>#REF!</v>
      </c>
      <c r="K240" s="5" t="e">
        <f t="shared" si="15"/>
        <v>#REF!</v>
      </c>
    </row>
    <row r="241" spans="1:11" x14ac:dyDescent="0.35">
      <c r="A241" s="53" t="e">
        <f>#REF!</f>
        <v>#REF!</v>
      </c>
      <c r="B241" s="19" t="e">
        <f>#REF!</f>
        <v>#REF!</v>
      </c>
      <c r="C241" s="21" t="e">
        <f t="shared" si="12"/>
        <v>#REF!</v>
      </c>
      <c r="D241" s="22" t="e">
        <f t="shared" si="13"/>
        <v>#REF!</v>
      </c>
      <c r="E241" s="24" t="e">
        <f>VLOOKUP(C241,KODLAR!$A$2:$B$147,2,0)</f>
        <v>#REF!</v>
      </c>
      <c r="F241" s="58" t="e">
        <f>VLOOKUP(D241,KODLAR!$C$2:$D$347,2,0)</f>
        <v>#REF!</v>
      </c>
      <c r="G241" s="59" t="e">
        <f>IF(K241=18,(VLOOKUP(D241,KODLAR!$C$2:$K$247,3,0)),VLOOKUP(D241,KODLAR!$C$2:$K$247,9,0))</f>
        <v>#REF!</v>
      </c>
      <c r="J241" s="52" t="e">
        <f t="shared" si="14"/>
        <v>#REF!</v>
      </c>
      <c r="K241" s="5" t="e">
        <f t="shared" si="15"/>
        <v>#REF!</v>
      </c>
    </row>
    <row r="242" spans="1:11" x14ac:dyDescent="0.35">
      <c r="A242" s="53" t="e">
        <f>#REF!</f>
        <v>#REF!</v>
      </c>
      <c r="B242" s="19" t="e">
        <f>#REF!</f>
        <v>#REF!</v>
      </c>
      <c r="C242" s="21" t="e">
        <f t="shared" si="12"/>
        <v>#REF!</v>
      </c>
      <c r="D242" s="22" t="e">
        <f t="shared" si="13"/>
        <v>#REF!</v>
      </c>
      <c r="E242" s="24" t="e">
        <f>VLOOKUP(C242,KODLAR!$A$2:$B$147,2,0)</f>
        <v>#REF!</v>
      </c>
      <c r="F242" s="58" t="e">
        <f>VLOOKUP(D242,KODLAR!$C$2:$D$347,2,0)</f>
        <v>#REF!</v>
      </c>
      <c r="G242" s="59" t="e">
        <f>IF(K242=18,(VLOOKUP(D242,KODLAR!$C$2:$K$247,3,0)),VLOOKUP(D242,KODLAR!$C$2:$K$247,9,0))</f>
        <v>#REF!</v>
      </c>
      <c r="J242" s="52" t="e">
        <f t="shared" si="14"/>
        <v>#REF!</v>
      </c>
      <c r="K242" s="5" t="e">
        <f t="shared" si="15"/>
        <v>#REF!</v>
      </c>
    </row>
    <row r="243" spans="1:11" x14ac:dyDescent="0.35">
      <c r="A243" s="53" t="e">
        <f>#REF!</f>
        <v>#REF!</v>
      </c>
      <c r="B243" s="19" t="e">
        <f>#REF!</f>
        <v>#REF!</v>
      </c>
      <c r="C243" s="21" t="e">
        <f t="shared" si="12"/>
        <v>#REF!</v>
      </c>
      <c r="D243" s="22" t="e">
        <f t="shared" si="13"/>
        <v>#REF!</v>
      </c>
      <c r="E243" s="24" t="e">
        <f>VLOOKUP(C243,KODLAR!$A$2:$B$147,2,0)</f>
        <v>#REF!</v>
      </c>
      <c r="F243" s="58" t="e">
        <f>VLOOKUP(D243,KODLAR!$C$2:$D$347,2,0)</f>
        <v>#REF!</v>
      </c>
      <c r="G243" s="59" t="e">
        <f>IF(K243=18,(VLOOKUP(D243,KODLAR!$C$2:$K$247,3,0)),VLOOKUP(D243,KODLAR!$C$2:$K$247,9,0))</f>
        <v>#REF!</v>
      </c>
      <c r="J243" s="52" t="e">
        <f t="shared" si="14"/>
        <v>#REF!</v>
      </c>
      <c r="K243" s="5" t="e">
        <f t="shared" si="15"/>
        <v>#REF!</v>
      </c>
    </row>
    <row r="244" spans="1:11" x14ac:dyDescent="0.35">
      <c r="A244" s="53" t="e">
        <f>#REF!</f>
        <v>#REF!</v>
      </c>
      <c r="B244" s="19" t="e">
        <f>#REF!</f>
        <v>#REF!</v>
      </c>
      <c r="C244" s="21" t="e">
        <f t="shared" si="12"/>
        <v>#REF!</v>
      </c>
      <c r="D244" s="22" t="e">
        <f t="shared" si="13"/>
        <v>#REF!</v>
      </c>
      <c r="E244" s="24" t="e">
        <f>VLOOKUP(C244,KODLAR!$A$2:$B$147,2,0)</f>
        <v>#REF!</v>
      </c>
      <c r="F244" s="58" t="e">
        <f>VLOOKUP(D244,KODLAR!$C$2:$D$347,2,0)</f>
        <v>#REF!</v>
      </c>
      <c r="G244" s="59" t="e">
        <f>IF(K244=18,(VLOOKUP(D244,KODLAR!$C$2:$K$247,3,0)),VLOOKUP(D244,KODLAR!$C$2:$K$247,9,0))</f>
        <v>#REF!</v>
      </c>
      <c r="J244" s="52" t="e">
        <f t="shared" si="14"/>
        <v>#REF!</v>
      </c>
      <c r="K244" s="5" t="e">
        <f t="shared" si="15"/>
        <v>#REF!</v>
      </c>
    </row>
    <row r="245" spans="1:11" x14ac:dyDescent="0.35">
      <c r="A245" s="53" t="e">
        <f>#REF!</f>
        <v>#REF!</v>
      </c>
      <c r="B245" s="19" t="e">
        <f>#REF!</f>
        <v>#REF!</v>
      </c>
      <c r="C245" s="21" t="e">
        <f t="shared" si="12"/>
        <v>#REF!</v>
      </c>
      <c r="D245" s="22" t="e">
        <f t="shared" si="13"/>
        <v>#REF!</v>
      </c>
      <c r="E245" s="24" t="e">
        <f>VLOOKUP(C245,KODLAR!$A$2:$B$147,2,0)</f>
        <v>#REF!</v>
      </c>
      <c r="F245" s="58" t="e">
        <f>VLOOKUP(D245,KODLAR!$C$2:$D$347,2,0)</f>
        <v>#REF!</v>
      </c>
      <c r="G245" s="59" t="e">
        <f>IF(K245=18,(VLOOKUP(D245,KODLAR!$C$2:$K$247,3,0)),VLOOKUP(D245,KODLAR!$C$2:$K$247,9,0))</f>
        <v>#REF!</v>
      </c>
      <c r="J245" s="52" t="e">
        <f t="shared" si="14"/>
        <v>#REF!</v>
      </c>
      <c r="K245" s="5" t="e">
        <f t="shared" si="15"/>
        <v>#REF!</v>
      </c>
    </row>
    <row r="246" spans="1:11" x14ac:dyDescent="0.35">
      <c r="A246" s="53" t="e">
        <f>#REF!</f>
        <v>#REF!</v>
      </c>
      <c r="B246" s="19" t="e">
        <f>#REF!</f>
        <v>#REF!</v>
      </c>
      <c r="C246" s="21" t="e">
        <f t="shared" si="12"/>
        <v>#REF!</v>
      </c>
      <c r="D246" s="22" t="e">
        <f t="shared" si="13"/>
        <v>#REF!</v>
      </c>
      <c r="E246" s="24" t="e">
        <f>VLOOKUP(C246,KODLAR!$A$2:$B$147,2,0)</f>
        <v>#REF!</v>
      </c>
      <c r="F246" s="58" t="e">
        <f>VLOOKUP(D246,KODLAR!$C$2:$D$347,2,0)</f>
        <v>#REF!</v>
      </c>
      <c r="G246" s="59" t="e">
        <f>IF(K246=18,(VLOOKUP(D246,KODLAR!$C$2:$K$247,3,0)),VLOOKUP(D246,KODLAR!$C$2:$K$247,9,0))</f>
        <v>#REF!</v>
      </c>
      <c r="J246" s="52" t="e">
        <f t="shared" si="14"/>
        <v>#REF!</v>
      </c>
      <c r="K246" s="5" t="e">
        <f t="shared" si="15"/>
        <v>#REF!</v>
      </c>
    </row>
    <row r="247" spans="1:11" x14ac:dyDescent="0.35">
      <c r="A247" s="53" t="e">
        <f>#REF!</f>
        <v>#REF!</v>
      </c>
      <c r="B247" s="19" t="e">
        <f>#REF!</f>
        <v>#REF!</v>
      </c>
      <c r="C247" s="21" t="e">
        <f t="shared" si="12"/>
        <v>#REF!</v>
      </c>
      <c r="D247" s="22" t="e">
        <f t="shared" si="13"/>
        <v>#REF!</v>
      </c>
      <c r="E247" s="24" t="e">
        <f>VLOOKUP(C247,KODLAR!$A$2:$B$147,2,0)</f>
        <v>#REF!</v>
      </c>
      <c r="F247" s="58" t="e">
        <f>VLOOKUP(D247,KODLAR!$C$2:$D$347,2,0)</f>
        <v>#REF!</v>
      </c>
      <c r="G247" s="59" t="e">
        <f>IF(K247=18,(VLOOKUP(D247,KODLAR!$C$2:$K$247,3,0)),VLOOKUP(D247,KODLAR!$C$2:$K$247,9,0))</f>
        <v>#REF!</v>
      </c>
      <c r="J247" s="52" t="e">
        <f t="shared" si="14"/>
        <v>#REF!</v>
      </c>
      <c r="K247" s="5" t="e">
        <f t="shared" si="15"/>
        <v>#REF!</v>
      </c>
    </row>
    <row r="248" spans="1:11" x14ac:dyDescent="0.35">
      <c r="A248" s="53" t="e">
        <f>#REF!</f>
        <v>#REF!</v>
      </c>
      <c r="B248" s="19" t="e">
        <f>#REF!</f>
        <v>#REF!</v>
      </c>
      <c r="C248" s="21" t="e">
        <f t="shared" si="12"/>
        <v>#REF!</v>
      </c>
      <c r="D248" s="22" t="e">
        <f t="shared" si="13"/>
        <v>#REF!</v>
      </c>
      <c r="E248" s="24" t="e">
        <f>VLOOKUP(C248,KODLAR!$A$2:$B$147,2,0)</f>
        <v>#REF!</v>
      </c>
      <c r="F248" s="58" t="e">
        <f>VLOOKUP(D248,KODLAR!$C$2:$D$347,2,0)</f>
        <v>#REF!</v>
      </c>
      <c r="G248" s="59" t="e">
        <f>IF(K248=18,(VLOOKUP(D248,KODLAR!$C$2:$K$247,3,0)),VLOOKUP(D248,KODLAR!$C$2:$K$247,9,0))</f>
        <v>#REF!</v>
      </c>
      <c r="J248" s="52" t="e">
        <f t="shared" si="14"/>
        <v>#REF!</v>
      </c>
      <c r="K248" s="5" t="e">
        <f t="shared" si="15"/>
        <v>#REF!</v>
      </c>
    </row>
    <row r="249" spans="1:11" x14ac:dyDescent="0.35">
      <c r="A249" s="53" t="e">
        <f>#REF!</f>
        <v>#REF!</v>
      </c>
      <c r="B249" s="19" t="e">
        <f>#REF!</f>
        <v>#REF!</v>
      </c>
      <c r="C249" s="21" t="e">
        <f t="shared" si="12"/>
        <v>#REF!</v>
      </c>
      <c r="D249" s="22" t="e">
        <f t="shared" si="13"/>
        <v>#REF!</v>
      </c>
      <c r="E249" s="24" t="e">
        <f>VLOOKUP(C249,KODLAR!$A$2:$B$147,2,0)</f>
        <v>#REF!</v>
      </c>
      <c r="F249" s="58" t="e">
        <f>VLOOKUP(D249,KODLAR!$C$2:$D$347,2,0)</f>
        <v>#REF!</v>
      </c>
      <c r="G249" s="59" t="e">
        <f>IF(K249=18,(VLOOKUP(D249,KODLAR!$C$2:$K$247,3,0)),VLOOKUP(D249,KODLAR!$C$2:$K$247,9,0))</f>
        <v>#REF!</v>
      </c>
      <c r="J249" s="52" t="e">
        <f t="shared" si="14"/>
        <v>#REF!</v>
      </c>
      <c r="K249" s="5" t="e">
        <f t="shared" si="15"/>
        <v>#REF!</v>
      </c>
    </row>
    <row r="250" spans="1:11" x14ac:dyDescent="0.35">
      <c r="A250" s="53" t="e">
        <f>#REF!</f>
        <v>#REF!</v>
      </c>
      <c r="B250" s="19" t="e">
        <f>#REF!</f>
        <v>#REF!</v>
      </c>
      <c r="C250" s="21" t="e">
        <f t="shared" si="12"/>
        <v>#REF!</v>
      </c>
      <c r="D250" s="22" t="e">
        <f t="shared" si="13"/>
        <v>#REF!</v>
      </c>
      <c r="E250" s="24" t="e">
        <f>VLOOKUP(C250,KODLAR!$A$2:$B$147,2,0)</f>
        <v>#REF!</v>
      </c>
      <c r="F250" s="58" t="e">
        <f>VLOOKUP(D250,KODLAR!$C$2:$D$347,2,0)</f>
        <v>#REF!</v>
      </c>
      <c r="G250" s="59" t="e">
        <f>IF(K250=18,(VLOOKUP(D250,KODLAR!$C$2:$K$247,3,0)),VLOOKUP(D250,KODLAR!$C$2:$K$247,9,0))</f>
        <v>#REF!</v>
      </c>
      <c r="J250" s="52" t="e">
        <f t="shared" si="14"/>
        <v>#REF!</v>
      </c>
      <c r="K250" s="5" t="e">
        <f t="shared" si="15"/>
        <v>#REF!</v>
      </c>
    </row>
    <row r="251" spans="1:11" x14ac:dyDescent="0.35">
      <c r="A251" s="53" t="e">
        <f>#REF!</f>
        <v>#REF!</v>
      </c>
      <c r="B251" s="19" t="e">
        <f>#REF!</f>
        <v>#REF!</v>
      </c>
      <c r="C251" s="21" t="e">
        <f t="shared" si="12"/>
        <v>#REF!</v>
      </c>
      <c r="D251" s="22" t="e">
        <f t="shared" si="13"/>
        <v>#REF!</v>
      </c>
      <c r="E251" s="24" t="e">
        <f>VLOOKUP(C251,KODLAR!$A$2:$B$147,2,0)</f>
        <v>#REF!</v>
      </c>
      <c r="F251" s="58" t="e">
        <f>VLOOKUP(D251,KODLAR!$C$2:$D$347,2,0)</f>
        <v>#REF!</v>
      </c>
      <c r="G251" s="59" t="e">
        <f>IF(K251=18,(VLOOKUP(D251,KODLAR!$C$2:$K$247,3,0)),VLOOKUP(D251,KODLAR!$C$2:$K$247,9,0))</f>
        <v>#REF!</v>
      </c>
      <c r="J251" s="52" t="e">
        <f t="shared" si="14"/>
        <v>#REF!</v>
      </c>
      <c r="K251" s="5" t="e">
        <f t="shared" si="15"/>
        <v>#REF!</v>
      </c>
    </row>
    <row r="252" spans="1:11" x14ac:dyDescent="0.35">
      <c r="A252" s="53" t="e">
        <f>#REF!</f>
        <v>#REF!</v>
      </c>
      <c r="B252" s="19" t="e">
        <f>#REF!</f>
        <v>#REF!</v>
      </c>
      <c r="C252" s="21" t="e">
        <f t="shared" si="12"/>
        <v>#REF!</v>
      </c>
      <c r="D252" s="22" t="e">
        <f t="shared" si="13"/>
        <v>#REF!</v>
      </c>
      <c r="E252" s="24" t="e">
        <f>VLOOKUP(C252,KODLAR!$A$2:$B$147,2,0)</f>
        <v>#REF!</v>
      </c>
      <c r="F252" s="58" t="e">
        <f>VLOOKUP(D252,KODLAR!$C$2:$D$347,2,0)</f>
        <v>#REF!</v>
      </c>
      <c r="G252" s="59" t="e">
        <f>IF(K252=18,(VLOOKUP(D252,KODLAR!$C$2:$K$247,3,0)),VLOOKUP(D252,KODLAR!$C$2:$K$247,9,0))</f>
        <v>#REF!</v>
      </c>
      <c r="J252" s="52" t="e">
        <f t="shared" si="14"/>
        <v>#REF!</v>
      </c>
      <c r="K252" s="5" t="e">
        <f t="shared" si="15"/>
        <v>#REF!</v>
      </c>
    </row>
    <row r="253" spans="1:11" x14ac:dyDescent="0.35">
      <c r="A253" s="53" t="e">
        <f>#REF!</f>
        <v>#REF!</v>
      </c>
      <c r="B253" s="19" t="e">
        <f>#REF!</f>
        <v>#REF!</v>
      </c>
      <c r="C253" s="21" t="e">
        <f t="shared" si="12"/>
        <v>#REF!</v>
      </c>
      <c r="D253" s="22" t="e">
        <f t="shared" si="13"/>
        <v>#REF!</v>
      </c>
      <c r="E253" s="24" t="e">
        <f>VLOOKUP(C253,KODLAR!$A$2:$B$147,2,0)</f>
        <v>#REF!</v>
      </c>
      <c r="F253" s="58" t="e">
        <f>VLOOKUP(D253,KODLAR!$C$2:$D$347,2,0)</f>
        <v>#REF!</v>
      </c>
      <c r="G253" s="59" t="e">
        <f>IF(K253=18,(VLOOKUP(D253,KODLAR!$C$2:$K$247,3,0)),VLOOKUP(D253,KODLAR!$C$2:$K$247,9,0))</f>
        <v>#REF!</v>
      </c>
      <c r="J253" s="52" t="e">
        <f t="shared" si="14"/>
        <v>#REF!</v>
      </c>
      <c r="K253" s="5" t="e">
        <f t="shared" si="15"/>
        <v>#REF!</v>
      </c>
    </row>
    <row r="254" spans="1:11" x14ac:dyDescent="0.35">
      <c r="A254" s="53" t="e">
        <f>#REF!</f>
        <v>#REF!</v>
      </c>
      <c r="B254" s="19" t="e">
        <f>#REF!</f>
        <v>#REF!</v>
      </c>
      <c r="C254" s="21" t="e">
        <f t="shared" si="12"/>
        <v>#REF!</v>
      </c>
      <c r="D254" s="22" t="e">
        <f t="shared" si="13"/>
        <v>#REF!</v>
      </c>
      <c r="E254" s="24" t="e">
        <f>VLOOKUP(C254,KODLAR!$A$2:$B$147,2,0)</f>
        <v>#REF!</v>
      </c>
      <c r="F254" s="58" t="e">
        <f>VLOOKUP(D254,KODLAR!$C$2:$D$347,2,0)</f>
        <v>#REF!</v>
      </c>
      <c r="G254" s="59" t="e">
        <f>IF(K254=18,(VLOOKUP(D254,KODLAR!$C$2:$K$247,3,0)),VLOOKUP(D254,KODLAR!$C$2:$K$247,9,0))</f>
        <v>#REF!</v>
      </c>
      <c r="J254" s="52" t="e">
        <f t="shared" si="14"/>
        <v>#REF!</v>
      </c>
      <c r="K254" s="5" t="e">
        <f t="shared" si="15"/>
        <v>#REF!</v>
      </c>
    </row>
    <row r="255" spans="1:11" x14ac:dyDescent="0.35">
      <c r="A255" s="53" t="e">
        <f>#REF!</f>
        <v>#REF!</v>
      </c>
      <c r="B255" s="19" t="e">
        <f>#REF!</f>
        <v>#REF!</v>
      </c>
      <c r="C255" s="21" t="e">
        <f t="shared" si="12"/>
        <v>#REF!</v>
      </c>
      <c r="D255" s="22" t="e">
        <f t="shared" si="13"/>
        <v>#REF!</v>
      </c>
      <c r="E255" s="24" t="e">
        <f>VLOOKUP(C255,KODLAR!$A$2:$B$147,2,0)</f>
        <v>#REF!</v>
      </c>
      <c r="F255" s="58" t="e">
        <f>VLOOKUP(D255,KODLAR!$C$2:$D$347,2,0)</f>
        <v>#REF!</v>
      </c>
      <c r="G255" s="59" t="e">
        <f>IF(K255=18,(VLOOKUP(D255,KODLAR!$C$2:$K$247,3,0)),VLOOKUP(D255,KODLAR!$C$2:$K$247,9,0))</f>
        <v>#REF!</v>
      </c>
      <c r="J255" s="52" t="e">
        <f t="shared" si="14"/>
        <v>#REF!</v>
      </c>
      <c r="K255" s="5" t="e">
        <f t="shared" si="15"/>
        <v>#REF!</v>
      </c>
    </row>
    <row r="256" spans="1:11" x14ac:dyDescent="0.35">
      <c r="A256" s="53" t="e">
        <f>#REF!</f>
        <v>#REF!</v>
      </c>
      <c r="B256" s="19" t="e">
        <f>#REF!</f>
        <v>#REF!</v>
      </c>
      <c r="C256" s="21" t="e">
        <f t="shared" si="12"/>
        <v>#REF!</v>
      </c>
      <c r="D256" s="22" t="e">
        <f t="shared" si="13"/>
        <v>#REF!</v>
      </c>
      <c r="E256" s="24" t="e">
        <f>VLOOKUP(C256,KODLAR!$A$2:$B$147,2,0)</f>
        <v>#REF!</v>
      </c>
      <c r="F256" s="58" t="e">
        <f>VLOOKUP(D256,KODLAR!$C$2:$D$347,2,0)</f>
        <v>#REF!</v>
      </c>
      <c r="G256" s="59" t="e">
        <f>IF(K256=18,(VLOOKUP(D256,KODLAR!$C$2:$K$247,3,0)),VLOOKUP(D256,KODLAR!$C$2:$K$247,9,0))</f>
        <v>#REF!</v>
      </c>
      <c r="J256" s="52" t="e">
        <f t="shared" si="14"/>
        <v>#REF!</v>
      </c>
      <c r="K256" s="5" t="e">
        <f t="shared" si="15"/>
        <v>#REF!</v>
      </c>
    </row>
    <row r="257" spans="1:11" x14ac:dyDescent="0.35">
      <c r="A257" s="53" t="e">
        <f>#REF!</f>
        <v>#REF!</v>
      </c>
      <c r="B257" s="19" t="e">
        <f>#REF!</f>
        <v>#REF!</v>
      </c>
      <c r="C257" s="21" t="e">
        <f t="shared" si="12"/>
        <v>#REF!</v>
      </c>
      <c r="D257" s="22" t="e">
        <f t="shared" si="13"/>
        <v>#REF!</v>
      </c>
      <c r="E257" s="24" t="e">
        <f>VLOOKUP(C257,KODLAR!$A$2:$B$147,2,0)</f>
        <v>#REF!</v>
      </c>
      <c r="F257" s="58" t="e">
        <f>VLOOKUP(D257,KODLAR!$C$2:$D$347,2,0)</f>
        <v>#REF!</v>
      </c>
      <c r="G257" s="59" t="e">
        <f>IF(K257=18,(VLOOKUP(D257,KODLAR!$C$2:$K$247,3,0)),VLOOKUP(D257,KODLAR!$C$2:$K$247,9,0))</f>
        <v>#REF!</v>
      </c>
      <c r="J257" s="52" t="e">
        <f t="shared" si="14"/>
        <v>#REF!</v>
      </c>
      <c r="K257" s="5" t="e">
        <f t="shared" si="15"/>
        <v>#REF!</v>
      </c>
    </row>
    <row r="258" spans="1:11" x14ac:dyDescent="0.35">
      <c r="A258" s="53" t="e">
        <f>#REF!</f>
        <v>#REF!</v>
      </c>
      <c r="B258" s="19" t="e">
        <f>#REF!</f>
        <v>#REF!</v>
      </c>
      <c r="C258" s="21" t="e">
        <f t="shared" si="12"/>
        <v>#REF!</v>
      </c>
      <c r="D258" s="22" t="e">
        <f t="shared" si="13"/>
        <v>#REF!</v>
      </c>
      <c r="E258" s="24" t="e">
        <f>VLOOKUP(C258,KODLAR!$A$2:$B$147,2,0)</f>
        <v>#REF!</v>
      </c>
      <c r="F258" s="58" t="e">
        <f>VLOOKUP(D258,KODLAR!$C$2:$D$347,2,0)</f>
        <v>#REF!</v>
      </c>
      <c r="G258" s="59" t="e">
        <f>IF(K258=18,(VLOOKUP(D258,KODLAR!$C$2:$K$247,3,0)),VLOOKUP(D258,KODLAR!$C$2:$K$247,9,0))</f>
        <v>#REF!</v>
      </c>
      <c r="J258" s="52" t="e">
        <f t="shared" si="14"/>
        <v>#REF!</v>
      </c>
      <c r="K258" s="5" t="e">
        <f t="shared" si="15"/>
        <v>#REF!</v>
      </c>
    </row>
    <row r="259" spans="1:11" x14ac:dyDescent="0.35">
      <c r="A259" s="53" t="e">
        <f>#REF!</f>
        <v>#REF!</v>
      </c>
      <c r="B259" s="19" t="e">
        <f>#REF!</f>
        <v>#REF!</v>
      </c>
      <c r="C259" s="21" t="e">
        <f t="shared" ref="C259:C322" si="16">MID(A259,3,2)*1</f>
        <v>#REF!</v>
      </c>
      <c r="D259" s="22" t="e">
        <f t="shared" ref="D259:D322" si="17">(MID(A259,3,6))*1</f>
        <v>#REF!</v>
      </c>
      <c r="E259" s="24" t="e">
        <f>VLOOKUP(C259,KODLAR!$A$2:$B$147,2,0)</f>
        <v>#REF!</v>
      </c>
      <c r="F259" s="58" t="e">
        <f>VLOOKUP(D259,KODLAR!$C$2:$D$347,2,0)</f>
        <v>#REF!</v>
      </c>
      <c r="G259" s="59" t="e">
        <f>IF(K259=18,(VLOOKUP(D259,KODLAR!$C$2:$K$247,3,0)),VLOOKUP(D259,KODLAR!$C$2:$K$247,9,0))</f>
        <v>#REF!</v>
      </c>
      <c r="J259" s="52" t="e">
        <f t="shared" ref="J259:J322" si="18">MID(A259,1,2)</f>
        <v>#REF!</v>
      </c>
      <c r="K259" s="5" t="e">
        <f t="shared" ref="K259:K322" si="19">J259*1</f>
        <v>#REF!</v>
      </c>
    </row>
    <row r="260" spans="1:11" x14ac:dyDescent="0.35">
      <c r="A260" s="53" t="e">
        <f>#REF!</f>
        <v>#REF!</v>
      </c>
      <c r="B260" s="19" t="e">
        <f>#REF!</f>
        <v>#REF!</v>
      </c>
      <c r="C260" s="21" t="e">
        <f t="shared" si="16"/>
        <v>#REF!</v>
      </c>
      <c r="D260" s="22" t="e">
        <f t="shared" si="17"/>
        <v>#REF!</v>
      </c>
      <c r="E260" s="24" t="e">
        <f>VLOOKUP(C260,KODLAR!$A$2:$B$147,2,0)</f>
        <v>#REF!</v>
      </c>
      <c r="F260" s="58" t="e">
        <f>VLOOKUP(D260,KODLAR!$C$2:$D$347,2,0)</f>
        <v>#REF!</v>
      </c>
      <c r="G260" s="59" t="e">
        <f>IF(K260=18,(VLOOKUP(D260,KODLAR!$C$2:$K$247,3,0)),VLOOKUP(D260,KODLAR!$C$2:$K$247,9,0))</f>
        <v>#REF!</v>
      </c>
      <c r="J260" s="52" t="e">
        <f t="shared" si="18"/>
        <v>#REF!</v>
      </c>
      <c r="K260" s="5" t="e">
        <f t="shared" si="19"/>
        <v>#REF!</v>
      </c>
    </row>
    <row r="261" spans="1:11" x14ac:dyDescent="0.35">
      <c r="A261" s="53" t="e">
        <f>#REF!</f>
        <v>#REF!</v>
      </c>
      <c r="B261" s="19" t="e">
        <f>#REF!</f>
        <v>#REF!</v>
      </c>
      <c r="C261" s="21" t="e">
        <f t="shared" si="16"/>
        <v>#REF!</v>
      </c>
      <c r="D261" s="22" t="e">
        <f t="shared" si="17"/>
        <v>#REF!</v>
      </c>
      <c r="E261" s="24" t="e">
        <f>VLOOKUP(C261,KODLAR!$A$2:$B$147,2,0)</f>
        <v>#REF!</v>
      </c>
      <c r="F261" s="58" t="e">
        <f>VLOOKUP(D261,KODLAR!$C$2:$D$347,2,0)</f>
        <v>#REF!</v>
      </c>
      <c r="G261" s="59" t="e">
        <f>IF(K261=18,(VLOOKUP(D261,KODLAR!$C$2:$K$247,3,0)),VLOOKUP(D261,KODLAR!$C$2:$K$247,9,0))</f>
        <v>#REF!</v>
      </c>
      <c r="J261" s="52" t="e">
        <f t="shared" si="18"/>
        <v>#REF!</v>
      </c>
      <c r="K261" s="5" t="e">
        <f t="shared" si="19"/>
        <v>#REF!</v>
      </c>
    </row>
    <row r="262" spans="1:11" x14ac:dyDescent="0.35">
      <c r="A262" s="53" t="e">
        <f>#REF!</f>
        <v>#REF!</v>
      </c>
      <c r="B262" s="19" t="e">
        <f>#REF!</f>
        <v>#REF!</v>
      </c>
      <c r="C262" s="21" t="e">
        <f t="shared" si="16"/>
        <v>#REF!</v>
      </c>
      <c r="D262" s="22" t="e">
        <f t="shared" si="17"/>
        <v>#REF!</v>
      </c>
      <c r="E262" s="24" t="e">
        <f>VLOOKUP(C262,KODLAR!$A$2:$B$147,2,0)</f>
        <v>#REF!</v>
      </c>
      <c r="F262" s="58" t="e">
        <f>VLOOKUP(D262,KODLAR!$C$2:$D$347,2,0)</f>
        <v>#REF!</v>
      </c>
      <c r="G262" s="59" t="e">
        <f>IF(K262=18,(VLOOKUP(D262,KODLAR!$C$2:$K$247,3,0)),VLOOKUP(D262,KODLAR!$C$2:$K$247,9,0))</f>
        <v>#REF!</v>
      </c>
      <c r="J262" s="52" t="e">
        <f t="shared" si="18"/>
        <v>#REF!</v>
      </c>
      <c r="K262" s="5" t="e">
        <f t="shared" si="19"/>
        <v>#REF!</v>
      </c>
    </row>
    <row r="263" spans="1:11" x14ac:dyDescent="0.35">
      <c r="A263" s="53" t="e">
        <f>#REF!</f>
        <v>#REF!</v>
      </c>
      <c r="B263" s="19" t="e">
        <f>#REF!</f>
        <v>#REF!</v>
      </c>
      <c r="C263" s="21" t="e">
        <f t="shared" si="16"/>
        <v>#REF!</v>
      </c>
      <c r="D263" s="22" t="e">
        <f t="shared" si="17"/>
        <v>#REF!</v>
      </c>
      <c r="E263" s="24" t="e">
        <f>VLOOKUP(C263,KODLAR!$A$2:$B$147,2,0)</f>
        <v>#REF!</v>
      </c>
      <c r="F263" s="58" t="e">
        <f>VLOOKUP(D263,KODLAR!$C$2:$D$347,2,0)</f>
        <v>#REF!</v>
      </c>
      <c r="G263" s="59" t="e">
        <f>IF(K263=18,(VLOOKUP(D263,KODLAR!$C$2:$K$247,3,0)),VLOOKUP(D263,KODLAR!$C$2:$K$247,9,0))</f>
        <v>#REF!</v>
      </c>
      <c r="J263" s="52" t="e">
        <f t="shared" si="18"/>
        <v>#REF!</v>
      </c>
      <c r="K263" s="5" t="e">
        <f t="shared" si="19"/>
        <v>#REF!</v>
      </c>
    </row>
    <row r="264" spans="1:11" x14ac:dyDescent="0.35">
      <c r="A264" s="53" t="e">
        <f>#REF!</f>
        <v>#REF!</v>
      </c>
      <c r="B264" s="19" t="e">
        <f>#REF!</f>
        <v>#REF!</v>
      </c>
      <c r="C264" s="21" t="e">
        <f t="shared" si="16"/>
        <v>#REF!</v>
      </c>
      <c r="D264" s="22" t="e">
        <f t="shared" si="17"/>
        <v>#REF!</v>
      </c>
      <c r="E264" s="24" t="e">
        <f>VLOOKUP(C264,KODLAR!$A$2:$B$147,2,0)</f>
        <v>#REF!</v>
      </c>
      <c r="F264" s="58" t="e">
        <f>VLOOKUP(D264,KODLAR!$C$2:$D$347,2,0)</f>
        <v>#REF!</v>
      </c>
      <c r="G264" s="59" t="e">
        <f>IF(K264=18,(VLOOKUP(D264,KODLAR!$C$2:$K$247,3,0)),VLOOKUP(D264,KODLAR!$C$2:$K$247,9,0))</f>
        <v>#REF!</v>
      </c>
      <c r="J264" s="52" t="e">
        <f t="shared" si="18"/>
        <v>#REF!</v>
      </c>
      <c r="K264" s="5" t="e">
        <f t="shared" si="19"/>
        <v>#REF!</v>
      </c>
    </row>
    <row r="265" spans="1:11" x14ac:dyDescent="0.35">
      <c r="A265" s="53" t="e">
        <f>#REF!</f>
        <v>#REF!</v>
      </c>
      <c r="B265" s="19" t="e">
        <f>#REF!</f>
        <v>#REF!</v>
      </c>
      <c r="C265" s="21" t="e">
        <f t="shared" si="16"/>
        <v>#REF!</v>
      </c>
      <c r="D265" s="22" t="e">
        <f t="shared" si="17"/>
        <v>#REF!</v>
      </c>
      <c r="E265" s="24" t="e">
        <f>VLOOKUP(C265,KODLAR!$A$2:$B$147,2,0)</f>
        <v>#REF!</v>
      </c>
      <c r="F265" s="58" t="e">
        <f>VLOOKUP(D265,KODLAR!$C$2:$D$347,2,0)</f>
        <v>#REF!</v>
      </c>
      <c r="G265" s="59" t="e">
        <f>IF(K265=18,(VLOOKUP(D265,KODLAR!$C$2:$K$247,3,0)),VLOOKUP(D265,KODLAR!$C$2:$K$247,9,0))</f>
        <v>#REF!</v>
      </c>
      <c r="J265" s="52" t="e">
        <f t="shared" si="18"/>
        <v>#REF!</v>
      </c>
      <c r="K265" s="5" t="e">
        <f t="shared" si="19"/>
        <v>#REF!</v>
      </c>
    </row>
    <row r="266" spans="1:11" x14ac:dyDescent="0.35">
      <c r="A266" s="53" t="e">
        <f>#REF!</f>
        <v>#REF!</v>
      </c>
      <c r="B266" s="19" t="e">
        <f>#REF!</f>
        <v>#REF!</v>
      </c>
      <c r="C266" s="21" t="e">
        <f t="shared" si="16"/>
        <v>#REF!</v>
      </c>
      <c r="D266" s="22" t="e">
        <f t="shared" si="17"/>
        <v>#REF!</v>
      </c>
      <c r="E266" s="24" t="e">
        <f>VLOOKUP(C266,KODLAR!$A$2:$B$147,2,0)</f>
        <v>#REF!</v>
      </c>
      <c r="F266" s="58" t="e">
        <f>VLOOKUP(D266,KODLAR!$C$2:$D$347,2,0)</f>
        <v>#REF!</v>
      </c>
      <c r="G266" s="59" t="e">
        <f>IF(K266=18,(VLOOKUP(D266,KODLAR!$C$2:$K$247,3,0)),VLOOKUP(D266,KODLAR!$C$2:$K$247,9,0))</f>
        <v>#REF!</v>
      </c>
      <c r="J266" s="52" t="e">
        <f t="shared" si="18"/>
        <v>#REF!</v>
      </c>
      <c r="K266" s="5" t="e">
        <f t="shared" si="19"/>
        <v>#REF!</v>
      </c>
    </row>
    <row r="267" spans="1:11" x14ac:dyDescent="0.35">
      <c r="A267" s="53" t="e">
        <f>#REF!</f>
        <v>#REF!</v>
      </c>
      <c r="B267" s="19" t="e">
        <f>#REF!</f>
        <v>#REF!</v>
      </c>
      <c r="C267" s="21" t="e">
        <f t="shared" si="16"/>
        <v>#REF!</v>
      </c>
      <c r="D267" s="22" t="e">
        <f t="shared" si="17"/>
        <v>#REF!</v>
      </c>
      <c r="E267" s="24" t="e">
        <f>VLOOKUP(C267,KODLAR!$A$2:$B$147,2,0)</f>
        <v>#REF!</v>
      </c>
      <c r="F267" s="58" t="e">
        <f>VLOOKUP(D267,KODLAR!$C$2:$D$347,2,0)</f>
        <v>#REF!</v>
      </c>
      <c r="G267" s="59" t="e">
        <f>IF(K267=18,(VLOOKUP(D267,KODLAR!$C$2:$K$247,3,0)),VLOOKUP(D267,KODLAR!$C$2:$K$247,9,0))</f>
        <v>#REF!</v>
      </c>
      <c r="J267" s="52" t="e">
        <f t="shared" si="18"/>
        <v>#REF!</v>
      </c>
      <c r="K267" s="5" t="e">
        <f t="shared" si="19"/>
        <v>#REF!</v>
      </c>
    </row>
    <row r="268" spans="1:11" x14ac:dyDescent="0.35">
      <c r="A268" s="53" t="e">
        <f>#REF!</f>
        <v>#REF!</v>
      </c>
      <c r="B268" s="19" t="e">
        <f>#REF!</f>
        <v>#REF!</v>
      </c>
      <c r="C268" s="21" t="e">
        <f t="shared" si="16"/>
        <v>#REF!</v>
      </c>
      <c r="D268" s="22" t="e">
        <f t="shared" si="17"/>
        <v>#REF!</v>
      </c>
      <c r="E268" s="24" t="e">
        <f>VLOOKUP(C268,KODLAR!$A$2:$B$147,2,0)</f>
        <v>#REF!</v>
      </c>
      <c r="F268" s="58" t="e">
        <f>VLOOKUP(D268,KODLAR!$C$2:$D$347,2,0)</f>
        <v>#REF!</v>
      </c>
      <c r="G268" s="59" t="e">
        <f>IF(K268=18,(VLOOKUP(D268,KODLAR!$C$2:$K$247,3,0)),VLOOKUP(D268,KODLAR!$C$2:$K$247,9,0))</f>
        <v>#REF!</v>
      </c>
      <c r="J268" s="52" t="e">
        <f t="shared" si="18"/>
        <v>#REF!</v>
      </c>
      <c r="K268" s="5" t="e">
        <f t="shared" si="19"/>
        <v>#REF!</v>
      </c>
    </row>
    <row r="269" spans="1:11" x14ac:dyDescent="0.35">
      <c r="A269" s="53" t="e">
        <f>#REF!</f>
        <v>#REF!</v>
      </c>
      <c r="B269" s="19" t="e">
        <f>#REF!</f>
        <v>#REF!</v>
      </c>
      <c r="C269" s="21" t="e">
        <f t="shared" si="16"/>
        <v>#REF!</v>
      </c>
      <c r="D269" s="22" t="e">
        <f t="shared" si="17"/>
        <v>#REF!</v>
      </c>
      <c r="E269" s="24" t="e">
        <f>VLOOKUP(C269,KODLAR!$A$2:$B$147,2,0)</f>
        <v>#REF!</v>
      </c>
      <c r="F269" s="58" t="e">
        <f>VLOOKUP(D269,KODLAR!$C$2:$D$347,2,0)</f>
        <v>#REF!</v>
      </c>
      <c r="G269" s="59" t="e">
        <f>IF(K269=18,(VLOOKUP(D269,KODLAR!$C$2:$K$247,3,0)),VLOOKUP(D269,KODLAR!$C$2:$K$247,9,0))</f>
        <v>#REF!</v>
      </c>
      <c r="J269" s="52" t="e">
        <f t="shared" si="18"/>
        <v>#REF!</v>
      </c>
      <c r="K269" s="5" t="e">
        <f t="shared" si="19"/>
        <v>#REF!</v>
      </c>
    </row>
    <row r="270" spans="1:11" x14ac:dyDescent="0.35">
      <c r="A270" s="53" t="e">
        <f>#REF!</f>
        <v>#REF!</v>
      </c>
      <c r="B270" s="19" t="e">
        <f>#REF!</f>
        <v>#REF!</v>
      </c>
      <c r="C270" s="21" t="e">
        <f t="shared" si="16"/>
        <v>#REF!</v>
      </c>
      <c r="D270" s="22" t="e">
        <f t="shared" si="17"/>
        <v>#REF!</v>
      </c>
      <c r="E270" s="24" t="e">
        <f>VLOOKUP(C270,KODLAR!$A$2:$B$147,2,0)</f>
        <v>#REF!</v>
      </c>
      <c r="F270" s="58" t="e">
        <f>VLOOKUP(D270,KODLAR!$C$2:$D$347,2,0)</f>
        <v>#REF!</v>
      </c>
      <c r="G270" s="59" t="e">
        <f>IF(K270=18,(VLOOKUP(D270,KODLAR!$C$2:$K$247,3,0)),VLOOKUP(D270,KODLAR!$C$2:$K$247,9,0))</f>
        <v>#REF!</v>
      </c>
      <c r="J270" s="52" t="e">
        <f t="shared" si="18"/>
        <v>#REF!</v>
      </c>
      <c r="K270" s="5" t="e">
        <f t="shared" si="19"/>
        <v>#REF!</v>
      </c>
    </row>
    <row r="271" spans="1:11" x14ac:dyDescent="0.35">
      <c r="A271" s="53" t="e">
        <f>#REF!</f>
        <v>#REF!</v>
      </c>
      <c r="B271" s="19" t="e">
        <f>#REF!</f>
        <v>#REF!</v>
      </c>
      <c r="C271" s="21" t="e">
        <f t="shared" si="16"/>
        <v>#REF!</v>
      </c>
      <c r="D271" s="22" t="e">
        <f t="shared" si="17"/>
        <v>#REF!</v>
      </c>
      <c r="E271" s="24" t="e">
        <f>VLOOKUP(C271,KODLAR!$A$2:$B$147,2,0)</f>
        <v>#REF!</v>
      </c>
      <c r="F271" s="58" t="e">
        <f>VLOOKUP(D271,KODLAR!$C$2:$D$347,2,0)</f>
        <v>#REF!</v>
      </c>
      <c r="G271" s="59" t="e">
        <f>IF(K271=18,(VLOOKUP(D271,KODLAR!$C$2:$K$247,3,0)),VLOOKUP(D271,KODLAR!$C$2:$K$247,9,0))</f>
        <v>#REF!</v>
      </c>
      <c r="J271" s="52" t="e">
        <f t="shared" si="18"/>
        <v>#REF!</v>
      </c>
      <c r="K271" s="5" t="e">
        <f t="shared" si="19"/>
        <v>#REF!</v>
      </c>
    </row>
    <row r="272" spans="1:11" x14ac:dyDescent="0.35">
      <c r="A272" s="53" t="e">
        <f>#REF!</f>
        <v>#REF!</v>
      </c>
      <c r="B272" s="19" t="e">
        <f>#REF!</f>
        <v>#REF!</v>
      </c>
      <c r="C272" s="21" t="e">
        <f t="shared" si="16"/>
        <v>#REF!</v>
      </c>
      <c r="D272" s="22" t="e">
        <f t="shared" si="17"/>
        <v>#REF!</v>
      </c>
      <c r="E272" s="24" t="e">
        <f>VLOOKUP(C272,KODLAR!$A$2:$B$147,2,0)</f>
        <v>#REF!</v>
      </c>
      <c r="F272" s="58" t="e">
        <f>VLOOKUP(D272,KODLAR!$C$2:$D$347,2,0)</f>
        <v>#REF!</v>
      </c>
      <c r="G272" s="59" t="e">
        <f>IF(K272=18,(VLOOKUP(D272,KODLAR!$C$2:$K$247,3,0)),VLOOKUP(D272,KODLAR!$C$2:$K$247,9,0))</f>
        <v>#REF!</v>
      </c>
      <c r="J272" s="52" t="e">
        <f t="shared" si="18"/>
        <v>#REF!</v>
      </c>
      <c r="K272" s="5" t="e">
        <f t="shared" si="19"/>
        <v>#REF!</v>
      </c>
    </row>
    <row r="273" spans="1:11" x14ac:dyDescent="0.35">
      <c r="A273" s="53" t="e">
        <f>#REF!</f>
        <v>#REF!</v>
      </c>
      <c r="B273" s="19" t="e">
        <f>#REF!</f>
        <v>#REF!</v>
      </c>
      <c r="C273" s="21" t="e">
        <f t="shared" si="16"/>
        <v>#REF!</v>
      </c>
      <c r="D273" s="22" t="e">
        <f t="shared" si="17"/>
        <v>#REF!</v>
      </c>
      <c r="E273" s="24" t="e">
        <f>VLOOKUP(C273,KODLAR!$A$2:$B$147,2,0)</f>
        <v>#REF!</v>
      </c>
      <c r="F273" s="58" t="e">
        <f>VLOOKUP(D273,KODLAR!$C$2:$D$347,2,0)</f>
        <v>#REF!</v>
      </c>
      <c r="G273" s="59" t="e">
        <f>IF(K273=18,(VLOOKUP(D273,KODLAR!$C$2:$K$247,3,0)),VLOOKUP(D273,KODLAR!$C$2:$K$247,9,0))</f>
        <v>#REF!</v>
      </c>
      <c r="J273" s="52" t="e">
        <f t="shared" si="18"/>
        <v>#REF!</v>
      </c>
      <c r="K273" s="5" t="e">
        <f t="shared" si="19"/>
        <v>#REF!</v>
      </c>
    </row>
    <row r="274" spans="1:11" x14ac:dyDescent="0.35">
      <c r="A274" s="53" t="e">
        <f>#REF!</f>
        <v>#REF!</v>
      </c>
      <c r="B274" s="19" t="e">
        <f>#REF!</f>
        <v>#REF!</v>
      </c>
      <c r="C274" s="21" t="e">
        <f t="shared" si="16"/>
        <v>#REF!</v>
      </c>
      <c r="D274" s="22" t="e">
        <f t="shared" si="17"/>
        <v>#REF!</v>
      </c>
      <c r="E274" s="24" t="e">
        <f>VLOOKUP(C274,KODLAR!$A$2:$B$147,2,0)</f>
        <v>#REF!</v>
      </c>
      <c r="F274" s="58" t="e">
        <f>VLOOKUP(D274,KODLAR!$C$2:$D$347,2,0)</f>
        <v>#REF!</v>
      </c>
      <c r="G274" s="59" t="e">
        <f>IF(K274=18,(VLOOKUP(D274,KODLAR!$C$2:$K$247,3,0)),VLOOKUP(D274,KODLAR!$C$2:$K$247,9,0))</f>
        <v>#REF!</v>
      </c>
      <c r="J274" s="52" t="e">
        <f t="shared" si="18"/>
        <v>#REF!</v>
      </c>
      <c r="K274" s="5" t="e">
        <f t="shared" si="19"/>
        <v>#REF!</v>
      </c>
    </row>
    <row r="275" spans="1:11" x14ac:dyDescent="0.35">
      <c r="A275" s="53" t="e">
        <f>#REF!</f>
        <v>#REF!</v>
      </c>
      <c r="B275" s="19" t="e">
        <f>#REF!</f>
        <v>#REF!</v>
      </c>
      <c r="C275" s="21" t="e">
        <f t="shared" si="16"/>
        <v>#REF!</v>
      </c>
      <c r="D275" s="22" t="e">
        <f t="shared" si="17"/>
        <v>#REF!</v>
      </c>
      <c r="E275" s="24" t="e">
        <f>VLOOKUP(C275,KODLAR!$A$2:$B$147,2,0)</f>
        <v>#REF!</v>
      </c>
      <c r="F275" s="58" t="e">
        <f>VLOOKUP(D275,KODLAR!$C$2:$D$347,2,0)</f>
        <v>#REF!</v>
      </c>
      <c r="G275" s="59" t="e">
        <f>IF(K275=18,(VLOOKUP(D275,KODLAR!$C$2:$K$247,3,0)),VLOOKUP(D275,KODLAR!$C$2:$K$247,9,0))</f>
        <v>#REF!</v>
      </c>
      <c r="J275" s="52" t="e">
        <f t="shared" si="18"/>
        <v>#REF!</v>
      </c>
      <c r="K275" s="5" t="e">
        <f t="shared" si="19"/>
        <v>#REF!</v>
      </c>
    </row>
    <row r="276" spans="1:11" x14ac:dyDescent="0.35">
      <c r="A276" s="53" t="e">
        <f>#REF!</f>
        <v>#REF!</v>
      </c>
      <c r="B276" s="19" t="e">
        <f>#REF!</f>
        <v>#REF!</v>
      </c>
      <c r="C276" s="21" t="e">
        <f t="shared" si="16"/>
        <v>#REF!</v>
      </c>
      <c r="D276" s="22" t="e">
        <f t="shared" si="17"/>
        <v>#REF!</v>
      </c>
      <c r="E276" s="24" t="e">
        <f>VLOOKUP(C276,KODLAR!$A$2:$B$147,2,0)</f>
        <v>#REF!</v>
      </c>
      <c r="F276" s="58" t="e">
        <f>VLOOKUP(D276,KODLAR!$C$2:$D$347,2,0)</f>
        <v>#REF!</v>
      </c>
      <c r="G276" s="59" t="e">
        <f>IF(K276=18,(VLOOKUP(D276,KODLAR!$C$2:$K$247,3,0)),VLOOKUP(D276,KODLAR!$C$2:$K$247,9,0))</f>
        <v>#REF!</v>
      </c>
      <c r="J276" s="52" t="e">
        <f t="shared" si="18"/>
        <v>#REF!</v>
      </c>
      <c r="K276" s="5" t="e">
        <f t="shared" si="19"/>
        <v>#REF!</v>
      </c>
    </row>
    <row r="277" spans="1:11" x14ac:dyDescent="0.35">
      <c r="A277" s="53" t="e">
        <f>#REF!</f>
        <v>#REF!</v>
      </c>
      <c r="B277" s="19" t="e">
        <f>#REF!</f>
        <v>#REF!</v>
      </c>
      <c r="C277" s="21" t="e">
        <f t="shared" si="16"/>
        <v>#REF!</v>
      </c>
      <c r="D277" s="22" t="e">
        <f t="shared" si="17"/>
        <v>#REF!</v>
      </c>
      <c r="E277" s="24" t="e">
        <f>VLOOKUP(C277,KODLAR!$A$2:$B$147,2,0)</f>
        <v>#REF!</v>
      </c>
      <c r="F277" s="58" t="e">
        <f>VLOOKUP(D277,KODLAR!$C$2:$D$347,2,0)</f>
        <v>#REF!</v>
      </c>
      <c r="G277" s="59" t="e">
        <f>IF(K277=18,(VLOOKUP(D277,KODLAR!$C$2:$K$247,3,0)),VLOOKUP(D277,KODLAR!$C$2:$K$247,9,0))</f>
        <v>#REF!</v>
      </c>
      <c r="J277" s="52" t="e">
        <f t="shared" si="18"/>
        <v>#REF!</v>
      </c>
      <c r="K277" s="5" t="e">
        <f t="shared" si="19"/>
        <v>#REF!</v>
      </c>
    </row>
    <row r="278" spans="1:11" x14ac:dyDescent="0.35">
      <c r="A278" s="53" t="e">
        <f>#REF!</f>
        <v>#REF!</v>
      </c>
      <c r="B278" s="19" t="e">
        <f>#REF!</f>
        <v>#REF!</v>
      </c>
      <c r="C278" s="21" t="e">
        <f t="shared" si="16"/>
        <v>#REF!</v>
      </c>
      <c r="D278" s="22" t="e">
        <f t="shared" si="17"/>
        <v>#REF!</v>
      </c>
      <c r="E278" s="24" t="e">
        <f>VLOOKUP(C278,KODLAR!$A$2:$B$147,2,0)</f>
        <v>#REF!</v>
      </c>
      <c r="F278" s="58" t="e">
        <f>VLOOKUP(D278,KODLAR!$C$2:$D$347,2,0)</f>
        <v>#REF!</v>
      </c>
      <c r="G278" s="59" t="e">
        <f>IF(K278=18,(VLOOKUP(D278,KODLAR!$C$2:$K$247,3,0)),VLOOKUP(D278,KODLAR!$C$2:$K$247,9,0))</f>
        <v>#REF!</v>
      </c>
      <c r="J278" s="52" t="e">
        <f t="shared" si="18"/>
        <v>#REF!</v>
      </c>
      <c r="K278" s="5" t="e">
        <f t="shared" si="19"/>
        <v>#REF!</v>
      </c>
    </row>
    <row r="279" spans="1:11" x14ac:dyDescent="0.35">
      <c r="A279" s="53" t="e">
        <f>#REF!</f>
        <v>#REF!</v>
      </c>
      <c r="B279" s="19" t="e">
        <f>#REF!</f>
        <v>#REF!</v>
      </c>
      <c r="C279" s="21" t="e">
        <f t="shared" si="16"/>
        <v>#REF!</v>
      </c>
      <c r="D279" s="22" t="e">
        <f t="shared" si="17"/>
        <v>#REF!</v>
      </c>
      <c r="E279" s="24" t="e">
        <f>VLOOKUP(C279,KODLAR!$A$2:$B$147,2,0)</f>
        <v>#REF!</v>
      </c>
      <c r="F279" s="58" t="e">
        <f>VLOOKUP(D279,KODLAR!$C$2:$D$347,2,0)</f>
        <v>#REF!</v>
      </c>
      <c r="G279" s="59" t="e">
        <f>IF(K279=18,(VLOOKUP(D279,KODLAR!$C$2:$K$247,3,0)),VLOOKUP(D279,KODLAR!$C$2:$K$247,9,0))</f>
        <v>#REF!</v>
      </c>
      <c r="J279" s="52" t="e">
        <f t="shared" si="18"/>
        <v>#REF!</v>
      </c>
      <c r="K279" s="5" t="e">
        <f t="shared" si="19"/>
        <v>#REF!</v>
      </c>
    </row>
    <row r="280" spans="1:11" x14ac:dyDescent="0.35">
      <c r="A280" s="53" t="e">
        <f>#REF!</f>
        <v>#REF!</v>
      </c>
      <c r="B280" s="19" t="e">
        <f>#REF!</f>
        <v>#REF!</v>
      </c>
      <c r="C280" s="21" t="e">
        <f t="shared" si="16"/>
        <v>#REF!</v>
      </c>
      <c r="D280" s="22" t="e">
        <f t="shared" si="17"/>
        <v>#REF!</v>
      </c>
      <c r="E280" s="24" t="e">
        <f>VLOOKUP(C280,KODLAR!$A$2:$B$147,2,0)</f>
        <v>#REF!</v>
      </c>
      <c r="F280" s="58" t="e">
        <f>VLOOKUP(D280,KODLAR!$C$2:$D$347,2,0)</f>
        <v>#REF!</v>
      </c>
      <c r="G280" s="59" t="e">
        <f>IF(K280=18,(VLOOKUP(D280,KODLAR!$C$2:$K$247,3,0)),VLOOKUP(D280,KODLAR!$C$2:$K$247,9,0))</f>
        <v>#REF!</v>
      </c>
      <c r="J280" s="52" t="e">
        <f t="shared" si="18"/>
        <v>#REF!</v>
      </c>
      <c r="K280" s="5" t="e">
        <f t="shared" si="19"/>
        <v>#REF!</v>
      </c>
    </row>
    <row r="281" spans="1:11" x14ac:dyDescent="0.35">
      <c r="A281" s="53" t="e">
        <f>#REF!</f>
        <v>#REF!</v>
      </c>
      <c r="B281" s="19" t="e">
        <f>#REF!</f>
        <v>#REF!</v>
      </c>
      <c r="C281" s="21" t="e">
        <f t="shared" si="16"/>
        <v>#REF!</v>
      </c>
      <c r="D281" s="22" t="e">
        <f t="shared" si="17"/>
        <v>#REF!</v>
      </c>
      <c r="E281" s="24" t="e">
        <f>VLOOKUP(C281,KODLAR!$A$2:$B$147,2,0)</f>
        <v>#REF!</v>
      </c>
      <c r="F281" s="58" t="e">
        <f>VLOOKUP(D281,KODLAR!$C$2:$D$347,2,0)</f>
        <v>#REF!</v>
      </c>
      <c r="G281" s="59" t="e">
        <f>IF(K281=18,(VLOOKUP(D281,KODLAR!$C$2:$K$247,3,0)),VLOOKUP(D281,KODLAR!$C$2:$K$247,9,0))</f>
        <v>#REF!</v>
      </c>
      <c r="J281" s="52" t="e">
        <f t="shared" si="18"/>
        <v>#REF!</v>
      </c>
      <c r="K281" s="5" t="e">
        <f t="shared" si="19"/>
        <v>#REF!</v>
      </c>
    </row>
    <row r="282" spans="1:11" x14ac:dyDescent="0.35">
      <c r="A282" s="53" t="e">
        <f>#REF!</f>
        <v>#REF!</v>
      </c>
      <c r="B282" s="19" t="e">
        <f>#REF!</f>
        <v>#REF!</v>
      </c>
      <c r="C282" s="21" t="e">
        <f t="shared" si="16"/>
        <v>#REF!</v>
      </c>
      <c r="D282" s="22" t="e">
        <f t="shared" si="17"/>
        <v>#REF!</v>
      </c>
      <c r="E282" s="24" t="e">
        <f>VLOOKUP(C282,KODLAR!$A$2:$B$147,2,0)</f>
        <v>#REF!</v>
      </c>
      <c r="F282" s="58" t="e">
        <f>VLOOKUP(D282,KODLAR!$C$2:$D$347,2,0)</f>
        <v>#REF!</v>
      </c>
      <c r="G282" s="59" t="e">
        <f>IF(K282=18,(VLOOKUP(D282,KODLAR!$C$2:$K$247,3,0)),VLOOKUP(D282,KODLAR!$C$2:$K$247,9,0))</f>
        <v>#REF!</v>
      </c>
      <c r="J282" s="52" t="e">
        <f t="shared" si="18"/>
        <v>#REF!</v>
      </c>
      <c r="K282" s="5" t="e">
        <f t="shared" si="19"/>
        <v>#REF!</v>
      </c>
    </row>
    <row r="283" spans="1:11" x14ac:dyDescent="0.35">
      <c r="A283" s="53" t="e">
        <f>#REF!</f>
        <v>#REF!</v>
      </c>
      <c r="B283" s="19" t="e">
        <f>#REF!</f>
        <v>#REF!</v>
      </c>
      <c r="C283" s="21" t="e">
        <f t="shared" si="16"/>
        <v>#REF!</v>
      </c>
      <c r="D283" s="22" t="e">
        <f t="shared" si="17"/>
        <v>#REF!</v>
      </c>
      <c r="E283" s="24" t="e">
        <f>VLOOKUP(C283,KODLAR!$A$2:$B$147,2,0)</f>
        <v>#REF!</v>
      </c>
      <c r="F283" s="58" t="e">
        <f>VLOOKUP(D283,KODLAR!$C$2:$D$347,2,0)</f>
        <v>#REF!</v>
      </c>
      <c r="G283" s="59" t="e">
        <f>IF(K283=18,(VLOOKUP(D283,KODLAR!$C$2:$K$247,3,0)),VLOOKUP(D283,KODLAR!$C$2:$K$247,9,0))</f>
        <v>#REF!</v>
      </c>
      <c r="J283" s="52" t="e">
        <f t="shared" si="18"/>
        <v>#REF!</v>
      </c>
      <c r="K283" s="5" t="e">
        <f t="shared" si="19"/>
        <v>#REF!</v>
      </c>
    </row>
    <row r="284" spans="1:11" x14ac:dyDescent="0.35">
      <c r="A284" s="53" t="e">
        <f>#REF!</f>
        <v>#REF!</v>
      </c>
      <c r="B284" s="19" t="e">
        <f>#REF!</f>
        <v>#REF!</v>
      </c>
      <c r="C284" s="21" t="e">
        <f t="shared" si="16"/>
        <v>#REF!</v>
      </c>
      <c r="D284" s="22" t="e">
        <f t="shared" si="17"/>
        <v>#REF!</v>
      </c>
      <c r="E284" s="24" t="e">
        <f>VLOOKUP(C284,KODLAR!$A$2:$B$147,2,0)</f>
        <v>#REF!</v>
      </c>
      <c r="F284" s="58" t="e">
        <f>VLOOKUP(D284,KODLAR!$C$2:$D$347,2,0)</f>
        <v>#REF!</v>
      </c>
      <c r="G284" s="59" t="e">
        <f>IF(K284=18,(VLOOKUP(D284,KODLAR!$C$2:$K$247,3,0)),VLOOKUP(D284,KODLAR!$C$2:$K$247,9,0))</f>
        <v>#REF!</v>
      </c>
      <c r="J284" s="52" t="e">
        <f t="shared" si="18"/>
        <v>#REF!</v>
      </c>
      <c r="K284" s="5" t="e">
        <f t="shared" si="19"/>
        <v>#REF!</v>
      </c>
    </row>
    <row r="285" spans="1:11" x14ac:dyDescent="0.35">
      <c r="A285" s="53" t="e">
        <f>#REF!</f>
        <v>#REF!</v>
      </c>
      <c r="B285" s="19" t="e">
        <f>#REF!</f>
        <v>#REF!</v>
      </c>
      <c r="C285" s="21" t="e">
        <f t="shared" si="16"/>
        <v>#REF!</v>
      </c>
      <c r="D285" s="22" t="e">
        <f t="shared" si="17"/>
        <v>#REF!</v>
      </c>
      <c r="E285" s="24" t="e">
        <f>VLOOKUP(C285,KODLAR!$A$2:$B$147,2,0)</f>
        <v>#REF!</v>
      </c>
      <c r="F285" s="58" t="e">
        <f>VLOOKUP(D285,KODLAR!$C$2:$D$347,2,0)</f>
        <v>#REF!</v>
      </c>
      <c r="G285" s="59" t="e">
        <f>IF(K285=18,(VLOOKUP(D285,KODLAR!$C$2:$K$247,3,0)),VLOOKUP(D285,KODLAR!$C$2:$K$247,9,0))</f>
        <v>#REF!</v>
      </c>
      <c r="J285" s="52" t="e">
        <f t="shared" si="18"/>
        <v>#REF!</v>
      </c>
      <c r="K285" s="5" t="e">
        <f t="shared" si="19"/>
        <v>#REF!</v>
      </c>
    </row>
    <row r="286" spans="1:11" x14ac:dyDescent="0.35">
      <c r="A286" s="53" t="e">
        <f>#REF!</f>
        <v>#REF!</v>
      </c>
      <c r="B286" s="19" t="e">
        <f>#REF!</f>
        <v>#REF!</v>
      </c>
      <c r="C286" s="21" t="e">
        <f t="shared" si="16"/>
        <v>#REF!</v>
      </c>
      <c r="D286" s="22" t="e">
        <f t="shared" si="17"/>
        <v>#REF!</v>
      </c>
      <c r="E286" s="24" t="e">
        <f>VLOOKUP(C286,KODLAR!$A$2:$B$147,2,0)</f>
        <v>#REF!</v>
      </c>
      <c r="F286" s="58" t="e">
        <f>VLOOKUP(D286,KODLAR!$C$2:$D$347,2,0)</f>
        <v>#REF!</v>
      </c>
      <c r="G286" s="59" t="e">
        <f>IF(K286=18,(VLOOKUP(D286,KODLAR!$C$2:$K$247,3,0)),VLOOKUP(D286,KODLAR!$C$2:$K$247,9,0))</f>
        <v>#REF!</v>
      </c>
      <c r="J286" s="52" t="e">
        <f t="shared" si="18"/>
        <v>#REF!</v>
      </c>
      <c r="K286" s="5" t="e">
        <f t="shared" si="19"/>
        <v>#REF!</v>
      </c>
    </row>
    <row r="287" spans="1:11" x14ac:dyDescent="0.35">
      <c r="A287" s="53" t="e">
        <f>#REF!</f>
        <v>#REF!</v>
      </c>
      <c r="B287" s="19" t="e">
        <f>#REF!</f>
        <v>#REF!</v>
      </c>
      <c r="C287" s="21" t="e">
        <f t="shared" si="16"/>
        <v>#REF!</v>
      </c>
      <c r="D287" s="22" t="e">
        <f t="shared" si="17"/>
        <v>#REF!</v>
      </c>
      <c r="E287" s="24" t="e">
        <f>VLOOKUP(C287,KODLAR!$A$2:$B$147,2,0)</f>
        <v>#REF!</v>
      </c>
      <c r="F287" s="58" t="e">
        <f>VLOOKUP(D287,KODLAR!$C$2:$D$347,2,0)</f>
        <v>#REF!</v>
      </c>
      <c r="G287" s="59" t="e">
        <f>IF(K287=18,(VLOOKUP(D287,KODLAR!$C$2:$K$247,3,0)),VLOOKUP(D287,KODLAR!$C$2:$K$247,9,0))</f>
        <v>#REF!</v>
      </c>
      <c r="J287" s="52" t="e">
        <f t="shared" si="18"/>
        <v>#REF!</v>
      </c>
      <c r="K287" s="5" t="e">
        <f t="shared" si="19"/>
        <v>#REF!</v>
      </c>
    </row>
    <row r="288" spans="1:11" x14ac:dyDescent="0.35">
      <c r="A288" s="53" t="e">
        <f>#REF!</f>
        <v>#REF!</v>
      </c>
      <c r="B288" s="19" t="e">
        <f>#REF!</f>
        <v>#REF!</v>
      </c>
      <c r="C288" s="21" t="e">
        <f t="shared" si="16"/>
        <v>#REF!</v>
      </c>
      <c r="D288" s="22" t="e">
        <f t="shared" si="17"/>
        <v>#REF!</v>
      </c>
      <c r="E288" s="24" t="e">
        <f>VLOOKUP(C288,KODLAR!$A$2:$B$147,2,0)</f>
        <v>#REF!</v>
      </c>
      <c r="F288" s="58" t="e">
        <f>VLOOKUP(D288,KODLAR!$C$2:$D$347,2,0)</f>
        <v>#REF!</v>
      </c>
      <c r="G288" s="59" t="e">
        <f>IF(K288=18,(VLOOKUP(D288,KODLAR!$C$2:$K$247,3,0)),VLOOKUP(D288,KODLAR!$C$2:$K$247,9,0))</f>
        <v>#REF!</v>
      </c>
      <c r="J288" s="52" t="e">
        <f t="shared" si="18"/>
        <v>#REF!</v>
      </c>
      <c r="K288" s="5" t="e">
        <f t="shared" si="19"/>
        <v>#REF!</v>
      </c>
    </row>
    <row r="289" spans="1:11" x14ac:dyDescent="0.35">
      <c r="A289" s="53" t="e">
        <f>#REF!</f>
        <v>#REF!</v>
      </c>
      <c r="B289" s="19" t="e">
        <f>#REF!</f>
        <v>#REF!</v>
      </c>
      <c r="C289" s="21" t="e">
        <f t="shared" si="16"/>
        <v>#REF!</v>
      </c>
      <c r="D289" s="22" t="e">
        <f t="shared" si="17"/>
        <v>#REF!</v>
      </c>
      <c r="E289" s="24" t="e">
        <f>VLOOKUP(C289,KODLAR!$A$2:$B$147,2,0)</f>
        <v>#REF!</v>
      </c>
      <c r="F289" s="58" t="e">
        <f>VLOOKUP(D289,KODLAR!$C$2:$D$347,2,0)</f>
        <v>#REF!</v>
      </c>
      <c r="G289" s="59" t="e">
        <f>IF(K289=18,(VLOOKUP(D289,KODLAR!$C$2:$K$247,3,0)),VLOOKUP(D289,KODLAR!$C$2:$K$247,9,0))</f>
        <v>#REF!</v>
      </c>
      <c r="J289" s="52" t="e">
        <f t="shared" si="18"/>
        <v>#REF!</v>
      </c>
      <c r="K289" s="5" t="e">
        <f t="shared" si="19"/>
        <v>#REF!</v>
      </c>
    </row>
    <row r="290" spans="1:11" x14ac:dyDescent="0.35">
      <c r="A290" s="53" t="e">
        <f>#REF!</f>
        <v>#REF!</v>
      </c>
      <c r="B290" s="19" t="e">
        <f>#REF!</f>
        <v>#REF!</v>
      </c>
      <c r="C290" s="21" t="e">
        <f t="shared" si="16"/>
        <v>#REF!</v>
      </c>
      <c r="D290" s="22" t="e">
        <f t="shared" si="17"/>
        <v>#REF!</v>
      </c>
      <c r="E290" s="24" t="e">
        <f>VLOOKUP(C290,KODLAR!$A$2:$B$147,2,0)</f>
        <v>#REF!</v>
      </c>
      <c r="F290" s="58" t="e">
        <f>VLOOKUP(D290,KODLAR!$C$2:$D$347,2,0)</f>
        <v>#REF!</v>
      </c>
      <c r="G290" s="59" t="e">
        <f>IF(K290=18,(VLOOKUP(D290,KODLAR!$C$2:$K$247,3,0)),VLOOKUP(D290,KODLAR!$C$2:$K$247,9,0))</f>
        <v>#REF!</v>
      </c>
      <c r="J290" s="52" t="e">
        <f t="shared" si="18"/>
        <v>#REF!</v>
      </c>
      <c r="K290" s="5" t="e">
        <f t="shared" si="19"/>
        <v>#REF!</v>
      </c>
    </row>
    <row r="291" spans="1:11" x14ac:dyDescent="0.35">
      <c r="A291" s="53" t="e">
        <f>#REF!</f>
        <v>#REF!</v>
      </c>
      <c r="B291" s="19" t="e">
        <f>#REF!</f>
        <v>#REF!</v>
      </c>
      <c r="C291" s="21" t="e">
        <f t="shared" si="16"/>
        <v>#REF!</v>
      </c>
      <c r="D291" s="22" t="e">
        <f t="shared" si="17"/>
        <v>#REF!</v>
      </c>
      <c r="E291" s="24" t="e">
        <f>VLOOKUP(C291,KODLAR!$A$2:$B$147,2,0)</f>
        <v>#REF!</v>
      </c>
      <c r="F291" s="58" t="e">
        <f>VLOOKUP(D291,KODLAR!$C$2:$D$347,2,0)</f>
        <v>#REF!</v>
      </c>
      <c r="G291" s="59" t="e">
        <f>IF(K291=18,(VLOOKUP(D291,KODLAR!$C$2:$K$247,3,0)),VLOOKUP(D291,KODLAR!$C$2:$K$247,9,0))</f>
        <v>#REF!</v>
      </c>
      <c r="J291" s="52" t="e">
        <f t="shared" si="18"/>
        <v>#REF!</v>
      </c>
      <c r="K291" s="5" t="e">
        <f t="shared" si="19"/>
        <v>#REF!</v>
      </c>
    </row>
    <row r="292" spans="1:11" x14ac:dyDescent="0.35">
      <c r="A292" s="53" t="e">
        <f>#REF!</f>
        <v>#REF!</v>
      </c>
      <c r="B292" s="19" t="e">
        <f>#REF!</f>
        <v>#REF!</v>
      </c>
      <c r="C292" s="21" t="e">
        <f t="shared" si="16"/>
        <v>#REF!</v>
      </c>
      <c r="D292" s="22" t="e">
        <f t="shared" si="17"/>
        <v>#REF!</v>
      </c>
      <c r="E292" s="24" t="e">
        <f>VLOOKUP(C292,KODLAR!$A$2:$B$147,2,0)</f>
        <v>#REF!</v>
      </c>
      <c r="F292" s="58" t="e">
        <f>VLOOKUP(D292,KODLAR!$C$2:$D$347,2,0)</f>
        <v>#REF!</v>
      </c>
      <c r="G292" s="59" t="e">
        <f>IF(K292=18,(VLOOKUP(D292,KODLAR!$C$2:$K$247,3,0)),VLOOKUP(D292,KODLAR!$C$2:$K$247,9,0))</f>
        <v>#REF!</v>
      </c>
      <c r="J292" s="52" t="e">
        <f t="shared" si="18"/>
        <v>#REF!</v>
      </c>
      <c r="K292" s="5" t="e">
        <f t="shared" si="19"/>
        <v>#REF!</v>
      </c>
    </row>
    <row r="293" spans="1:11" x14ac:dyDescent="0.35">
      <c r="A293" s="53" t="e">
        <f>#REF!</f>
        <v>#REF!</v>
      </c>
      <c r="B293" s="19" t="e">
        <f>#REF!</f>
        <v>#REF!</v>
      </c>
      <c r="C293" s="21" t="e">
        <f t="shared" si="16"/>
        <v>#REF!</v>
      </c>
      <c r="D293" s="22" t="e">
        <f t="shared" si="17"/>
        <v>#REF!</v>
      </c>
      <c r="E293" s="24" t="e">
        <f>VLOOKUP(C293,KODLAR!$A$2:$B$147,2,0)</f>
        <v>#REF!</v>
      </c>
      <c r="F293" s="58" t="e">
        <f>VLOOKUP(D293,KODLAR!$C$2:$D$347,2,0)</f>
        <v>#REF!</v>
      </c>
      <c r="G293" s="59" t="e">
        <f>IF(K293=18,(VLOOKUP(D293,KODLAR!$C$2:$K$247,3,0)),VLOOKUP(D293,KODLAR!$C$2:$K$247,9,0))</f>
        <v>#REF!</v>
      </c>
      <c r="J293" s="52" t="e">
        <f t="shared" si="18"/>
        <v>#REF!</v>
      </c>
      <c r="K293" s="5" t="e">
        <f t="shared" si="19"/>
        <v>#REF!</v>
      </c>
    </row>
    <row r="294" spans="1:11" x14ac:dyDescent="0.35">
      <c r="A294" s="53" t="e">
        <f>#REF!</f>
        <v>#REF!</v>
      </c>
      <c r="B294" s="19" t="e">
        <f>#REF!</f>
        <v>#REF!</v>
      </c>
      <c r="C294" s="21" t="e">
        <f t="shared" si="16"/>
        <v>#REF!</v>
      </c>
      <c r="D294" s="22" t="e">
        <f t="shared" si="17"/>
        <v>#REF!</v>
      </c>
      <c r="E294" s="24" t="e">
        <f>VLOOKUP(C294,KODLAR!$A$2:$B$147,2,0)</f>
        <v>#REF!</v>
      </c>
      <c r="F294" s="58" t="e">
        <f>VLOOKUP(D294,KODLAR!$C$2:$D$347,2,0)</f>
        <v>#REF!</v>
      </c>
      <c r="G294" s="59" t="e">
        <f>IF(K294=18,(VLOOKUP(D294,KODLAR!$C$2:$K$247,3,0)),VLOOKUP(D294,KODLAR!$C$2:$K$247,9,0))</f>
        <v>#REF!</v>
      </c>
      <c r="J294" s="52" t="e">
        <f t="shared" si="18"/>
        <v>#REF!</v>
      </c>
      <c r="K294" s="5" t="e">
        <f t="shared" si="19"/>
        <v>#REF!</v>
      </c>
    </row>
    <row r="295" spans="1:11" x14ac:dyDescent="0.35">
      <c r="A295" s="53" t="e">
        <f>#REF!</f>
        <v>#REF!</v>
      </c>
      <c r="B295" s="19" t="e">
        <f>#REF!</f>
        <v>#REF!</v>
      </c>
      <c r="C295" s="21" t="e">
        <f t="shared" si="16"/>
        <v>#REF!</v>
      </c>
      <c r="D295" s="22" t="e">
        <f t="shared" si="17"/>
        <v>#REF!</v>
      </c>
      <c r="E295" s="24" t="e">
        <f>VLOOKUP(C295,KODLAR!$A$2:$B$147,2,0)</f>
        <v>#REF!</v>
      </c>
      <c r="F295" s="58" t="e">
        <f>VLOOKUP(D295,KODLAR!$C$2:$D$347,2,0)</f>
        <v>#REF!</v>
      </c>
      <c r="G295" s="59" t="e">
        <f>IF(K295=18,(VLOOKUP(D295,KODLAR!$C$2:$K$247,3,0)),VLOOKUP(D295,KODLAR!$C$2:$K$247,9,0))</f>
        <v>#REF!</v>
      </c>
      <c r="J295" s="52" t="e">
        <f t="shared" si="18"/>
        <v>#REF!</v>
      </c>
      <c r="K295" s="5" t="e">
        <f t="shared" si="19"/>
        <v>#REF!</v>
      </c>
    </row>
    <row r="296" spans="1:11" x14ac:dyDescent="0.35">
      <c r="A296" s="53" t="e">
        <f>#REF!</f>
        <v>#REF!</v>
      </c>
      <c r="B296" s="19" t="e">
        <f>#REF!</f>
        <v>#REF!</v>
      </c>
      <c r="C296" s="21" t="e">
        <f t="shared" si="16"/>
        <v>#REF!</v>
      </c>
      <c r="D296" s="22" t="e">
        <f t="shared" si="17"/>
        <v>#REF!</v>
      </c>
      <c r="E296" s="24" t="e">
        <f>VLOOKUP(C296,KODLAR!$A$2:$B$147,2,0)</f>
        <v>#REF!</v>
      </c>
      <c r="F296" s="58" t="e">
        <f>VLOOKUP(D296,KODLAR!$C$2:$D$347,2,0)</f>
        <v>#REF!</v>
      </c>
      <c r="G296" s="59" t="e">
        <f>IF(K296=18,(VLOOKUP(D296,KODLAR!$C$2:$K$247,3,0)),VLOOKUP(D296,KODLAR!$C$2:$K$247,9,0))</f>
        <v>#REF!</v>
      </c>
      <c r="J296" s="52" t="e">
        <f t="shared" si="18"/>
        <v>#REF!</v>
      </c>
      <c r="K296" s="5" t="e">
        <f t="shared" si="19"/>
        <v>#REF!</v>
      </c>
    </row>
    <row r="297" spans="1:11" x14ac:dyDescent="0.35">
      <c r="A297" s="53" t="e">
        <f>#REF!</f>
        <v>#REF!</v>
      </c>
      <c r="B297" s="19" t="e">
        <f>#REF!</f>
        <v>#REF!</v>
      </c>
      <c r="C297" s="21" t="e">
        <f t="shared" si="16"/>
        <v>#REF!</v>
      </c>
      <c r="D297" s="22" t="e">
        <f t="shared" si="17"/>
        <v>#REF!</v>
      </c>
      <c r="E297" s="24" t="e">
        <f>VLOOKUP(C297,KODLAR!$A$2:$B$147,2,0)</f>
        <v>#REF!</v>
      </c>
      <c r="F297" s="58" t="e">
        <f>VLOOKUP(D297,KODLAR!$C$2:$D$347,2,0)</f>
        <v>#REF!</v>
      </c>
      <c r="G297" s="59" t="e">
        <f>IF(K297=18,(VLOOKUP(D297,KODLAR!$C$2:$K$247,3,0)),VLOOKUP(D297,KODLAR!$C$2:$K$247,9,0))</f>
        <v>#REF!</v>
      </c>
      <c r="J297" s="52" t="e">
        <f t="shared" si="18"/>
        <v>#REF!</v>
      </c>
      <c r="K297" s="5" t="e">
        <f t="shared" si="19"/>
        <v>#REF!</v>
      </c>
    </row>
    <row r="298" spans="1:11" x14ac:dyDescent="0.35">
      <c r="A298" s="53" t="e">
        <f>#REF!</f>
        <v>#REF!</v>
      </c>
      <c r="B298" s="19" t="e">
        <f>#REF!</f>
        <v>#REF!</v>
      </c>
      <c r="C298" s="21" t="e">
        <f t="shared" si="16"/>
        <v>#REF!</v>
      </c>
      <c r="D298" s="22" t="e">
        <f t="shared" si="17"/>
        <v>#REF!</v>
      </c>
      <c r="E298" s="24" t="e">
        <f>VLOOKUP(C298,KODLAR!$A$2:$B$147,2,0)</f>
        <v>#REF!</v>
      </c>
      <c r="F298" s="58" t="e">
        <f>VLOOKUP(D298,KODLAR!$C$2:$D$347,2,0)</f>
        <v>#REF!</v>
      </c>
      <c r="G298" s="59" t="e">
        <f>IF(K298=18,(VLOOKUP(D298,KODLAR!$C$2:$K$247,3,0)),VLOOKUP(D298,KODLAR!$C$2:$K$247,9,0))</f>
        <v>#REF!</v>
      </c>
      <c r="J298" s="52" t="e">
        <f t="shared" si="18"/>
        <v>#REF!</v>
      </c>
      <c r="K298" s="5" t="e">
        <f t="shared" si="19"/>
        <v>#REF!</v>
      </c>
    </row>
    <row r="299" spans="1:11" x14ac:dyDescent="0.35">
      <c r="A299" s="53" t="e">
        <f>#REF!</f>
        <v>#REF!</v>
      </c>
      <c r="B299" s="19" t="e">
        <f>#REF!</f>
        <v>#REF!</v>
      </c>
      <c r="C299" s="21" t="e">
        <f t="shared" si="16"/>
        <v>#REF!</v>
      </c>
      <c r="D299" s="22" t="e">
        <f t="shared" si="17"/>
        <v>#REF!</v>
      </c>
      <c r="E299" s="24" t="e">
        <f>VLOOKUP(C299,KODLAR!$A$2:$B$147,2,0)</f>
        <v>#REF!</v>
      </c>
      <c r="F299" s="58" t="e">
        <f>VLOOKUP(D299,KODLAR!$C$2:$D$347,2,0)</f>
        <v>#REF!</v>
      </c>
      <c r="G299" s="59" t="e">
        <f>IF(K299=18,(VLOOKUP(D299,KODLAR!$C$2:$K$247,3,0)),VLOOKUP(D299,KODLAR!$C$2:$K$247,9,0))</f>
        <v>#REF!</v>
      </c>
      <c r="J299" s="52" t="e">
        <f t="shared" si="18"/>
        <v>#REF!</v>
      </c>
      <c r="K299" s="5" t="e">
        <f t="shared" si="19"/>
        <v>#REF!</v>
      </c>
    </row>
    <row r="300" spans="1:11" x14ac:dyDescent="0.35">
      <c r="A300" s="53" t="e">
        <f>#REF!</f>
        <v>#REF!</v>
      </c>
      <c r="B300" s="19" t="e">
        <f>#REF!</f>
        <v>#REF!</v>
      </c>
      <c r="C300" s="21" t="e">
        <f t="shared" si="16"/>
        <v>#REF!</v>
      </c>
      <c r="D300" s="22" t="e">
        <f t="shared" si="17"/>
        <v>#REF!</v>
      </c>
      <c r="E300" s="24" t="e">
        <f>VLOOKUP(C300,KODLAR!$A$2:$B$147,2,0)</f>
        <v>#REF!</v>
      </c>
      <c r="F300" s="58" t="e">
        <f>VLOOKUP(D300,KODLAR!$C$2:$D$347,2,0)</f>
        <v>#REF!</v>
      </c>
      <c r="G300" s="59" t="e">
        <f>IF(K300=18,(VLOOKUP(D300,KODLAR!$C$2:$K$247,3,0)),VLOOKUP(D300,KODLAR!$C$2:$K$247,9,0))</f>
        <v>#REF!</v>
      </c>
      <c r="J300" s="52" t="e">
        <f t="shared" si="18"/>
        <v>#REF!</v>
      </c>
      <c r="K300" s="5" t="e">
        <f t="shared" si="19"/>
        <v>#REF!</v>
      </c>
    </row>
    <row r="301" spans="1:11" x14ac:dyDescent="0.35">
      <c r="A301" s="53" t="e">
        <f>#REF!</f>
        <v>#REF!</v>
      </c>
      <c r="B301" s="19" t="e">
        <f>#REF!</f>
        <v>#REF!</v>
      </c>
      <c r="C301" s="21" t="e">
        <f t="shared" si="16"/>
        <v>#REF!</v>
      </c>
      <c r="D301" s="22" t="e">
        <f t="shared" si="17"/>
        <v>#REF!</v>
      </c>
      <c r="E301" s="24" t="e">
        <f>VLOOKUP(C301,KODLAR!$A$2:$B$147,2,0)</f>
        <v>#REF!</v>
      </c>
      <c r="F301" s="58" t="e">
        <f>VLOOKUP(D301,KODLAR!$C$2:$D$347,2,0)</f>
        <v>#REF!</v>
      </c>
      <c r="G301" s="59" t="e">
        <f>IF(K301=18,(VLOOKUP(D301,KODLAR!$C$2:$K$247,3,0)),VLOOKUP(D301,KODLAR!$C$2:$K$247,9,0))</f>
        <v>#REF!</v>
      </c>
      <c r="J301" s="52" t="e">
        <f t="shared" si="18"/>
        <v>#REF!</v>
      </c>
      <c r="K301" s="5" t="e">
        <f t="shared" si="19"/>
        <v>#REF!</v>
      </c>
    </row>
    <row r="302" spans="1:11" x14ac:dyDescent="0.35">
      <c r="A302" s="53" t="e">
        <f>#REF!</f>
        <v>#REF!</v>
      </c>
      <c r="B302" s="19" t="e">
        <f>#REF!</f>
        <v>#REF!</v>
      </c>
      <c r="C302" s="21" t="e">
        <f t="shared" si="16"/>
        <v>#REF!</v>
      </c>
      <c r="D302" s="22" t="e">
        <f t="shared" si="17"/>
        <v>#REF!</v>
      </c>
      <c r="E302" s="24" t="e">
        <f>VLOOKUP(C302,KODLAR!$A$2:$B$147,2,0)</f>
        <v>#REF!</v>
      </c>
      <c r="F302" s="58" t="e">
        <f>VLOOKUP(D302,KODLAR!$C$2:$D$347,2,0)</f>
        <v>#REF!</v>
      </c>
      <c r="G302" s="59" t="e">
        <f>IF(K302=18,(VLOOKUP(D302,KODLAR!$C$2:$K$247,3,0)),VLOOKUP(D302,KODLAR!$C$2:$K$247,9,0))</f>
        <v>#REF!</v>
      </c>
      <c r="J302" s="52" t="e">
        <f t="shared" si="18"/>
        <v>#REF!</v>
      </c>
      <c r="K302" s="5" t="e">
        <f t="shared" si="19"/>
        <v>#REF!</v>
      </c>
    </row>
    <row r="303" spans="1:11" x14ac:dyDescent="0.35">
      <c r="A303" s="53" t="e">
        <f>#REF!</f>
        <v>#REF!</v>
      </c>
      <c r="B303" s="19" t="e">
        <f>#REF!</f>
        <v>#REF!</v>
      </c>
      <c r="C303" s="21" t="e">
        <f t="shared" si="16"/>
        <v>#REF!</v>
      </c>
      <c r="D303" s="22" t="e">
        <f t="shared" si="17"/>
        <v>#REF!</v>
      </c>
      <c r="E303" s="24" t="e">
        <f>VLOOKUP(C303,KODLAR!$A$2:$B$147,2,0)</f>
        <v>#REF!</v>
      </c>
      <c r="F303" s="58" t="e">
        <f>VLOOKUP(D303,KODLAR!$C$2:$D$347,2,0)</f>
        <v>#REF!</v>
      </c>
      <c r="G303" s="59" t="e">
        <f>IF(K303=18,(VLOOKUP(D303,KODLAR!$C$2:$K$247,3,0)),VLOOKUP(D303,KODLAR!$C$2:$K$247,9,0))</f>
        <v>#REF!</v>
      </c>
      <c r="J303" s="52" t="e">
        <f t="shared" si="18"/>
        <v>#REF!</v>
      </c>
      <c r="K303" s="5" t="e">
        <f t="shared" si="19"/>
        <v>#REF!</v>
      </c>
    </row>
    <row r="304" spans="1:11" x14ac:dyDescent="0.35">
      <c r="A304" s="53" t="e">
        <f>#REF!</f>
        <v>#REF!</v>
      </c>
      <c r="B304" s="19" t="e">
        <f>#REF!</f>
        <v>#REF!</v>
      </c>
      <c r="C304" s="21" t="e">
        <f t="shared" si="16"/>
        <v>#REF!</v>
      </c>
      <c r="D304" s="22" t="e">
        <f t="shared" si="17"/>
        <v>#REF!</v>
      </c>
      <c r="E304" s="24" t="e">
        <f>VLOOKUP(C304,KODLAR!$A$2:$B$147,2,0)</f>
        <v>#REF!</v>
      </c>
      <c r="F304" s="58" t="e">
        <f>VLOOKUP(D304,KODLAR!$C$2:$D$347,2,0)</f>
        <v>#REF!</v>
      </c>
      <c r="G304" s="59" t="e">
        <f>IF(K304=18,(VLOOKUP(D304,KODLAR!$C$2:$K$247,3,0)),VLOOKUP(D304,KODLAR!$C$2:$K$247,9,0))</f>
        <v>#REF!</v>
      </c>
      <c r="J304" s="52" t="e">
        <f t="shared" si="18"/>
        <v>#REF!</v>
      </c>
      <c r="K304" s="5" t="e">
        <f t="shared" si="19"/>
        <v>#REF!</v>
      </c>
    </row>
    <row r="305" spans="1:11" x14ac:dyDescent="0.35">
      <c r="A305" s="53" t="e">
        <f>#REF!</f>
        <v>#REF!</v>
      </c>
      <c r="B305" s="19" t="e">
        <f>#REF!</f>
        <v>#REF!</v>
      </c>
      <c r="C305" s="21" t="e">
        <f t="shared" si="16"/>
        <v>#REF!</v>
      </c>
      <c r="D305" s="22" t="e">
        <f t="shared" si="17"/>
        <v>#REF!</v>
      </c>
      <c r="E305" s="24" t="e">
        <f>VLOOKUP(C305,KODLAR!$A$2:$B$147,2,0)</f>
        <v>#REF!</v>
      </c>
      <c r="F305" s="58" t="e">
        <f>VLOOKUP(D305,KODLAR!$C$2:$D$347,2,0)</f>
        <v>#REF!</v>
      </c>
      <c r="G305" s="59" t="e">
        <f>IF(K305=18,(VLOOKUP(D305,KODLAR!$C$2:$K$247,3,0)),VLOOKUP(D305,KODLAR!$C$2:$K$247,9,0))</f>
        <v>#REF!</v>
      </c>
      <c r="J305" s="52" t="e">
        <f t="shared" si="18"/>
        <v>#REF!</v>
      </c>
      <c r="K305" s="5" t="e">
        <f t="shared" si="19"/>
        <v>#REF!</v>
      </c>
    </row>
    <row r="306" spans="1:11" x14ac:dyDescent="0.35">
      <c r="A306" s="53" t="e">
        <f>#REF!</f>
        <v>#REF!</v>
      </c>
      <c r="B306" s="19" t="e">
        <f>#REF!</f>
        <v>#REF!</v>
      </c>
      <c r="C306" s="21" t="e">
        <f t="shared" si="16"/>
        <v>#REF!</v>
      </c>
      <c r="D306" s="22" t="e">
        <f t="shared" si="17"/>
        <v>#REF!</v>
      </c>
      <c r="E306" s="24" t="e">
        <f>VLOOKUP(C306,KODLAR!$A$2:$B$147,2,0)</f>
        <v>#REF!</v>
      </c>
      <c r="F306" s="58" t="e">
        <f>VLOOKUP(D306,KODLAR!$C$2:$D$347,2,0)</f>
        <v>#REF!</v>
      </c>
      <c r="G306" s="59" t="e">
        <f>IF(K306=18,(VLOOKUP(D306,KODLAR!$C$2:$K$247,3,0)),VLOOKUP(D306,KODLAR!$C$2:$K$247,9,0))</f>
        <v>#REF!</v>
      </c>
      <c r="J306" s="52" t="e">
        <f t="shared" si="18"/>
        <v>#REF!</v>
      </c>
      <c r="K306" s="5" t="e">
        <f t="shared" si="19"/>
        <v>#REF!</v>
      </c>
    </row>
    <row r="307" spans="1:11" x14ac:dyDescent="0.35">
      <c r="A307" s="53" t="e">
        <f>#REF!</f>
        <v>#REF!</v>
      </c>
      <c r="B307" s="19" t="e">
        <f>#REF!</f>
        <v>#REF!</v>
      </c>
      <c r="C307" s="21" t="e">
        <f t="shared" si="16"/>
        <v>#REF!</v>
      </c>
      <c r="D307" s="22" t="e">
        <f t="shared" si="17"/>
        <v>#REF!</v>
      </c>
      <c r="E307" s="24" t="e">
        <f>VLOOKUP(C307,KODLAR!$A$2:$B$147,2,0)</f>
        <v>#REF!</v>
      </c>
      <c r="F307" s="58" t="e">
        <f>VLOOKUP(D307,KODLAR!$C$2:$D$347,2,0)</f>
        <v>#REF!</v>
      </c>
      <c r="G307" s="59" t="e">
        <f>IF(K307=18,(VLOOKUP(D307,KODLAR!$C$2:$K$247,3,0)),VLOOKUP(D307,KODLAR!$C$2:$K$247,9,0))</f>
        <v>#REF!</v>
      </c>
      <c r="J307" s="52" t="e">
        <f t="shared" si="18"/>
        <v>#REF!</v>
      </c>
      <c r="K307" s="5" t="e">
        <f t="shared" si="19"/>
        <v>#REF!</v>
      </c>
    </row>
    <row r="308" spans="1:11" x14ac:dyDescent="0.35">
      <c r="A308" s="53" t="e">
        <f>#REF!</f>
        <v>#REF!</v>
      </c>
      <c r="B308" s="19" t="e">
        <f>#REF!</f>
        <v>#REF!</v>
      </c>
      <c r="C308" s="21" t="e">
        <f t="shared" si="16"/>
        <v>#REF!</v>
      </c>
      <c r="D308" s="22" t="e">
        <f t="shared" si="17"/>
        <v>#REF!</v>
      </c>
      <c r="E308" s="24" t="e">
        <f>VLOOKUP(C308,KODLAR!$A$2:$B$147,2,0)</f>
        <v>#REF!</v>
      </c>
      <c r="F308" s="58" t="e">
        <f>VLOOKUP(D308,KODLAR!$C$2:$D$347,2,0)</f>
        <v>#REF!</v>
      </c>
      <c r="G308" s="59" t="e">
        <f>IF(K308=18,(VLOOKUP(D308,KODLAR!$C$2:$K$247,3,0)),VLOOKUP(D308,KODLAR!$C$2:$K$247,9,0))</f>
        <v>#REF!</v>
      </c>
      <c r="J308" s="52" t="e">
        <f t="shared" si="18"/>
        <v>#REF!</v>
      </c>
      <c r="K308" s="5" t="e">
        <f t="shared" si="19"/>
        <v>#REF!</v>
      </c>
    </row>
    <row r="309" spans="1:11" x14ac:dyDescent="0.35">
      <c r="A309" s="53" t="e">
        <f>#REF!</f>
        <v>#REF!</v>
      </c>
      <c r="B309" s="19" t="e">
        <f>#REF!</f>
        <v>#REF!</v>
      </c>
      <c r="C309" s="21" t="e">
        <f t="shared" si="16"/>
        <v>#REF!</v>
      </c>
      <c r="D309" s="22" t="e">
        <f t="shared" si="17"/>
        <v>#REF!</v>
      </c>
      <c r="E309" s="24" t="e">
        <f>VLOOKUP(C309,KODLAR!$A$2:$B$147,2,0)</f>
        <v>#REF!</v>
      </c>
      <c r="F309" s="58" t="e">
        <f>VLOOKUP(D309,KODLAR!$C$2:$D$347,2,0)</f>
        <v>#REF!</v>
      </c>
      <c r="G309" s="59" t="e">
        <f>IF(K309=18,(VLOOKUP(D309,KODLAR!$C$2:$K$247,3,0)),VLOOKUP(D309,KODLAR!$C$2:$K$247,9,0))</f>
        <v>#REF!</v>
      </c>
      <c r="J309" s="52" t="e">
        <f t="shared" si="18"/>
        <v>#REF!</v>
      </c>
      <c r="K309" s="5" t="e">
        <f t="shared" si="19"/>
        <v>#REF!</v>
      </c>
    </row>
    <row r="310" spans="1:11" x14ac:dyDescent="0.35">
      <c r="A310" s="53" t="e">
        <f>#REF!</f>
        <v>#REF!</v>
      </c>
      <c r="B310" s="19" t="e">
        <f>#REF!</f>
        <v>#REF!</v>
      </c>
      <c r="C310" s="21" t="e">
        <f t="shared" si="16"/>
        <v>#REF!</v>
      </c>
      <c r="D310" s="22" t="e">
        <f t="shared" si="17"/>
        <v>#REF!</v>
      </c>
      <c r="E310" s="24" t="e">
        <f>VLOOKUP(C310,KODLAR!$A$2:$B$147,2,0)</f>
        <v>#REF!</v>
      </c>
      <c r="F310" s="58" t="e">
        <f>VLOOKUP(D310,KODLAR!$C$2:$D$347,2,0)</f>
        <v>#REF!</v>
      </c>
      <c r="G310" s="59" t="e">
        <f>IF(K310=18,(VLOOKUP(D310,KODLAR!$C$2:$K$247,3,0)),VLOOKUP(D310,KODLAR!$C$2:$K$247,9,0))</f>
        <v>#REF!</v>
      </c>
      <c r="J310" s="52" t="e">
        <f t="shared" si="18"/>
        <v>#REF!</v>
      </c>
      <c r="K310" s="5" t="e">
        <f t="shared" si="19"/>
        <v>#REF!</v>
      </c>
    </row>
    <row r="311" spans="1:11" x14ac:dyDescent="0.35">
      <c r="A311" s="53" t="e">
        <f>#REF!</f>
        <v>#REF!</v>
      </c>
      <c r="B311" s="19" t="e">
        <f>#REF!</f>
        <v>#REF!</v>
      </c>
      <c r="C311" s="21" t="e">
        <f t="shared" si="16"/>
        <v>#REF!</v>
      </c>
      <c r="D311" s="22" t="e">
        <f t="shared" si="17"/>
        <v>#REF!</v>
      </c>
      <c r="E311" s="24" t="e">
        <f>VLOOKUP(C311,KODLAR!$A$2:$B$147,2,0)</f>
        <v>#REF!</v>
      </c>
      <c r="F311" s="58" t="e">
        <f>VLOOKUP(D311,KODLAR!$C$2:$D$347,2,0)</f>
        <v>#REF!</v>
      </c>
      <c r="G311" s="59" t="e">
        <f>IF(K311=18,(VLOOKUP(D311,KODLAR!$C$2:$K$247,3,0)),VLOOKUP(D311,KODLAR!$C$2:$K$247,9,0))</f>
        <v>#REF!</v>
      </c>
      <c r="J311" s="52" t="e">
        <f t="shared" si="18"/>
        <v>#REF!</v>
      </c>
      <c r="K311" s="5" t="e">
        <f t="shared" si="19"/>
        <v>#REF!</v>
      </c>
    </row>
    <row r="312" spans="1:11" x14ac:dyDescent="0.35">
      <c r="A312" s="53" t="e">
        <f>#REF!</f>
        <v>#REF!</v>
      </c>
      <c r="B312" s="19" t="e">
        <f>#REF!</f>
        <v>#REF!</v>
      </c>
      <c r="C312" s="21" t="e">
        <f t="shared" si="16"/>
        <v>#REF!</v>
      </c>
      <c r="D312" s="22" t="e">
        <f t="shared" si="17"/>
        <v>#REF!</v>
      </c>
      <c r="E312" s="24" t="e">
        <f>VLOOKUP(C312,KODLAR!$A$2:$B$147,2,0)</f>
        <v>#REF!</v>
      </c>
      <c r="F312" s="58" t="e">
        <f>VLOOKUP(D312,KODLAR!$C$2:$D$347,2,0)</f>
        <v>#REF!</v>
      </c>
      <c r="G312" s="59" t="e">
        <f>IF(K312=18,(VLOOKUP(D312,KODLAR!$C$2:$K$247,3,0)),VLOOKUP(D312,KODLAR!$C$2:$K$247,9,0))</f>
        <v>#REF!</v>
      </c>
      <c r="J312" s="52" t="e">
        <f t="shared" si="18"/>
        <v>#REF!</v>
      </c>
      <c r="K312" s="5" t="e">
        <f t="shared" si="19"/>
        <v>#REF!</v>
      </c>
    </row>
    <row r="313" spans="1:11" x14ac:dyDescent="0.35">
      <c r="A313" s="53" t="e">
        <f>#REF!</f>
        <v>#REF!</v>
      </c>
      <c r="B313" s="19" t="e">
        <f>#REF!</f>
        <v>#REF!</v>
      </c>
      <c r="C313" s="21" t="e">
        <f t="shared" si="16"/>
        <v>#REF!</v>
      </c>
      <c r="D313" s="22" t="e">
        <f t="shared" si="17"/>
        <v>#REF!</v>
      </c>
      <c r="E313" s="24" t="e">
        <f>VLOOKUP(C313,KODLAR!$A$2:$B$147,2,0)</f>
        <v>#REF!</v>
      </c>
      <c r="F313" s="58" t="e">
        <f>VLOOKUP(D313,KODLAR!$C$2:$D$347,2,0)</f>
        <v>#REF!</v>
      </c>
      <c r="G313" s="59" t="e">
        <f>IF(K313=18,(VLOOKUP(D313,KODLAR!$C$2:$K$247,3,0)),VLOOKUP(D313,KODLAR!$C$2:$K$247,9,0))</f>
        <v>#REF!</v>
      </c>
      <c r="J313" s="52" t="e">
        <f t="shared" si="18"/>
        <v>#REF!</v>
      </c>
      <c r="K313" s="5" t="e">
        <f t="shared" si="19"/>
        <v>#REF!</v>
      </c>
    </row>
    <row r="314" spans="1:11" x14ac:dyDescent="0.35">
      <c r="A314" s="53" t="e">
        <f>#REF!</f>
        <v>#REF!</v>
      </c>
      <c r="B314" s="19" t="e">
        <f>#REF!</f>
        <v>#REF!</v>
      </c>
      <c r="C314" s="21" t="e">
        <f t="shared" si="16"/>
        <v>#REF!</v>
      </c>
      <c r="D314" s="22" t="e">
        <f t="shared" si="17"/>
        <v>#REF!</v>
      </c>
      <c r="E314" s="24" t="e">
        <f>VLOOKUP(C314,KODLAR!$A$2:$B$147,2,0)</f>
        <v>#REF!</v>
      </c>
      <c r="F314" s="58" t="e">
        <f>VLOOKUP(D314,KODLAR!$C$2:$D$347,2,0)</f>
        <v>#REF!</v>
      </c>
      <c r="G314" s="59" t="e">
        <f>IF(K314=18,(VLOOKUP(D314,KODLAR!$C$2:$K$247,3,0)),VLOOKUP(D314,KODLAR!$C$2:$K$247,9,0))</f>
        <v>#REF!</v>
      </c>
      <c r="J314" s="52" t="e">
        <f t="shared" si="18"/>
        <v>#REF!</v>
      </c>
      <c r="K314" s="5" t="e">
        <f t="shared" si="19"/>
        <v>#REF!</v>
      </c>
    </row>
    <row r="315" spans="1:11" x14ac:dyDescent="0.35">
      <c r="A315" s="53" t="e">
        <f>#REF!</f>
        <v>#REF!</v>
      </c>
      <c r="B315" s="19" t="e">
        <f>#REF!</f>
        <v>#REF!</v>
      </c>
      <c r="C315" s="21" t="e">
        <f t="shared" si="16"/>
        <v>#REF!</v>
      </c>
      <c r="D315" s="22" t="e">
        <f t="shared" si="17"/>
        <v>#REF!</v>
      </c>
      <c r="E315" s="24" t="e">
        <f>VLOOKUP(C315,KODLAR!$A$2:$B$147,2,0)</f>
        <v>#REF!</v>
      </c>
      <c r="F315" s="58" t="e">
        <f>VLOOKUP(D315,KODLAR!$C$2:$D$347,2,0)</f>
        <v>#REF!</v>
      </c>
      <c r="G315" s="59" t="e">
        <f>IF(K315=18,(VLOOKUP(D315,KODLAR!$C$2:$K$247,3,0)),VLOOKUP(D315,KODLAR!$C$2:$K$247,9,0))</f>
        <v>#REF!</v>
      </c>
      <c r="J315" s="52" t="e">
        <f t="shared" si="18"/>
        <v>#REF!</v>
      </c>
      <c r="K315" s="5" t="e">
        <f t="shared" si="19"/>
        <v>#REF!</v>
      </c>
    </row>
    <row r="316" spans="1:11" x14ac:dyDescent="0.35">
      <c r="A316" s="53" t="e">
        <f>#REF!</f>
        <v>#REF!</v>
      </c>
      <c r="B316" s="19" t="e">
        <f>#REF!</f>
        <v>#REF!</v>
      </c>
      <c r="C316" s="21" t="e">
        <f t="shared" si="16"/>
        <v>#REF!</v>
      </c>
      <c r="D316" s="22" t="e">
        <f t="shared" si="17"/>
        <v>#REF!</v>
      </c>
      <c r="E316" s="24" t="e">
        <f>VLOOKUP(C316,KODLAR!$A$2:$B$147,2,0)</f>
        <v>#REF!</v>
      </c>
      <c r="F316" s="58" t="e">
        <f>VLOOKUP(D316,KODLAR!$C$2:$D$347,2,0)</f>
        <v>#REF!</v>
      </c>
      <c r="G316" s="59" t="e">
        <f>IF(K316=18,(VLOOKUP(D316,KODLAR!$C$2:$K$247,3,0)),VLOOKUP(D316,KODLAR!$C$2:$K$247,9,0))</f>
        <v>#REF!</v>
      </c>
      <c r="J316" s="52" t="e">
        <f t="shared" si="18"/>
        <v>#REF!</v>
      </c>
      <c r="K316" s="5" t="e">
        <f t="shared" si="19"/>
        <v>#REF!</v>
      </c>
    </row>
    <row r="317" spans="1:11" x14ac:dyDescent="0.35">
      <c r="A317" s="53" t="e">
        <f>#REF!</f>
        <v>#REF!</v>
      </c>
      <c r="B317" s="19" t="e">
        <f>#REF!</f>
        <v>#REF!</v>
      </c>
      <c r="C317" s="21" t="e">
        <f t="shared" si="16"/>
        <v>#REF!</v>
      </c>
      <c r="D317" s="22" t="e">
        <f t="shared" si="17"/>
        <v>#REF!</v>
      </c>
      <c r="E317" s="24" t="e">
        <f>VLOOKUP(C317,KODLAR!$A$2:$B$147,2,0)</f>
        <v>#REF!</v>
      </c>
      <c r="F317" s="58" t="e">
        <f>VLOOKUP(D317,KODLAR!$C$2:$D$347,2,0)</f>
        <v>#REF!</v>
      </c>
      <c r="G317" s="59" t="e">
        <f>IF(K317=18,(VLOOKUP(D317,KODLAR!$C$2:$K$247,3,0)),VLOOKUP(D317,KODLAR!$C$2:$K$247,9,0))</f>
        <v>#REF!</v>
      </c>
      <c r="J317" s="52" t="e">
        <f t="shared" si="18"/>
        <v>#REF!</v>
      </c>
      <c r="K317" s="5" t="e">
        <f t="shared" si="19"/>
        <v>#REF!</v>
      </c>
    </row>
    <row r="318" spans="1:11" x14ac:dyDescent="0.35">
      <c r="A318" s="53" t="e">
        <f>#REF!</f>
        <v>#REF!</v>
      </c>
      <c r="B318" s="19" t="e">
        <f>#REF!</f>
        <v>#REF!</v>
      </c>
      <c r="C318" s="21" t="e">
        <f t="shared" si="16"/>
        <v>#REF!</v>
      </c>
      <c r="D318" s="22" t="e">
        <f t="shared" si="17"/>
        <v>#REF!</v>
      </c>
      <c r="E318" s="24" t="e">
        <f>VLOOKUP(C318,KODLAR!$A$2:$B$147,2,0)</f>
        <v>#REF!</v>
      </c>
      <c r="F318" s="58" t="e">
        <f>VLOOKUP(D318,KODLAR!$C$2:$D$347,2,0)</f>
        <v>#REF!</v>
      </c>
      <c r="G318" s="59" t="e">
        <f>IF(K318=18,(VLOOKUP(D318,KODLAR!$C$2:$K$247,3,0)),VLOOKUP(D318,KODLAR!$C$2:$K$247,9,0))</f>
        <v>#REF!</v>
      </c>
      <c r="J318" s="52" t="e">
        <f t="shared" si="18"/>
        <v>#REF!</v>
      </c>
      <c r="K318" s="5" t="e">
        <f t="shared" si="19"/>
        <v>#REF!</v>
      </c>
    </row>
    <row r="319" spans="1:11" x14ac:dyDescent="0.35">
      <c r="A319" s="53" t="e">
        <f>#REF!</f>
        <v>#REF!</v>
      </c>
      <c r="B319" s="19" t="e">
        <f>#REF!</f>
        <v>#REF!</v>
      </c>
      <c r="C319" s="21" t="e">
        <f t="shared" si="16"/>
        <v>#REF!</v>
      </c>
      <c r="D319" s="22" t="e">
        <f t="shared" si="17"/>
        <v>#REF!</v>
      </c>
      <c r="E319" s="24" t="e">
        <f>VLOOKUP(C319,KODLAR!$A$2:$B$147,2,0)</f>
        <v>#REF!</v>
      </c>
      <c r="F319" s="58" t="e">
        <f>VLOOKUP(D319,KODLAR!$C$2:$D$347,2,0)</f>
        <v>#REF!</v>
      </c>
      <c r="G319" s="59" t="e">
        <f>IF(K319=18,(VLOOKUP(D319,KODLAR!$C$2:$K$247,3,0)),VLOOKUP(D319,KODLAR!$C$2:$K$247,9,0))</f>
        <v>#REF!</v>
      </c>
      <c r="J319" s="52" t="e">
        <f t="shared" si="18"/>
        <v>#REF!</v>
      </c>
      <c r="K319" s="5" t="e">
        <f t="shared" si="19"/>
        <v>#REF!</v>
      </c>
    </row>
    <row r="320" spans="1:11" x14ac:dyDescent="0.35">
      <c r="A320" s="53" t="e">
        <f>#REF!</f>
        <v>#REF!</v>
      </c>
      <c r="B320" s="19" t="e">
        <f>#REF!</f>
        <v>#REF!</v>
      </c>
      <c r="C320" s="21" t="e">
        <f t="shared" si="16"/>
        <v>#REF!</v>
      </c>
      <c r="D320" s="22" t="e">
        <f t="shared" si="17"/>
        <v>#REF!</v>
      </c>
      <c r="E320" s="24" t="e">
        <f>VLOOKUP(C320,KODLAR!$A$2:$B$147,2,0)</f>
        <v>#REF!</v>
      </c>
      <c r="F320" s="58" t="e">
        <f>VLOOKUP(D320,KODLAR!$C$2:$D$347,2,0)</f>
        <v>#REF!</v>
      </c>
      <c r="G320" s="59" t="e">
        <f>IF(K320=18,(VLOOKUP(D320,KODLAR!$C$2:$K$247,3,0)),VLOOKUP(D320,KODLAR!$C$2:$K$247,9,0))</f>
        <v>#REF!</v>
      </c>
      <c r="J320" s="52" t="e">
        <f t="shared" si="18"/>
        <v>#REF!</v>
      </c>
      <c r="K320" s="5" t="e">
        <f t="shared" si="19"/>
        <v>#REF!</v>
      </c>
    </row>
    <row r="321" spans="1:11" x14ac:dyDescent="0.35">
      <c r="A321" s="53" t="e">
        <f>#REF!</f>
        <v>#REF!</v>
      </c>
      <c r="B321" s="19" t="e">
        <f>#REF!</f>
        <v>#REF!</v>
      </c>
      <c r="C321" s="21" t="e">
        <f t="shared" si="16"/>
        <v>#REF!</v>
      </c>
      <c r="D321" s="22" t="e">
        <f t="shared" si="17"/>
        <v>#REF!</v>
      </c>
      <c r="E321" s="24" t="e">
        <f>VLOOKUP(C321,KODLAR!$A$2:$B$147,2,0)</f>
        <v>#REF!</v>
      </c>
      <c r="F321" s="58" t="e">
        <f>VLOOKUP(D321,KODLAR!$C$2:$D$347,2,0)</f>
        <v>#REF!</v>
      </c>
      <c r="G321" s="59" t="e">
        <f>IF(K321=18,(VLOOKUP(D321,KODLAR!$C$2:$K$247,3,0)),VLOOKUP(D321,KODLAR!$C$2:$K$247,9,0))</f>
        <v>#REF!</v>
      </c>
      <c r="J321" s="52" t="e">
        <f t="shared" si="18"/>
        <v>#REF!</v>
      </c>
      <c r="K321" s="5" t="e">
        <f t="shared" si="19"/>
        <v>#REF!</v>
      </c>
    </row>
    <row r="322" spans="1:11" x14ac:dyDescent="0.35">
      <c r="A322" s="53" t="e">
        <f>#REF!</f>
        <v>#REF!</v>
      </c>
      <c r="B322" s="19" t="e">
        <f>#REF!</f>
        <v>#REF!</v>
      </c>
      <c r="C322" s="21" t="e">
        <f t="shared" si="16"/>
        <v>#REF!</v>
      </c>
      <c r="D322" s="22" t="e">
        <f t="shared" si="17"/>
        <v>#REF!</v>
      </c>
      <c r="E322" s="24" t="e">
        <f>VLOOKUP(C322,KODLAR!$A$2:$B$147,2,0)</f>
        <v>#REF!</v>
      </c>
      <c r="F322" s="58" t="e">
        <f>VLOOKUP(D322,KODLAR!$C$2:$D$347,2,0)</f>
        <v>#REF!</v>
      </c>
      <c r="G322" s="59" t="e">
        <f>IF(K322=18,(VLOOKUP(D322,KODLAR!$C$2:$K$247,3,0)),VLOOKUP(D322,KODLAR!$C$2:$K$247,9,0))</f>
        <v>#REF!</v>
      </c>
      <c r="J322" s="52" t="e">
        <f t="shared" si="18"/>
        <v>#REF!</v>
      </c>
      <c r="K322" s="5" t="e">
        <f t="shared" si="19"/>
        <v>#REF!</v>
      </c>
    </row>
    <row r="323" spans="1:11" x14ac:dyDescent="0.35">
      <c r="A323" s="53" t="e">
        <f>#REF!</f>
        <v>#REF!</v>
      </c>
      <c r="B323" s="19" t="e">
        <f>#REF!</f>
        <v>#REF!</v>
      </c>
      <c r="C323" s="21" t="e">
        <f t="shared" ref="C323:C386" si="20">MID(A323,3,2)*1</f>
        <v>#REF!</v>
      </c>
      <c r="D323" s="22" t="e">
        <f t="shared" ref="D323:D386" si="21">(MID(A323,3,6))*1</f>
        <v>#REF!</v>
      </c>
      <c r="E323" s="24" t="e">
        <f>VLOOKUP(C323,KODLAR!$A$2:$B$147,2,0)</f>
        <v>#REF!</v>
      </c>
      <c r="F323" s="58" t="e">
        <f>VLOOKUP(D323,KODLAR!$C$2:$D$347,2,0)</f>
        <v>#REF!</v>
      </c>
      <c r="G323" s="59" t="e">
        <f>IF(K323=18,(VLOOKUP(D323,KODLAR!$C$2:$K$247,3,0)),VLOOKUP(D323,KODLAR!$C$2:$K$247,9,0))</f>
        <v>#REF!</v>
      </c>
      <c r="J323" s="52" t="e">
        <f t="shared" ref="J323:J386" si="22">MID(A323,1,2)</f>
        <v>#REF!</v>
      </c>
      <c r="K323" s="5" t="e">
        <f t="shared" ref="K323:K386" si="23">J323*1</f>
        <v>#REF!</v>
      </c>
    </row>
    <row r="324" spans="1:11" x14ac:dyDescent="0.35">
      <c r="A324" s="53" t="e">
        <f>#REF!</f>
        <v>#REF!</v>
      </c>
      <c r="B324" s="19" t="e">
        <f>#REF!</f>
        <v>#REF!</v>
      </c>
      <c r="C324" s="21" t="e">
        <f t="shared" si="20"/>
        <v>#REF!</v>
      </c>
      <c r="D324" s="22" t="e">
        <f t="shared" si="21"/>
        <v>#REF!</v>
      </c>
      <c r="E324" s="24" t="e">
        <f>VLOOKUP(C324,KODLAR!$A$2:$B$147,2,0)</f>
        <v>#REF!</v>
      </c>
      <c r="F324" s="58" t="e">
        <f>VLOOKUP(D324,KODLAR!$C$2:$D$347,2,0)</f>
        <v>#REF!</v>
      </c>
      <c r="G324" s="59" t="e">
        <f>IF(K324=18,(VLOOKUP(D324,KODLAR!$C$2:$K$247,3,0)),VLOOKUP(D324,KODLAR!$C$2:$K$247,9,0))</f>
        <v>#REF!</v>
      </c>
      <c r="J324" s="52" t="e">
        <f t="shared" si="22"/>
        <v>#REF!</v>
      </c>
      <c r="K324" s="5" t="e">
        <f t="shared" si="23"/>
        <v>#REF!</v>
      </c>
    </row>
    <row r="325" spans="1:11" x14ac:dyDescent="0.35">
      <c r="A325" s="53" t="e">
        <f>#REF!</f>
        <v>#REF!</v>
      </c>
      <c r="B325" s="19" t="e">
        <f>#REF!</f>
        <v>#REF!</v>
      </c>
      <c r="C325" s="21" t="e">
        <f t="shared" si="20"/>
        <v>#REF!</v>
      </c>
      <c r="D325" s="22" t="e">
        <f t="shared" si="21"/>
        <v>#REF!</v>
      </c>
      <c r="E325" s="24" t="e">
        <f>VLOOKUP(C325,KODLAR!$A$2:$B$147,2,0)</f>
        <v>#REF!</v>
      </c>
      <c r="F325" s="58" t="e">
        <f>VLOOKUP(D325,KODLAR!$C$2:$D$347,2,0)</f>
        <v>#REF!</v>
      </c>
      <c r="G325" s="59" t="e">
        <f>IF(K325=18,(VLOOKUP(D325,KODLAR!$C$2:$K$247,3,0)),VLOOKUP(D325,KODLAR!$C$2:$K$247,9,0))</f>
        <v>#REF!</v>
      </c>
      <c r="J325" s="52" t="e">
        <f t="shared" si="22"/>
        <v>#REF!</v>
      </c>
      <c r="K325" s="5" t="e">
        <f t="shared" si="23"/>
        <v>#REF!</v>
      </c>
    </row>
    <row r="326" spans="1:11" x14ac:dyDescent="0.35">
      <c r="A326" s="53" t="e">
        <f>#REF!</f>
        <v>#REF!</v>
      </c>
      <c r="B326" s="19" t="e">
        <f>#REF!</f>
        <v>#REF!</v>
      </c>
      <c r="C326" s="21" t="e">
        <f t="shared" si="20"/>
        <v>#REF!</v>
      </c>
      <c r="D326" s="22" t="e">
        <f t="shared" si="21"/>
        <v>#REF!</v>
      </c>
      <c r="E326" s="24" t="e">
        <f>VLOOKUP(C326,KODLAR!$A$2:$B$147,2,0)</f>
        <v>#REF!</v>
      </c>
      <c r="F326" s="58" t="e">
        <f>VLOOKUP(D326,KODLAR!$C$2:$D$347,2,0)</f>
        <v>#REF!</v>
      </c>
      <c r="G326" s="59" t="e">
        <f>IF(K326=18,(VLOOKUP(D326,KODLAR!$C$2:$K$247,3,0)),VLOOKUP(D326,KODLAR!$C$2:$K$247,9,0))</f>
        <v>#REF!</v>
      </c>
      <c r="J326" s="52" t="e">
        <f t="shared" si="22"/>
        <v>#REF!</v>
      </c>
      <c r="K326" s="5" t="e">
        <f t="shared" si="23"/>
        <v>#REF!</v>
      </c>
    </row>
    <row r="327" spans="1:11" x14ac:dyDescent="0.35">
      <c r="A327" s="53" t="e">
        <f>#REF!</f>
        <v>#REF!</v>
      </c>
      <c r="B327" s="19" t="e">
        <f>#REF!</f>
        <v>#REF!</v>
      </c>
      <c r="C327" s="21" t="e">
        <f t="shared" si="20"/>
        <v>#REF!</v>
      </c>
      <c r="D327" s="22" t="e">
        <f t="shared" si="21"/>
        <v>#REF!</v>
      </c>
      <c r="E327" s="24" t="e">
        <f>VLOOKUP(C327,KODLAR!$A$2:$B$147,2,0)</f>
        <v>#REF!</v>
      </c>
      <c r="F327" s="58" t="e">
        <f>VLOOKUP(D327,KODLAR!$C$2:$D$347,2,0)</f>
        <v>#REF!</v>
      </c>
      <c r="G327" s="59" t="e">
        <f>IF(K327=18,(VLOOKUP(D327,KODLAR!$C$2:$K$247,3,0)),VLOOKUP(D327,KODLAR!$C$2:$K$247,9,0))</f>
        <v>#REF!</v>
      </c>
      <c r="J327" s="52" t="e">
        <f t="shared" si="22"/>
        <v>#REF!</v>
      </c>
      <c r="K327" s="5" t="e">
        <f t="shared" si="23"/>
        <v>#REF!</v>
      </c>
    </row>
    <row r="328" spans="1:11" x14ac:dyDescent="0.35">
      <c r="A328" s="53" t="e">
        <f>#REF!</f>
        <v>#REF!</v>
      </c>
      <c r="B328" s="19" t="e">
        <f>#REF!</f>
        <v>#REF!</v>
      </c>
      <c r="C328" s="21" t="e">
        <f t="shared" si="20"/>
        <v>#REF!</v>
      </c>
      <c r="D328" s="22" t="e">
        <f t="shared" si="21"/>
        <v>#REF!</v>
      </c>
      <c r="E328" s="24" t="e">
        <f>VLOOKUP(C328,KODLAR!$A$2:$B$147,2,0)</f>
        <v>#REF!</v>
      </c>
      <c r="F328" s="58" t="e">
        <f>VLOOKUP(D328,KODLAR!$C$2:$D$347,2,0)</f>
        <v>#REF!</v>
      </c>
      <c r="G328" s="59" t="e">
        <f>IF(K328=18,(VLOOKUP(D328,KODLAR!$C$2:$K$247,3,0)),VLOOKUP(D328,KODLAR!$C$2:$K$247,9,0))</f>
        <v>#REF!</v>
      </c>
      <c r="J328" s="52" t="e">
        <f t="shared" si="22"/>
        <v>#REF!</v>
      </c>
      <c r="K328" s="5" t="e">
        <f t="shared" si="23"/>
        <v>#REF!</v>
      </c>
    </row>
    <row r="329" spans="1:11" x14ac:dyDescent="0.35">
      <c r="A329" s="53" t="e">
        <f>#REF!</f>
        <v>#REF!</v>
      </c>
      <c r="B329" s="19" t="e">
        <f>#REF!</f>
        <v>#REF!</v>
      </c>
      <c r="C329" s="21" t="e">
        <f t="shared" si="20"/>
        <v>#REF!</v>
      </c>
      <c r="D329" s="22" t="e">
        <f t="shared" si="21"/>
        <v>#REF!</v>
      </c>
      <c r="E329" s="24" t="e">
        <f>VLOOKUP(C329,KODLAR!$A$2:$B$147,2,0)</f>
        <v>#REF!</v>
      </c>
      <c r="F329" s="58" t="e">
        <f>VLOOKUP(D329,KODLAR!$C$2:$D$347,2,0)</f>
        <v>#REF!</v>
      </c>
      <c r="G329" s="59" t="e">
        <f>IF(K329=18,(VLOOKUP(D329,KODLAR!$C$2:$K$247,3,0)),VLOOKUP(D329,KODLAR!$C$2:$K$247,9,0))</f>
        <v>#REF!</v>
      </c>
      <c r="J329" s="52" t="e">
        <f t="shared" si="22"/>
        <v>#REF!</v>
      </c>
      <c r="K329" s="5" t="e">
        <f t="shared" si="23"/>
        <v>#REF!</v>
      </c>
    </row>
    <row r="330" spans="1:11" x14ac:dyDescent="0.35">
      <c r="A330" s="53" t="e">
        <f>#REF!</f>
        <v>#REF!</v>
      </c>
      <c r="B330" s="19" t="e">
        <f>#REF!</f>
        <v>#REF!</v>
      </c>
      <c r="C330" s="21" t="e">
        <f t="shared" si="20"/>
        <v>#REF!</v>
      </c>
      <c r="D330" s="22" t="e">
        <f t="shared" si="21"/>
        <v>#REF!</v>
      </c>
      <c r="E330" s="24" t="e">
        <f>VLOOKUP(C330,KODLAR!$A$2:$B$147,2,0)</f>
        <v>#REF!</v>
      </c>
      <c r="F330" s="58" t="e">
        <f>VLOOKUP(D330,KODLAR!$C$2:$D$347,2,0)</f>
        <v>#REF!</v>
      </c>
      <c r="G330" s="59" t="e">
        <f>IF(K330=18,(VLOOKUP(D330,KODLAR!$C$2:$K$247,3,0)),VLOOKUP(D330,KODLAR!$C$2:$K$247,9,0))</f>
        <v>#REF!</v>
      </c>
      <c r="J330" s="52" t="e">
        <f t="shared" si="22"/>
        <v>#REF!</v>
      </c>
      <c r="K330" s="5" t="e">
        <f t="shared" si="23"/>
        <v>#REF!</v>
      </c>
    </row>
    <row r="331" spans="1:11" x14ac:dyDescent="0.35">
      <c r="A331" s="53" t="e">
        <f>#REF!</f>
        <v>#REF!</v>
      </c>
      <c r="B331" s="19" t="e">
        <f>#REF!</f>
        <v>#REF!</v>
      </c>
      <c r="C331" s="21" t="e">
        <f t="shared" si="20"/>
        <v>#REF!</v>
      </c>
      <c r="D331" s="22" t="e">
        <f t="shared" si="21"/>
        <v>#REF!</v>
      </c>
      <c r="E331" s="24" t="e">
        <f>VLOOKUP(C331,KODLAR!$A$2:$B$147,2,0)</f>
        <v>#REF!</v>
      </c>
      <c r="F331" s="58" t="e">
        <f>VLOOKUP(D331,KODLAR!$C$2:$D$347,2,0)</f>
        <v>#REF!</v>
      </c>
      <c r="G331" s="59" t="e">
        <f>IF(K331=18,(VLOOKUP(D331,KODLAR!$C$2:$K$247,3,0)),VLOOKUP(D331,KODLAR!$C$2:$K$247,9,0))</f>
        <v>#REF!</v>
      </c>
      <c r="J331" s="52" t="e">
        <f t="shared" si="22"/>
        <v>#REF!</v>
      </c>
      <c r="K331" s="5" t="e">
        <f t="shared" si="23"/>
        <v>#REF!</v>
      </c>
    </row>
    <row r="332" spans="1:11" x14ac:dyDescent="0.35">
      <c r="A332" s="53" t="e">
        <f>#REF!</f>
        <v>#REF!</v>
      </c>
      <c r="B332" s="19" t="e">
        <f>#REF!</f>
        <v>#REF!</v>
      </c>
      <c r="C332" s="21" t="e">
        <f t="shared" si="20"/>
        <v>#REF!</v>
      </c>
      <c r="D332" s="22" t="e">
        <f t="shared" si="21"/>
        <v>#REF!</v>
      </c>
      <c r="E332" s="24" t="e">
        <f>VLOOKUP(C332,KODLAR!$A$2:$B$147,2,0)</f>
        <v>#REF!</v>
      </c>
      <c r="F332" s="58" t="e">
        <f>VLOOKUP(D332,KODLAR!$C$2:$D$347,2,0)</f>
        <v>#REF!</v>
      </c>
      <c r="G332" s="59" t="e">
        <f>IF(K332=18,(VLOOKUP(D332,KODLAR!$C$2:$K$247,3,0)),VLOOKUP(D332,KODLAR!$C$2:$K$247,9,0))</f>
        <v>#REF!</v>
      </c>
      <c r="J332" s="52" t="e">
        <f t="shared" si="22"/>
        <v>#REF!</v>
      </c>
      <c r="K332" s="5" t="e">
        <f t="shared" si="23"/>
        <v>#REF!</v>
      </c>
    </row>
    <row r="333" spans="1:11" x14ac:dyDescent="0.35">
      <c r="A333" s="53" t="e">
        <f>#REF!</f>
        <v>#REF!</v>
      </c>
      <c r="B333" s="19" t="e">
        <f>#REF!</f>
        <v>#REF!</v>
      </c>
      <c r="C333" s="21" t="e">
        <f t="shared" si="20"/>
        <v>#REF!</v>
      </c>
      <c r="D333" s="22" t="e">
        <f t="shared" si="21"/>
        <v>#REF!</v>
      </c>
      <c r="E333" s="24" t="e">
        <f>VLOOKUP(C333,KODLAR!$A$2:$B$147,2,0)</f>
        <v>#REF!</v>
      </c>
      <c r="F333" s="58" t="e">
        <f>VLOOKUP(D333,KODLAR!$C$2:$D$347,2,0)</f>
        <v>#REF!</v>
      </c>
      <c r="G333" s="59" t="e">
        <f>IF(K333=18,(VLOOKUP(D333,KODLAR!$C$2:$K$247,3,0)),VLOOKUP(D333,KODLAR!$C$2:$K$247,9,0))</f>
        <v>#REF!</v>
      </c>
      <c r="J333" s="52" t="e">
        <f t="shared" si="22"/>
        <v>#REF!</v>
      </c>
      <c r="K333" s="5" t="e">
        <f t="shared" si="23"/>
        <v>#REF!</v>
      </c>
    </row>
    <row r="334" spans="1:11" x14ac:dyDescent="0.35">
      <c r="A334" s="53" t="e">
        <f>#REF!</f>
        <v>#REF!</v>
      </c>
      <c r="B334" s="19" t="e">
        <f>#REF!</f>
        <v>#REF!</v>
      </c>
      <c r="C334" s="21" t="e">
        <f t="shared" si="20"/>
        <v>#REF!</v>
      </c>
      <c r="D334" s="22" t="e">
        <f t="shared" si="21"/>
        <v>#REF!</v>
      </c>
      <c r="E334" s="24" t="e">
        <f>VLOOKUP(C334,KODLAR!$A$2:$B$147,2,0)</f>
        <v>#REF!</v>
      </c>
      <c r="F334" s="58" t="e">
        <f>VLOOKUP(D334,KODLAR!$C$2:$D$347,2,0)</f>
        <v>#REF!</v>
      </c>
      <c r="G334" s="59" t="e">
        <f>IF(K334=18,(VLOOKUP(D334,KODLAR!$C$2:$K$247,3,0)),VLOOKUP(D334,KODLAR!$C$2:$K$247,9,0))</f>
        <v>#REF!</v>
      </c>
      <c r="J334" s="52" t="e">
        <f t="shared" si="22"/>
        <v>#REF!</v>
      </c>
      <c r="K334" s="5" t="e">
        <f t="shared" si="23"/>
        <v>#REF!</v>
      </c>
    </row>
    <row r="335" spans="1:11" x14ac:dyDescent="0.35">
      <c r="A335" s="53" t="e">
        <f>#REF!</f>
        <v>#REF!</v>
      </c>
      <c r="B335" s="19" t="e">
        <f>#REF!</f>
        <v>#REF!</v>
      </c>
      <c r="C335" s="21" t="e">
        <f t="shared" si="20"/>
        <v>#REF!</v>
      </c>
      <c r="D335" s="22" t="e">
        <f t="shared" si="21"/>
        <v>#REF!</v>
      </c>
      <c r="E335" s="24" t="e">
        <f>VLOOKUP(C335,KODLAR!$A$2:$B$147,2,0)</f>
        <v>#REF!</v>
      </c>
      <c r="F335" s="58" t="e">
        <f>VLOOKUP(D335,KODLAR!$C$2:$D$347,2,0)</f>
        <v>#REF!</v>
      </c>
      <c r="G335" s="59" t="e">
        <f>IF(K335=18,(VLOOKUP(D335,KODLAR!$C$2:$K$247,3,0)),VLOOKUP(D335,KODLAR!$C$2:$K$247,9,0))</f>
        <v>#REF!</v>
      </c>
      <c r="J335" s="52" t="e">
        <f t="shared" si="22"/>
        <v>#REF!</v>
      </c>
      <c r="K335" s="5" t="e">
        <f t="shared" si="23"/>
        <v>#REF!</v>
      </c>
    </row>
    <row r="336" spans="1:11" x14ac:dyDescent="0.35">
      <c r="A336" s="53" t="e">
        <f>#REF!</f>
        <v>#REF!</v>
      </c>
      <c r="B336" s="19" t="e">
        <f>#REF!</f>
        <v>#REF!</v>
      </c>
      <c r="C336" s="21" t="e">
        <f t="shared" si="20"/>
        <v>#REF!</v>
      </c>
      <c r="D336" s="22" t="e">
        <f t="shared" si="21"/>
        <v>#REF!</v>
      </c>
      <c r="E336" s="24" t="e">
        <f>VLOOKUP(C336,KODLAR!$A$2:$B$147,2,0)</f>
        <v>#REF!</v>
      </c>
      <c r="F336" s="58" t="e">
        <f>VLOOKUP(D336,KODLAR!$C$2:$D$347,2,0)</f>
        <v>#REF!</v>
      </c>
      <c r="G336" s="59" t="e">
        <f>IF(K336=18,(VLOOKUP(D336,KODLAR!$C$2:$K$247,3,0)),VLOOKUP(D336,KODLAR!$C$2:$K$247,9,0))</f>
        <v>#REF!</v>
      </c>
      <c r="J336" s="52" t="e">
        <f t="shared" si="22"/>
        <v>#REF!</v>
      </c>
      <c r="K336" s="5" t="e">
        <f t="shared" si="23"/>
        <v>#REF!</v>
      </c>
    </row>
    <row r="337" spans="1:11" x14ac:dyDescent="0.35">
      <c r="A337" s="53" t="e">
        <f>#REF!</f>
        <v>#REF!</v>
      </c>
      <c r="B337" s="19" t="e">
        <f>#REF!</f>
        <v>#REF!</v>
      </c>
      <c r="C337" s="21" t="e">
        <f t="shared" si="20"/>
        <v>#REF!</v>
      </c>
      <c r="D337" s="22" t="e">
        <f t="shared" si="21"/>
        <v>#REF!</v>
      </c>
      <c r="E337" s="24" t="e">
        <f>VLOOKUP(C337,KODLAR!$A$2:$B$147,2,0)</f>
        <v>#REF!</v>
      </c>
      <c r="F337" s="58" t="e">
        <f>VLOOKUP(D337,KODLAR!$C$2:$D$347,2,0)</f>
        <v>#REF!</v>
      </c>
      <c r="G337" s="59" t="e">
        <f>IF(K337=18,(VLOOKUP(D337,KODLAR!$C$2:$K$247,3,0)),VLOOKUP(D337,KODLAR!$C$2:$K$247,9,0))</f>
        <v>#REF!</v>
      </c>
      <c r="J337" s="52" t="e">
        <f t="shared" si="22"/>
        <v>#REF!</v>
      </c>
      <c r="K337" s="5" t="e">
        <f t="shared" si="23"/>
        <v>#REF!</v>
      </c>
    </row>
    <row r="338" spans="1:11" x14ac:dyDescent="0.35">
      <c r="A338" s="53" t="e">
        <f>#REF!</f>
        <v>#REF!</v>
      </c>
      <c r="B338" s="19" t="e">
        <f>#REF!</f>
        <v>#REF!</v>
      </c>
      <c r="C338" s="21" t="e">
        <f t="shared" si="20"/>
        <v>#REF!</v>
      </c>
      <c r="D338" s="22" t="e">
        <f t="shared" si="21"/>
        <v>#REF!</v>
      </c>
      <c r="E338" s="24" t="e">
        <f>VLOOKUP(C338,KODLAR!$A$2:$B$147,2,0)</f>
        <v>#REF!</v>
      </c>
      <c r="F338" s="58" t="e">
        <f>VLOOKUP(D338,KODLAR!$C$2:$D$347,2,0)</f>
        <v>#REF!</v>
      </c>
      <c r="G338" s="59" t="e">
        <f>IF(K338=18,(VLOOKUP(D338,KODLAR!$C$2:$K$247,3,0)),VLOOKUP(D338,KODLAR!$C$2:$K$247,9,0))</f>
        <v>#REF!</v>
      </c>
      <c r="J338" s="52" t="e">
        <f t="shared" si="22"/>
        <v>#REF!</v>
      </c>
      <c r="K338" s="5" t="e">
        <f t="shared" si="23"/>
        <v>#REF!</v>
      </c>
    </row>
    <row r="339" spans="1:11" x14ac:dyDescent="0.35">
      <c r="A339" s="53" t="e">
        <f>#REF!</f>
        <v>#REF!</v>
      </c>
      <c r="B339" s="19" t="e">
        <f>#REF!</f>
        <v>#REF!</v>
      </c>
      <c r="C339" s="21" t="e">
        <f t="shared" si="20"/>
        <v>#REF!</v>
      </c>
      <c r="D339" s="22" t="e">
        <f t="shared" si="21"/>
        <v>#REF!</v>
      </c>
      <c r="E339" s="24" t="e">
        <f>VLOOKUP(C339,KODLAR!$A$2:$B$147,2,0)</f>
        <v>#REF!</v>
      </c>
      <c r="F339" s="58" t="e">
        <f>VLOOKUP(D339,KODLAR!$C$2:$D$347,2,0)</f>
        <v>#REF!</v>
      </c>
      <c r="G339" s="59" t="e">
        <f>IF(K339=18,(VLOOKUP(D339,KODLAR!$C$2:$K$247,3,0)),VLOOKUP(D339,KODLAR!$C$2:$K$247,9,0))</f>
        <v>#REF!</v>
      </c>
      <c r="J339" s="52" t="e">
        <f t="shared" si="22"/>
        <v>#REF!</v>
      </c>
      <c r="K339" s="5" t="e">
        <f t="shared" si="23"/>
        <v>#REF!</v>
      </c>
    </row>
    <row r="340" spans="1:11" x14ac:dyDescent="0.35">
      <c r="A340" s="53" t="e">
        <f>#REF!</f>
        <v>#REF!</v>
      </c>
      <c r="B340" s="19" t="e">
        <f>#REF!</f>
        <v>#REF!</v>
      </c>
      <c r="C340" s="21" t="e">
        <f t="shared" si="20"/>
        <v>#REF!</v>
      </c>
      <c r="D340" s="22" t="e">
        <f t="shared" si="21"/>
        <v>#REF!</v>
      </c>
      <c r="E340" s="24" t="e">
        <f>VLOOKUP(C340,KODLAR!$A$2:$B$147,2,0)</f>
        <v>#REF!</v>
      </c>
      <c r="F340" s="58" t="e">
        <f>VLOOKUP(D340,KODLAR!$C$2:$D$347,2,0)</f>
        <v>#REF!</v>
      </c>
      <c r="G340" s="59" t="e">
        <f>IF(K340=18,(VLOOKUP(D340,KODLAR!$C$2:$K$247,3,0)),VLOOKUP(D340,KODLAR!$C$2:$K$247,9,0))</f>
        <v>#REF!</v>
      </c>
      <c r="J340" s="52" t="e">
        <f t="shared" si="22"/>
        <v>#REF!</v>
      </c>
      <c r="K340" s="5" t="e">
        <f t="shared" si="23"/>
        <v>#REF!</v>
      </c>
    </row>
    <row r="341" spans="1:11" x14ac:dyDescent="0.35">
      <c r="A341" s="53" t="e">
        <f>#REF!</f>
        <v>#REF!</v>
      </c>
      <c r="B341" s="19" t="e">
        <f>#REF!</f>
        <v>#REF!</v>
      </c>
      <c r="C341" s="21" t="e">
        <f t="shared" si="20"/>
        <v>#REF!</v>
      </c>
      <c r="D341" s="22" t="e">
        <f t="shared" si="21"/>
        <v>#REF!</v>
      </c>
      <c r="E341" s="24" t="e">
        <f>VLOOKUP(C341,KODLAR!$A$2:$B$147,2,0)</f>
        <v>#REF!</v>
      </c>
      <c r="F341" s="58" t="e">
        <f>VLOOKUP(D341,KODLAR!$C$2:$D$347,2,0)</f>
        <v>#REF!</v>
      </c>
      <c r="G341" s="59" t="e">
        <f>IF(K341=18,(VLOOKUP(D341,KODLAR!$C$2:$K$247,3,0)),VLOOKUP(D341,KODLAR!$C$2:$K$247,9,0))</f>
        <v>#REF!</v>
      </c>
      <c r="J341" s="52" t="e">
        <f t="shared" si="22"/>
        <v>#REF!</v>
      </c>
      <c r="K341" s="5" t="e">
        <f t="shared" si="23"/>
        <v>#REF!</v>
      </c>
    </row>
    <row r="342" spans="1:11" x14ac:dyDescent="0.35">
      <c r="A342" s="53" t="e">
        <f>#REF!</f>
        <v>#REF!</v>
      </c>
      <c r="B342" s="19" t="e">
        <f>#REF!</f>
        <v>#REF!</v>
      </c>
      <c r="C342" s="21" t="e">
        <f t="shared" si="20"/>
        <v>#REF!</v>
      </c>
      <c r="D342" s="22" t="e">
        <f t="shared" si="21"/>
        <v>#REF!</v>
      </c>
      <c r="E342" s="24" t="e">
        <f>VLOOKUP(C342,KODLAR!$A$2:$B$147,2,0)</f>
        <v>#REF!</v>
      </c>
      <c r="F342" s="58" t="e">
        <f>VLOOKUP(D342,KODLAR!$C$2:$D$347,2,0)</f>
        <v>#REF!</v>
      </c>
      <c r="G342" s="59" t="e">
        <f>IF(K342=18,(VLOOKUP(D342,KODLAR!$C$2:$K$247,3,0)),VLOOKUP(D342,KODLAR!$C$2:$K$247,9,0))</f>
        <v>#REF!</v>
      </c>
      <c r="J342" s="52" t="e">
        <f t="shared" si="22"/>
        <v>#REF!</v>
      </c>
      <c r="K342" s="5" t="e">
        <f t="shared" si="23"/>
        <v>#REF!</v>
      </c>
    </row>
    <row r="343" spans="1:11" x14ac:dyDescent="0.35">
      <c r="A343" s="53" t="e">
        <f>#REF!</f>
        <v>#REF!</v>
      </c>
      <c r="B343" s="19" t="e">
        <f>#REF!</f>
        <v>#REF!</v>
      </c>
      <c r="C343" s="21" t="e">
        <f t="shared" si="20"/>
        <v>#REF!</v>
      </c>
      <c r="D343" s="22" t="e">
        <f t="shared" si="21"/>
        <v>#REF!</v>
      </c>
      <c r="E343" s="24" t="e">
        <f>VLOOKUP(C343,KODLAR!$A$2:$B$147,2,0)</f>
        <v>#REF!</v>
      </c>
      <c r="F343" s="58" t="e">
        <f>VLOOKUP(D343,KODLAR!$C$2:$D$347,2,0)</f>
        <v>#REF!</v>
      </c>
      <c r="G343" s="59" t="e">
        <f>IF(K343=18,(VLOOKUP(D343,KODLAR!$C$2:$K$247,3,0)),VLOOKUP(D343,KODLAR!$C$2:$K$247,9,0))</f>
        <v>#REF!</v>
      </c>
      <c r="J343" s="52" t="e">
        <f t="shared" si="22"/>
        <v>#REF!</v>
      </c>
      <c r="K343" s="5" t="e">
        <f t="shared" si="23"/>
        <v>#REF!</v>
      </c>
    </row>
    <row r="344" spans="1:11" x14ac:dyDescent="0.35">
      <c r="A344" s="53" t="e">
        <f>#REF!</f>
        <v>#REF!</v>
      </c>
      <c r="B344" s="19" t="e">
        <f>#REF!</f>
        <v>#REF!</v>
      </c>
      <c r="C344" s="21" t="e">
        <f t="shared" si="20"/>
        <v>#REF!</v>
      </c>
      <c r="D344" s="22" t="e">
        <f t="shared" si="21"/>
        <v>#REF!</v>
      </c>
      <c r="E344" s="24" t="e">
        <f>VLOOKUP(C344,KODLAR!$A$2:$B$147,2,0)</f>
        <v>#REF!</v>
      </c>
      <c r="F344" s="58" t="e">
        <f>VLOOKUP(D344,KODLAR!$C$2:$D$347,2,0)</f>
        <v>#REF!</v>
      </c>
      <c r="G344" s="59" t="e">
        <f>IF(K344=18,(VLOOKUP(D344,KODLAR!$C$2:$K$247,3,0)),VLOOKUP(D344,KODLAR!$C$2:$K$247,9,0))</f>
        <v>#REF!</v>
      </c>
      <c r="J344" s="52" t="e">
        <f t="shared" si="22"/>
        <v>#REF!</v>
      </c>
      <c r="K344" s="5" t="e">
        <f t="shared" si="23"/>
        <v>#REF!</v>
      </c>
    </row>
    <row r="345" spans="1:11" x14ac:dyDescent="0.35">
      <c r="A345" s="53" t="e">
        <f>#REF!</f>
        <v>#REF!</v>
      </c>
      <c r="B345" s="19" t="e">
        <f>#REF!</f>
        <v>#REF!</v>
      </c>
      <c r="C345" s="21" t="e">
        <f t="shared" si="20"/>
        <v>#REF!</v>
      </c>
      <c r="D345" s="22" t="e">
        <f t="shared" si="21"/>
        <v>#REF!</v>
      </c>
      <c r="E345" s="24" t="e">
        <f>VLOOKUP(C345,KODLAR!$A$2:$B$147,2,0)</f>
        <v>#REF!</v>
      </c>
      <c r="F345" s="58" t="e">
        <f>VLOOKUP(D345,KODLAR!$C$2:$D$347,2,0)</f>
        <v>#REF!</v>
      </c>
      <c r="G345" s="59" t="e">
        <f>IF(K345=18,(VLOOKUP(D345,KODLAR!$C$2:$K$247,3,0)),VLOOKUP(D345,KODLAR!$C$2:$K$247,9,0))</f>
        <v>#REF!</v>
      </c>
      <c r="J345" s="52" t="e">
        <f t="shared" si="22"/>
        <v>#REF!</v>
      </c>
      <c r="K345" s="5" t="e">
        <f t="shared" si="23"/>
        <v>#REF!</v>
      </c>
    </row>
    <row r="346" spans="1:11" x14ac:dyDescent="0.35">
      <c r="A346" s="53" t="e">
        <f>#REF!</f>
        <v>#REF!</v>
      </c>
      <c r="B346" s="19" t="e">
        <f>#REF!</f>
        <v>#REF!</v>
      </c>
      <c r="C346" s="21" t="e">
        <f t="shared" si="20"/>
        <v>#REF!</v>
      </c>
      <c r="D346" s="22" t="e">
        <f t="shared" si="21"/>
        <v>#REF!</v>
      </c>
      <c r="E346" s="24" t="e">
        <f>VLOOKUP(C346,KODLAR!$A$2:$B$147,2,0)</f>
        <v>#REF!</v>
      </c>
      <c r="F346" s="58" t="e">
        <f>VLOOKUP(D346,KODLAR!$C$2:$D$347,2,0)</f>
        <v>#REF!</v>
      </c>
      <c r="G346" s="59" t="e">
        <f>IF(K346=18,(VLOOKUP(D346,KODLAR!$C$2:$K$247,3,0)),VLOOKUP(D346,KODLAR!$C$2:$K$247,9,0))</f>
        <v>#REF!</v>
      </c>
      <c r="J346" s="52" t="e">
        <f t="shared" si="22"/>
        <v>#REF!</v>
      </c>
      <c r="K346" s="5" t="e">
        <f t="shared" si="23"/>
        <v>#REF!</v>
      </c>
    </row>
    <row r="347" spans="1:11" x14ac:dyDescent="0.35">
      <c r="A347" s="53" t="e">
        <f>#REF!</f>
        <v>#REF!</v>
      </c>
      <c r="B347" s="19" t="e">
        <f>#REF!</f>
        <v>#REF!</v>
      </c>
      <c r="C347" s="21" t="e">
        <f t="shared" si="20"/>
        <v>#REF!</v>
      </c>
      <c r="D347" s="22" t="e">
        <f t="shared" si="21"/>
        <v>#REF!</v>
      </c>
      <c r="E347" s="24" t="e">
        <f>VLOOKUP(C347,KODLAR!$A$2:$B$147,2,0)</f>
        <v>#REF!</v>
      </c>
      <c r="F347" s="58" t="e">
        <f>VLOOKUP(D347,KODLAR!$C$2:$D$347,2,0)</f>
        <v>#REF!</v>
      </c>
      <c r="G347" s="59" t="e">
        <f>IF(K347=18,(VLOOKUP(D347,KODLAR!$C$2:$K$247,3,0)),VLOOKUP(D347,KODLAR!$C$2:$K$247,9,0))</f>
        <v>#REF!</v>
      </c>
      <c r="J347" s="52" t="e">
        <f t="shared" si="22"/>
        <v>#REF!</v>
      </c>
      <c r="K347" s="5" t="e">
        <f t="shared" si="23"/>
        <v>#REF!</v>
      </c>
    </row>
    <row r="348" spans="1:11" x14ac:dyDescent="0.35">
      <c r="A348" s="53" t="e">
        <f>#REF!</f>
        <v>#REF!</v>
      </c>
      <c r="B348" s="19" t="e">
        <f>#REF!</f>
        <v>#REF!</v>
      </c>
      <c r="C348" s="21" t="e">
        <f t="shared" si="20"/>
        <v>#REF!</v>
      </c>
      <c r="D348" s="22" t="e">
        <f t="shared" si="21"/>
        <v>#REF!</v>
      </c>
      <c r="E348" s="24" t="e">
        <f>VLOOKUP(C348,KODLAR!$A$2:$B$147,2,0)</f>
        <v>#REF!</v>
      </c>
      <c r="F348" s="58" t="e">
        <f>VLOOKUP(D348,KODLAR!$C$2:$D$347,2,0)</f>
        <v>#REF!</v>
      </c>
      <c r="G348" s="59" t="e">
        <f>IF(K348=18,(VLOOKUP(D348,KODLAR!$C$2:$K$247,3,0)),VLOOKUP(D348,KODLAR!$C$2:$K$247,9,0))</f>
        <v>#REF!</v>
      </c>
      <c r="J348" s="52" t="e">
        <f t="shared" si="22"/>
        <v>#REF!</v>
      </c>
      <c r="K348" s="5" t="e">
        <f t="shared" si="23"/>
        <v>#REF!</v>
      </c>
    </row>
    <row r="349" spans="1:11" x14ac:dyDescent="0.35">
      <c r="A349" s="53" t="e">
        <f>#REF!</f>
        <v>#REF!</v>
      </c>
      <c r="B349" s="19" t="e">
        <f>#REF!</f>
        <v>#REF!</v>
      </c>
      <c r="C349" s="21" t="e">
        <f t="shared" si="20"/>
        <v>#REF!</v>
      </c>
      <c r="D349" s="22" t="e">
        <f t="shared" si="21"/>
        <v>#REF!</v>
      </c>
      <c r="E349" s="24" t="e">
        <f>VLOOKUP(C349,KODLAR!$A$2:$B$147,2,0)</f>
        <v>#REF!</v>
      </c>
      <c r="F349" s="58" t="e">
        <f>VLOOKUP(D349,KODLAR!$C$2:$D$347,2,0)</f>
        <v>#REF!</v>
      </c>
      <c r="G349" s="59" t="e">
        <f>IF(K349=18,(VLOOKUP(D349,KODLAR!$C$2:$K$247,3,0)),VLOOKUP(D349,KODLAR!$C$2:$K$247,9,0))</f>
        <v>#REF!</v>
      </c>
      <c r="J349" s="52" t="e">
        <f t="shared" si="22"/>
        <v>#REF!</v>
      </c>
      <c r="K349" s="5" t="e">
        <f t="shared" si="23"/>
        <v>#REF!</v>
      </c>
    </row>
    <row r="350" spans="1:11" x14ac:dyDescent="0.35">
      <c r="A350" s="53" t="e">
        <f>#REF!</f>
        <v>#REF!</v>
      </c>
      <c r="B350" s="19" t="e">
        <f>#REF!</f>
        <v>#REF!</v>
      </c>
      <c r="C350" s="21" t="e">
        <f t="shared" si="20"/>
        <v>#REF!</v>
      </c>
      <c r="D350" s="22" t="e">
        <f t="shared" si="21"/>
        <v>#REF!</v>
      </c>
      <c r="E350" s="24" t="e">
        <f>VLOOKUP(C350,KODLAR!$A$2:$B$147,2,0)</f>
        <v>#REF!</v>
      </c>
      <c r="F350" s="58" t="e">
        <f>VLOOKUP(D350,KODLAR!$C$2:$D$347,2,0)</f>
        <v>#REF!</v>
      </c>
      <c r="G350" s="59" t="e">
        <f>IF(K350=18,(VLOOKUP(D350,KODLAR!$C$2:$K$247,3,0)),VLOOKUP(D350,KODLAR!$C$2:$K$247,9,0))</f>
        <v>#REF!</v>
      </c>
      <c r="J350" s="52" t="e">
        <f t="shared" si="22"/>
        <v>#REF!</v>
      </c>
      <c r="K350" s="5" t="e">
        <f t="shared" si="23"/>
        <v>#REF!</v>
      </c>
    </row>
    <row r="351" spans="1:11" x14ac:dyDescent="0.35">
      <c r="A351" s="53" t="e">
        <f>#REF!</f>
        <v>#REF!</v>
      </c>
      <c r="B351" s="19" t="e">
        <f>#REF!</f>
        <v>#REF!</v>
      </c>
      <c r="C351" s="21" t="e">
        <f t="shared" si="20"/>
        <v>#REF!</v>
      </c>
      <c r="D351" s="22" t="e">
        <f t="shared" si="21"/>
        <v>#REF!</v>
      </c>
      <c r="E351" s="24" t="e">
        <f>VLOOKUP(C351,KODLAR!$A$2:$B$147,2,0)</f>
        <v>#REF!</v>
      </c>
      <c r="F351" s="58" t="e">
        <f>VLOOKUP(D351,KODLAR!$C$2:$D$347,2,0)</f>
        <v>#REF!</v>
      </c>
      <c r="G351" s="59" t="e">
        <f>IF(K351=18,(VLOOKUP(D351,KODLAR!$C$2:$K$247,3,0)),VLOOKUP(D351,KODLAR!$C$2:$K$247,9,0))</f>
        <v>#REF!</v>
      </c>
      <c r="J351" s="52" t="e">
        <f t="shared" si="22"/>
        <v>#REF!</v>
      </c>
      <c r="K351" s="5" t="e">
        <f t="shared" si="23"/>
        <v>#REF!</v>
      </c>
    </row>
    <row r="352" spans="1:11" x14ac:dyDescent="0.35">
      <c r="A352" s="53" t="e">
        <f>#REF!</f>
        <v>#REF!</v>
      </c>
      <c r="B352" s="19" t="e">
        <f>#REF!</f>
        <v>#REF!</v>
      </c>
      <c r="C352" s="21" t="e">
        <f t="shared" si="20"/>
        <v>#REF!</v>
      </c>
      <c r="D352" s="22" t="e">
        <f t="shared" si="21"/>
        <v>#REF!</v>
      </c>
      <c r="E352" s="24" t="e">
        <f>VLOOKUP(C352,KODLAR!$A$2:$B$147,2,0)</f>
        <v>#REF!</v>
      </c>
      <c r="F352" s="58" t="e">
        <f>VLOOKUP(D352,KODLAR!$C$2:$D$347,2,0)</f>
        <v>#REF!</v>
      </c>
      <c r="G352" s="59" t="e">
        <f>IF(K352=18,(VLOOKUP(D352,KODLAR!$C$2:$K$247,3,0)),VLOOKUP(D352,KODLAR!$C$2:$K$247,9,0))</f>
        <v>#REF!</v>
      </c>
      <c r="J352" s="52" t="e">
        <f t="shared" si="22"/>
        <v>#REF!</v>
      </c>
      <c r="K352" s="5" t="e">
        <f t="shared" si="23"/>
        <v>#REF!</v>
      </c>
    </row>
    <row r="353" spans="1:11" x14ac:dyDescent="0.35">
      <c r="A353" s="53" t="e">
        <f>#REF!</f>
        <v>#REF!</v>
      </c>
      <c r="B353" s="19" t="e">
        <f>#REF!</f>
        <v>#REF!</v>
      </c>
      <c r="C353" s="21" t="e">
        <f t="shared" si="20"/>
        <v>#REF!</v>
      </c>
      <c r="D353" s="22" t="e">
        <f t="shared" si="21"/>
        <v>#REF!</v>
      </c>
      <c r="E353" s="24" t="e">
        <f>VLOOKUP(C353,KODLAR!$A$2:$B$147,2,0)</f>
        <v>#REF!</v>
      </c>
      <c r="F353" s="58" t="e">
        <f>VLOOKUP(D353,KODLAR!$C$2:$D$347,2,0)</f>
        <v>#REF!</v>
      </c>
      <c r="G353" s="59" t="e">
        <f>IF(K353=18,(VLOOKUP(D353,KODLAR!$C$2:$K$247,3,0)),VLOOKUP(D353,KODLAR!$C$2:$K$247,9,0))</f>
        <v>#REF!</v>
      </c>
      <c r="J353" s="52" t="e">
        <f t="shared" si="22"/>
        <v>#REF!</v>
      </c>
      <c r="K353" s="5" t="e">
        <f t="shared" si="23"/>
        <v>#REF!</v>
      </c>
    </row>
    <row r="354" spans="1:11" x14ac:dyDescent="0.35">
      <c r="A354" s="53" t="e">
        <f>#REF!</f>
        <v>#REF!</v>
      </c>
      <c r="B354" s="19" t="e">
        <f>#REF!</f>
        <v>#REF!</v>
      </c>
      <c r="C354" s="21" t="e">
        <f t="shared" si="20"/>
        <v>#REF!</v>
      </c>
      <c r="D354" s="22" t="e">
        <f t="shared" si="21"/>
        <v>#REF!</v>
      </c>
      <c r="E354" s="24" t="e">
        <f>VLOOKUP(C354,KODLAR!$A$2:$B$147,2,0)</f>
        <v>#REF!</v>
      </c>
      <c r="F354" s="58" t="e">
        <f>VLOOKUP(D354,KODLAR!$C$2:$D$347,2,0)</f>
        <v>#REF!</v>
      </c>
      <c r="G354" s="59" t="e">
        <f>IF(K354=18,(VLOOKUP(D354,KODLAR!$C$2:$K$247,3,0)),VLOOKUP(D354,KODLAR!$C$2:$K$247,9,0))</f>
        <v>#REF!</v>
      </c>
      <c r="J354" s="52" t="e">
        <f t="shared" si="22"/>
        <v>#REF!</v>
      </c>
      <c r="K354" s="5" t="e">
        <f t="shared" si="23"/>
        <v>#REF!</v>
      </c>
    </row>
    <row r="355" spans="1:11" x14ac:dyDescent="0.35">
      <c r="A355" s="53" t="e">
        <f>#REF!</f>
        <v>#REF!</v>
      </c>
      <c r="B355" s="19" t="e">
        <f>#REF!</f>
        <v>#REF!</v>
      </c>
      <c r="C355" s="21" t="e">
        <f t="shared" si="20"/>
        <v>#REF!</v>
      </c>
      <c r="D355" s="22" t="e">
        <f t="shared" si="21"/>
        <v>#REF!</v>
      </c>
      <c r="E355" s="24" t="e">
        <f>VLOOKUP(C355,KODLAR!$A$2:$B$147,2,0)</f>
        <v>#REF!</v>
      </c>
      <c r="F355" s="58" t="e">
        <f>VLOOKUP(D355,KODLAR!$C$2:$D$347,2,0)</f>
        <v>#REF!</v>
      </c>
      <c r="G355" s="59" t="e">
        <f>IF(K355=18,(VLOOKUP(D355,KODLAR!$C$2:$K$247,3,0)),VLOOKUP(D355,KODLAR!$C$2:$K$247,9,0))</f>
        <v>#REF!</v>
      </c>
      <c r="J355" s="52" t="e">
        <f t="shared" si="22"/>
        <v>#REF!</v>
      </c>
      <c r="K355" s="5" t="e">
        <f t="shared" si="23"/>
        <v>#REF!</v>
      </c>
    </row>
    <row r="356" spans="1:11" x14ac:dyDescent="0.35">
      <c r="A356" s="53" t="e">
        <f>#REF!</f>
        <v>#REF!</v>
      </c>
      <c r="B356" s="19" t="e">
        <f>#REF!</f>
        <v>#REF!</v>
      </c>
      <c r="C356" s="21" t="e">
        <f t="shared" si="20"/>
        <v>#REF!</v>
      </c>
      <c r="D356" s="22" t="e">
        <f t="shared" si="21"/>
        <v>#REF!</v>
      </c>
      <c r="E356" s="24" t="e">
        <f>VLOOKUP(C356,KODLAR!$A$2:$B$147,2,0)</f>
        <v>#REF!</v>
      </c>
      <c r="F356" s="58" t="e">
        <f>VLOOKUP(D356,KODLAR!$C$2:$D$347,2,0)</f>
        <v>#REF!</v>
      </c>
      <c r="G356" s="59" t="e">
        <f>IF(K356=18,(VLOOKUP(D356,KODLAR!$C$2:$K$247,3,0)),VLOOKUP(D356,KODLAR!$C$2:$K$247,9,0))</f>
        <v>#REF!</v>
      </c>
      <c r="J356" s="52" t="e">
        <f t="shared" si="22"/>
        <v>#REF!</v>
      </c>
      <c r="K356" s="5" t="e">
        <f t="shared" si="23"/>
        <v>#REF!</v>
      </c>
    </row>
    <row r="357" spans="1:11" x14ac:dyDescent="0.35">
      <c r="A357" s="53" t="e">
        <f>#REF!</f>
        <v>#REF!</v>
      </c>
      <c r="B357" s="19" t="e">
        <f>#REF!</f>
        <v>#REF!</v>
      </c>
      <c r="C357" s="21" t="e">
        <f t="shared" si="20"/>
        <v>#REF!</v>
      </c>
      <c r="D357" s="22" t="e">
        <f t="shared" si="21"/>
        <v>#REF!</v>
      </c>
      <c r="E357" s="24" t="e">
        <f>VLOOKUP(C357,KODLAR!$A$2:$B$147,2,0)</f>
        <v>#REF!</v>
      </c>
      <c r="F357" s="58" t="e">
        <f>VLOOKUP(D357,KODLAR!$C$2:$D$347,2,0)</f>
        <v>#REF!</v>
      </c>
      <c r="G357" s="59" t="e">
        <f>IF(K357=18,(VLOOKUP(D357,KODLAR!$C$2:$K$247,3,0)),VLOOKUP(D357,KODLAR!$C$2:$K$247,9,0))</f>
        <v>#REF!</v>
      </c>
      <c r="J357" s="52" t="e">
        <f t="shared" si="22"/>
        <v>#REF!</v>
      </c>
      <c r="K357" s="5" t="e">
        <f t="shared" si="23"/>
        <v>#REF!</v>
      </c>
    </row>
    <row r="358" spans="1:11" x14ac:dyDescent="0.35">
      <c r="A358" s="53" t="e">
        <f>#REF!</f>
        <v>#REF!</v>
      </c>
      <c r="B358" s="19" t="e">
        <f>#REF!</f>
        <v>#REF!</v>
      </c>
      <c r="C358" s="21" t="e">
        <f t="shared" si="20"/>
        <v>#REF!</v>
      </c>
      <c r="D358" s="22" t="e">
        <f t="shared" si="21"/>
        <v>#REF!</v>
      </c>
      <c r="E358" s="24" t="e">
        <f>VLOOKUP(C358,KODLAR!$A$2:$B$147,2,0)</f>
        <v>#REF!</v>
      </c>
      <c r="F358" s="58" t="e">
        <f>VLOOKUP(D358,KODLAR!$C$2:$D$347,2,0)</f>
        <v>#REF!</v>
      </c>
      <c r="G358" s="59" t="e">
        <f>IF(K358=18,(VLOOKUP(D358,KODLAR!$C$2:$K$247,3,0)),VLOOKUP(D358,KODLAR!$C$2:$K$247,9,0))</f>
        <v>#REF!</v>
      </c>
      <c r="J358" s="52" t="e">
        <f t="shared" si="22"/>
        <v>#REF!</v>
      </c>
      <c r="K358" s="5" t="e">
        <f t="shared" si="23"/>
        <v>#REF!</v>
      </c>
    </row>
    <row r="359" spans="1:11" x14ac:dyDescent="0.35">
      <c r="A359" s="53" t="e">
        <f>#REF!</f>
        <v>#REF!</v>
      </c>
      <c r="B359" s="19" t="e">
        <f>#REF!</f>
        <v>#REF!</v>
      </c>
      <c r="C359" s="21" t="e">
        <f t="shared" si="20"/>
        <v>#REF!</v>
      </c>
      <c r="D359" s="22" t="e">
        <f t="shared" si="21"/>
        <v>#REF!</v>
      </c>
      <c r="E359" s="24" t="e">
        <f>VLOOKUP(C359,KODLAR!$A$2:$B$147,2,0)</f>
        <v>#REF!</v>
      </c>
      <c r="F359" s="58" t="e">
        <f>VLOOKUP(D359,KODLAR!$C$2:$D$347,2,0)</f>
        <v>#REF!</v>
      </c>
      <c r="G359" s="59" t="e">
        <f>IF(K359=18,(VLOOKUP(D359,KODLAR!$C$2:$K$247,3,0)),VLOOKUP(D359,KODLAR!$C$2:$K$247,9,0))</f>
        <v>#REF!</v>
      </c>
      <c r="J359" s="52" t="e">
        <f t="shared" si="22"/>
        <v>#REF!</v>
      </c>
      <c r="K359" s="5" t="e">
        <f t="shared" si="23"/>
        <v>#REF!</v>
      </c>
    </row>
    <row r="360" spans="1:11" x14ac:dyDescent="0.35">
      <c r="A360" s="53" t="e">
        <f>#REF!</f>
        <v>#REF!</v>
      </c>
      <c r="B360" s="19" t="e">
        <f>#REF!</f>
        <v>#REF!</v>
      </c>
      <c r="C360" s="21" t="e">
        <f t="shared" si="20"/>
        <v>#REF!</v>
      </c>
      <c r="D360" s="22" t="e">
        <f t="shared" si="21"/>
        <v>#REF!</v>
      </c>
      <c r="E360" s="24" t="e">
        <f>VLOOKUP(C360,KODLAR!$A$2:$B$147,2,0)</f>
        <v>#REF!</v>
      </c>
      <c r="F360" s="58" t="e">
        <f>VLOOKUP(D360,KODLAR!$C$2:$D$347,2,0)</f>
        <v>#REF!</v>
      </c>
      <c r="G360" s="59" t="e">
        <f>IF(K360=18,(VLOOKUP(D360,KODLAR!$C$2:$K$247,3,0)),VLOOKUP(D360,KODLAR!$C$2:$K$247,9,0))</f>
        <v>#REF!</v>
      </c>
      <c r="J360" s="52" t="e">
        <f t="shared" si="22"/>
        <v>#REF!</v>
      </c>
      <c r="K360" s="5" t="e">
        <f t="shared" si="23"/>
        <v>#REF!</v>
      </c>
    </row>
    <row r="361" spans="1:11" x14ac:dyDescent="0.35">
      <c r="A361" s="53" t="e">
        <f>#REF!</f>
        <v>#REF!</v>
      </c>
      <c r="B361" s="19" t="e">
        <f>#REF!</f>
        <v>#REF!</v>
      </c>
      <c r="C361" s="21" t="e">
        <f t="shared" si="20"/>
        <v>#REF!</v>
      </c>
      <c r="D361" s="22" t="e">
        <f t="shared" si="21"/>
        <v>#REF!</v>
      </c>
      <c r="E361" s="24" t="e">
        <f>VLOOKUP(C361,KODLAR!$A$2:$B$147,2,0)</f>
        <v>#REF!</v>
      </c>
      <c r="F361" s="58" t="e">
        <f>VLOOKUP(D361,KODLAR!$C$2:$D$347,2,0)</f>
        <v>#REF!</v>
      </c>
      <c r="G361" s="59" t="e">
        <f>IF(K361=18,(VLOOKUP(D361,KODLAR!$C$2:$K$247,3,0)),VLOOKUP(D361,KODLAR!$C$2:$K$247,9,0))</f>
        <v>#REF!</v>
      </c>
      <c r="J361" s="52" t="e">
        <f t="shared" si="22"/>
        <v>#REF!</v>
      </c>
      <c r="K361" s="5" t="e">
        <f t="shared" si="23"/>
        <v>#REF!</v>
      </c>
    </row>
    <row r="362" spans="1:11" x14ac:dyDescent="0.35">
      <c r="A362" s="53" t="e">
        <f>#REF!</f>
        <v>#REF!</v>
      </c>
      <c r="B362" s="19" t="e">
        <f>#REF!</f>
        <v>#REF!</v>
      </c>
      <c r="C362" s="21" t="e">
        <f t="shared" si="20"/>
        <v>#REF!</v>
      </c>
      <c r="D362" s="22" t="e">
        <f t="shared" si="21"/>
        <v>#REF!</v>
      </c>
      <c r="E362" s="24" t="e">
        <f>VLOOKUP(C362,KODLAR!$A$2:$B$147,2,0)</f>
        <v>#REF!</v>
      </c>
      <c r="F362" s="58" t="e">
        <f>VLOOKUP(D362,KODLAR!$C$2:$D$347,2,0)</f>
        <v>#REF!</v>
      </c>
      <c r="G362" s="59" t="e">
        <f>IF(K362=18,(VLOOKUP(D362,KODLAR!$C$2:$K$247,3,0)),VLOOKUP(D362,KODLAR!$C$2:$K$247,9,0))</f>
        <v>#REF!</v>
      </c>
      <c r="J362" s="52" t="e">
        <f t="shared" si="22"/>
        <v>#REF!</v>
      </c>
      <c r="K362" s="5" t="e">
        <f t="shared" si="23"/>
        <v>#REF!</v>
      </c>
    </row>
    <row r="363" spans="1:11" x14ac:dyDescent="0.35">
      <c r="A363" s="53" t="e">
        <f>#REF!</f>
        <v>#REF!</v>
      </c>
      <c r="B363" s="19" t="e">
        <f>#REF!</f>
        <v>#REF!</v>
      </c>
      <c r="C363" s="21" t="e">
        <f t="shared" si="20"/>
        <v>#REF!</v>
      </c>
      <c r="D363" s="22" t="e">
        <f t="shared" si="21"/>
        <v>#REF!</v>
      </c>
      <c r="E363" s="24" t="e">
        <f>VLOOKUP(C363,KODLAR!$A$2:$B$147,2,0)</f>
        <v>#REF!</v>
      </c>
      <c r="F363" s="58" t="e">
        <f>VLOOKUP(D363,KODLAR!$C$2:$D$347,2,0)</f>
        <v>#REF!</v>
      </c>
      <c r="G363" s="59" t="e">
        <f>IF(K363=18,(VLOOKUP(D363,KODLAR!$C$2:$K$247,3,0)),VLOOKUP(D363,KODLAR!$C$2:$K$247,9,0))</f>
        <v>#REF!</v>
      </c>
      <c r="J363" s="52" t="e">
        <f t="shared" si="22"/>
        <v>#REF!</v>
      </c>
      <c r="K363" s="5" t="e">
        <f t="shared" si="23"/>
        <v>#REF!</v>
      </c>
    </row>
    <row r="364" spans="1:11" x14ac:dyDescent="0.35">
      <c r="A364" s="53" t="e">
        <f>#REF!</f>
        <v>#REF!</v>
      </c>
      <c r="B364" s="19" t="e">
        <f>#REF!</f>
        <v>#REF!</v>
      </c>
      <c r="C364" s="21" t="e">
        <f t="shared" si="20"/>
        <v>#REF!</v>
      </c>
      <c r="D364" s="22" t="e">
        <f t="shared" si="21"/>
        <v>#REF!</v>
      </c>
      <c r="E364" s="24" t="e">
        <f>VLOOKUP(C364,KODLAR!$A$2:$B$147,2,0)</f>
        <v>#REF!</v>
      </c>
      <c r="F364" s="58" t="e">
        <f>VLOOKUP(D364,KODLAR!$C$2:$D$347,2,0)</f>
        <v>#REF!</v>
      </c>
      <c r="G364" s="59" t="e">
        <f>IF(K364=18,(VLOOKUP(D364,KODLAR!$C$2:$K$247,3,0)),VLOOKUP(D364,KODLAR!$C$2:$K$247,9,0))</f>
        <v>#REF!</v>
      </c>
      <c r="J364" s="52" t="e">
        <f t="shared" si="22"/>
        <v>#REF!</v>
      </c>
      <c r="K364" s="5" t="e">
        <f t="shared" si="23"/>
        <v>#REF!</v>
      </c>
    </row>
    <row r="365" spans="1:11" x14ac:dyDescent="0.35">
      <c r="A365" s="53" t="e">
        <f>#REF!</f>
        <v>#REF!</v>
      </c>
      <c r="B365" s="19" t="e">
        <f>#REF!</f>
        <v>#REF!</v>
      </c>
      <c r="C365" s="21" t="e">
        <f t="shared" si="20"/>
        <v>#REF!</v>
      </c>
      <c r="D365" s="22" t="e">
        <f t="shared" si="21"/>
        <v>#REF!</v>
      </c>
      <c r="E365" s="24" t="e">
        <f>VLOOKUP(C365,KODLAR!$A$2:$B$147,2,0)</f>
        <v>#REF!</v>
      </c>
      <c r="F365" s="58" t="e">
        <f>VLOOKUP(D365,KODLAR!$C$2:$D$347,2,0)</f>
        <v>#REF!</v>
      </c>
      <c r="G365" s="59" t="e">
        <f>IF(K365=18,(VLOOKUP(D365,KODLAR!$C$2:$K$247,3,0)),VLOOKUP(D365,KODLAR!$C$2:$K$247,9,0))</f>
        <v>#REF!</v>
      </c>
      <c r="J365" s="52" t="e">
        <f t="shared" si="22"/>
        <v>#REF!</v>
      </c>
      <c r="K365" s="5" t="e">
        <f t="shared" si="23"/>
        <v>#REF!</v>
      </c>
    </row>
    <row r="366" spans="1:11" x14ac:dyDescent="0.35">
      <c r="A366" s="53" t="e">
        <f>#REF!</f>
        <v>#REF!</v>
      </c>
      <c r="B366" s="19" t="e">
        <f>#REF!</f>
        <v>#REF!</v>
      </c>
      <c r="C366" s="21" t="e">
        <f t="shared" si="20"/>
        <v>#REF!</v>
      </c>
      <c r="D366" s="22" t="e">
        <f t="shared" si="21"/>
        <v>#REF!</v>
      </c>
      <c r="E366" s="24" t="e">
        <f>VLOOKUP(C366,KODLAR!$A$2:$B$147,2,0)</f>
        <v>#REF!</v>
      </c>
      <c r="F366" s="58" t="e">
        <f>VLOOKUP(D366,KODLAR!$C$2:$D$347,2,0)</f>
        <v>#REF!</v>
      </c>
      <c r="G366" s="59" t="e">
        <f>IF(K366=18,(VLOOKUP(D366,KODLAR!$C$2:$K$247,3,0)),VLOOKUP(D366,KODLAR!$C$2:$K$247,9,0))</f>
        <v>#REF!</v>
      </c>
      <c r="J366" s="52" t="e">
        <f t="shared" si="22"/>
        <v>#REF!</v>
      </c>
      <c r="K366" s="5" t="e">
        <f t="shared" si="23"/>
        <v>#REF!</v>
      </c>
    </row>
    <row r="367" spans="1:11" x14ac:dyDescent="0.35">
      <c r="A367" s="53" t="e">
        <f>#REF!</f>
        <v>#REF!</v>
      </c>
      <c r="B367" s="19" t="e">
        <f>#REF!</f>
        <v>#REF!</v>
      </c>
      <c r="C367" s="21" t="e">
        <f t="shared" si="20"/>
        <v>#REF!</v>
      </c>
      <c r="D367" s="22" t="e">
        <f t="shared" si="21"/>
        <v>#REF!</v>
      </c>
      <c r="E367" s="24" t="e">
        <f>VLOOKUP(C367,KODLAR!$A$2:$B$147,2,0)</f>
        <v>#REF!</v>
      </c>
      <c r="F367" s="58" t="e">
        <f>VLOOKUP(D367,KODLAR!$C$2:$D$347,2,0)</f>
        <v>#REF!</v>
      </c>
      <c r="G367" s="59" t="e">
        <f>IF(K367=18,(VLOOKUP(D367,KODLAR!$C$2:$K$247,3,0)),VLOOKUP(D367,KODLAR!$C$2:$K$247,9,0))</f>
        <v>#REF!</v>
      </c>
      <c r="J367" s="52" t="e">
        <f t="shared" si="22"/>
        <v>#REF!</v>
      </c>
      <c r="K367" s="5" t="e">
        <f t="shared" si="23"/>
        <v>#REF!</v>
      </c>
    </row>
    <row r="368" spans="1:11" x14ac:dyDescent="0.35">
      <c r="A368" s="53" t="e">
        <f>#REF!</f>
        <v>#REF!</v>
      </c>
      <c r="B368" s="19" t="e">
        <f>#REF!</f>
        <v>#REF!</v>
      </c>
      <c r="C368" s="21" t="e">
        <f t="shared" si="20"/>
        <v>#REF!</v>
      </c>
      <c r="D368" s="22" t="e">
        <f t="shared" si="21"/>
        <v>#REF!</v>
      </c>
      <c r="E368" s="24" t="e">
        <f>VLOOKUP(C368,KODLAR!$A$2:$B$147,2,0)</f>
        <v>#REF!</v>
      </c>
      <c r="F368" s="58" t="e">
        <f>VLOOKUP(D368,KODLAR!$C$2:$D$347,2,0)</f>
        <v>#REF!</v>
      </c>
      <c r="G368" s="59" t="e">
        <f>IF(K368=18,(VLOOKUP(D368,KODLAR!$C$2:$K$247,3,0)),VLOOKUP(D368,KODLAR!$C$2:$K$247,9,0))</f>
        <v>#REF!</v>
      </c>
      <c r="J368" s="52" t="e">
        <f t="shared" si="22"/>
        <v>#REF!</v>
      </c>
      <c r="K368" s="5" t="e">
        <f t="shared" si="23"/>
        <v>#REF!</v>
      </c>
    </row>
    <row r="369" spans="1:11" x14ac:dyDescent="0.35">
      <c r="A369" s="53" t="e">
        <f>#REF!</f>
        <v>#REF!</v>
      </c>
      <c r="B369" s="19" t="e">
        <f>#REF!</f>
        <v>#REF!</v>
      </c>
      <c r="C369" s="21" t="e">
        <f t="shared" si="20"/>
        <v>#REF!</v>
      </c>
      <c r="D369" s="22" t="e">
        <f t="shared" si="21"/>
        <v>#REF!</v>
      </c>
      <c r="E369" s="24" t="e">
        <f>VLOOKUP(C369,KODLAR!$A$2:$B$147,2,0)</f>
        <v>#REF!</v>
      </c>
      <c r="F369" s="58" t="e">
        <f>VLOOKUP(D369,KODLAR!$C$2:$D$347,2,0)</f>
        <v>#REF!</v>
      </c>
      <c r="G369" s="59" t="e">
        <f>IF(K369=18,(VLOOKUP(D369,KODLAR!$C$2:$K$247,3,0)),VLOOKUP(D369,KODLAR!$C$2:$K$247,9,0))</f>
        <v>#REF!</v>
      </c>
      <c r="J369" s="52" t="e">
        <f t="shared" si="22"/>
        <v>#REF!</v>
      </c>
      <c r="K369" s="5" t="e">
        <f t="shared" si="23"/>
        <v>#REF!</v>
      </c>
    </row>
    <row r="370" spans="1:11" x14ac:dyDescent="0.35">
      <c r="A370" s="53" t="e">
        <f>#REF!</f>
        <v>#REF!</v>
      </c>
      <c r="B370" s="19" t="e">
        <f>#REF!</f>
        <v>#REF!</v>
      </c>
      <c r="C370" s="21" t="e">
        <f t="shared" si="20"/>
        <v>#REF!</v>
      </c>
      <c r="D370" s="22" t="e">
        <f t="shared" si="21"/>
        <v>#REF!</v>
      </c>
      <c r="E370" s="24" t="e">
        <f>VLOOKUP(C370,KODLAR!$A$2:$B$147,2,0)</f>
        <v>#REF!</v>
      </c>
      <c r="F370" s="58" t="e">
        <f>VLOOKUP(D370,KODLAR!$C$2:$D$347,2,0)</f>
        <v>#REF!</v>
      </c>
      <c r="G370" s="59" t="e">
        <f>IF(K370=18,(VLOOKUP(D370,KODLAR!$C$2:$K$247,3,0)),VLOOKUP(D370,KODLAR!$C$2:$K$247,9,0))</f>
        <v>#REF!</v>
      </c>
      <c r="J370" s="52" t="e">
        <f t="shared" si="22"/>
        <v>#REF!</v>
      </c>
      <c r="K370" s="5" t="e">
        <f t="shared" si="23"/>
        <v>#REF!</v>
      </c>
    </row>
    <row r="371" spans="1:11" x14ac:dyDescent="0.35">
      <c r="A371" s="53" t="e">
        <f>#REF!</f>
        <v>#REF!</v>
      </c>
      <c r="B371" s="19" t="e">
        <f>#REF!</f>
        <v>#REF!</v>
      </c>
      <c r="C371" s="21" t="e">
        <f t="shared" si="20"/>
        <v>#REF!</v>
      </c>
      <c r="D371" s="22" t="e">
        <f t="shared" si="21"/>
        <v>#REF!</v>
      </c>
      <c r="E371" s="24" t="e">
        <f>VLOOKUP(C371,KODLAR!$A$2:$B$147,2,0)</f>
        <v>#REF!</v>
      </c>
      <c r="F371" s="58" t="e">
        <f>VLOOKUP(D371,KODLAR!$C$2:$D$347,2,0)</f>
        <v>#REF!</v>
      </c>
      <c r="G371" s="59" t="e">
        <f>IF(K371=18,(VLOOKUP(D371,KODLAR!$C$2:$K$247,3,0)),VLOOKUP(D371,KODLAR!$C$2:$K$247,9,0))</f>
        <v>#REF!</v>
      </c>
      <c r="J371" s="52" t="e">
        <f t="shared" si="22"/>
        <v>#REF!</v>
      </c>
      <c r="K371" s="5" t="e">
        <f t="shared" si="23"/>
        <v>#REF!</v>
      </c>
    </row>
    <row r="372" spans="1:11" x14ac:dyDescent="0.35">
      <c r="A372" s="53" t="e">
        <f>#REF!</f>
        <v>#REF!</v>
      </c>
      <c r="B372" s="19" t="e">
        <f>#REF!</f>
        <v>#REF!</v>
      </c>
      <c r="C372" s="21" t="e">
        <f t="shared" si="20"/>
        <v>#REF!</v>
      </c>
      <c r="D372" s="22" t="e">
        <f t="shared" si="21"/>
        <v>#REF!</v>
      </c>
      <c r="E372" s="24" t="e">
        <f>VLOOKUP(C372,KODLAR!$A$2:$B$147,2,0)</f>
        <v>#REF!</v>
      </c>
      <c r="F372" s="58" t="e">
        <f>VLOOKUP(D372,KODLAR!$C$2:$D$347,2,0)</f>
        <v>#REF!</v>
      </c>
      <c r="G372" s="59" t="e">
        <f>IF(K372=18,(VLOOKUP(D372,KODLAR!$C$2:$K$247,3,0)),VLOOKUP(D372,KODLAR!$C$2:$K$247,9,0))</f>
        <v>#REF!</v>
      </c>
      <c r="J372" s="52" t="e">
        <f t="shared" si="22"/>
        <v>#REF!</v>
      </c>
      <c r="K372" s="5" t="e">
        <f t="shared" si="23"/>
        <v>#REF!</v>
      </c>
    </row>
    <row r="373" spans="1:11" x14ac:dyDescent="0.35">
      <c r="A373" s="53" t="e">
        <f>#REF!</f>
        <v>#REF!</v>
      </c>
      <c r="B373" s="19" t="e">
        <f>#REF!</f>
        <v>#REF!</v>
      </c>
      <c r="C373" s="21" t="e">
        <f t="shared" si="20"/>
        <v>#REF!</v>
      </c>
      <c r="D373" s="22" t="e">
        <f t="shared" si="21"/>
        <v>#REF!</v>
      </c>
      <c r="E373" s="24" t="e">
        <f>VLOOKUP(C373,KODLAR!$A$2:$B$147,2,0)</f>
        <v>#REF!</v>
      </c>
      <c r="F373" s="58" t="e">
        <f>VLOOKUP(D373,KODLAR!$C$2:$D$347,2,0)</f>
        <v>#REF!</v>
      </c>
      <c r="G373" s="59" t="e">
        <f>IF(K373=18,(VLOOKUP(D373,KODLAR!$C$2:$K$247,3,0)),VLOOKUP(D373,KODLAR!$C$2:$K$247,9,0))</f>
        <v>#REF!</v>
      </c>
      <c r="J373" s="52" t="e">
        <f t="shared" si="22"/>
        <v>#REF!</v>
      </c>
      <c r="K373" s="5" t="e">
        <f t="shared" si="23"/>
        <v>#REF!</v>
      </c>
    </row>
    <row r="374" spans="1:11" x14ac:dyDescent="0.35">
      <c r="A374" s="53" t="e">
        <f>#REF!</f>
        <v>#REF!</v>
      </c>
      <c r="B374" s="19" t="e">
        <f>#REF!</f>
        <v>#REF!</v>
      </c>
      <c r="C374" s="21" t="e">
        <f t="shared" si="20"/>
        <v>#REF!</v>
      </c>
      <c r="D374" s="22" t="e">
        <f t="shared" si="21"/>
        <v>#REF!</v>
      </c>
      <c r="E374" s="24" t="e">
        <f>VLOOKUP(C374,KODLAR!$A$2:$B$147,2,0)</f>
        <v>#REF!</v>
      </c>
      <c r="F374" s="58" t="e">
        <f>VLOOKUP(D374,KODLAR!$C$2:$D$347,2,0)</f>
        <v>#REF!</v>
      </c>
      <c r="G374" s="59" t="e">
        <f>IF(K374=18,(VLOOKUP(D374,KODLAR!$C$2:$K$247,3,0)),VLOOKUP(D374,KODLAR!$C$2:$K$247,9,0))</f>
        <v>#REF!</v>
      </c>
      <c r="J374" s="52" t="e">
        <f t="shared" si="22"/>
        <v>#REF!</v>
      </c>
      <c r="K374" s="5" t="e">
        <f t="shared" si="23"/>
        <v>#REF!</v>
      </c>
    </row>
    <row r="375" spans="1:11" x14ac:dyDescent="0.35">
      <c r="A375" s="53" t="e">
        <f>#REF!</f>
        <v>#REF!</v>
      </c>
      <c r="B375" s="19" t="e">
        <f>#REF!</f>
        <v>#REF!</v>
      </c>
      <c r="C375" s="21" t="e">
        <f t="shared" si="20"/>
        <v>#REF!</v>
      </c>
      <c r="D375" s="22" t="e">
        <f t="shared" si="21"/>
        <v>#REF!</v>
      </c>
      <c r="E375" s="24" t="e">
        <f>VLOOKUP(C375,KODLAR!$A$2:$B$147,2,0)</f>
        <v>#REF!</v>
      </c>
      <c r="F375" s="58" t="e">
        <f>VLOOKUP(D375,KODLAR!$C$2:$D$347,2,0)</f>
        <v>#REF!</v>
      </c>
      <c r="G375" s="59" t="e">
        <f>IF(K375=18,(VLOOKUP(D375,KODLAR!$C$2:$K$247,3,0)),VLOOKUP(D375,KODLAR!$C$2:$K$247,9,0))</f>
        <v>#REF!</v>
      </c>
      <c r="J375" s="52" t="e">
        <f t="shared" si="22"/>
        <v>#REF!</v>
      </c>
      <c r="K375" s="5" t="e">
        <f t="shared" si="23"/>
        <v>#REF!</v>
      </c>
    </row>
    <row r="376" spans="1:11" x14ac:dyDescent="0.35">
      <c r="A376" s="53" t="e">
        <f>#REF!</f>
        <v>#REF!</v>
      </c>
      <c r="B376" s="19" t="e">
        <f>#REF!</f>
        <v>#REF!</v>
      </c>
      <c r="C376" s="21" t="e">
        <f t="shared" si="20"/>
        <v>#REF!</v>
      </c>
      <c r="D376" s="22" t="e">
        <f t="shared" si="21"/>
        <v>#REF!</v>
      </c>
      <c r="E376" s="24" t="e">
        <f>VLOOKUP(C376,KODLAR!$A$2:$B$147,2,0)</f>
        <v>#REF!</v>
      </c>
      <c r="F376" s="58" t="e">
        <f>VLOOKUP(D376,KODLAR!$C$2:$D$347,2,0)</f>
        <v>#REF!</v>
      </c>
      <c r="G376" s="59" t="e">
        <f>IF(K376=18,(VLOOKUP(D376,KODLAR!$C$2:$K$247,3,0)),VLOOKUP(D376,KODLAR!$C$2:$K$247,9,0))</f>
        <v>#REF!</v>
      </c>
      <c r="J376" s="52" t="e">
        <f t="shared" si="22"/>
        <v>#REF!</v>
      </c>
      <c r="K376" s="5" t="e">
        <f t="shared" si="23"/>
        <v>#REF!</v>
      </c>
    </row>
    <row r="377" spans="1:11" x14ac:dyDescent="0.35">
      <c r="A377" s="53" t="e">
        <f>#REF!</f>
        <v>#REF!</v>
      </c>
      <c r="B377" s="19" t="e">
        <f>#REF!</f>
        <v>#REF!</v>
      </c>
      <c r="C377" s="21" t="e">
        <f t="shared" si="20"/>
        <v>#REF!</v>
      </c>
      <c r="D377" s="22" t="e">
        <f t="shared" si="21"/>
        <v>#REF!</v>
      </c>
      <c r="E377" s="24" t="e">
        <f>VLOOKUP(C377,KODLAR!$A$2:$B$147,2,0)</f>
        <v>#REF!</v>
      </c>
      <c r="F377" s="58" t="e">
        <f>VLOOKUP(D377,KODLAR!$C$2:$D$347,2,0)</f>
        <v>#REF!</v>
      </c>
      <c r="G377" s="59" t="e">
        <f>IF(K377=18,(VLOOKUP(D377,KODLAR!$C$2:$K$247,3,0)),VLOOKUP(D377,KODLAR!$C$2:$K$247,9,0))</f>
        <v>#REF!</v>
      </c>
      <c r="J377" s="52" t="e">
        <f t="shared" si="22"/>
        <v>#REF!</v>
      </c>
      <c r="K377" s="5" t="e">
        <f t="shared" si="23"/>
        <v>#REF!</v>
      </c>
    </row>
    <row r="378" spans="1:11" x14ac:dyDescent="0.35">
      <c r="A378" s="53" t="e">
        <f>#REF!</f>
        <v>#REF!</v>
      </c>
      <c r="B378" s="19" t="e">
        <f>#REF!</f>
        <v>#REF!</v>
      </c>
      <c r="C378" s="21" t="e">
        <f t="shared" si="20"/>
        <v>#REF!</v>
      </c>
      <c r="D378" s="22" t="e">
        <f t="shared" si="21"/>
        <v>#REF!</v>
      </c>
      <c r="E378" s="24" t="e">
        <f>VLOOKUP(C378,KODLAR!$A$2:$B$147,2,0)</f>
        <v>#REF!</v>
      </c>
      <c r="F378" s="58" t="e">
        <f>VLOOKUP(D378,KODLAR!$C$2:$D$347,2,0)</f>
        <v>#REF!</v>
      </c>
      <c r="G378" s="59" t="e">
        <f>IF(K378=18,(VLOOKUP(D378,KODLAR!$C$2:$K$247,3,0)),VLOOKUP(D378,KODLAR!$C$2:$K$247,9,0))</f>
        <v>#REF!</v>
      </c>
      <c r="J378" s="52" t="e">
        <f t="shared" si="22"/>
        <v>#REF!</v>
      </c>
      <c r="K378" s="5" t="e">
        <f t="shared" si="23"/>
        <v>#REF!</v>
      </c>
    </row>
    <row r="379" spans="1:11" x14ac:dyDescent="0.35">
      <c r="A379" s="53" t="e">
        <f>#REF!</f>
        <v>#REF!</v>
      </c>
      <c r="B379" s="19" t="e">
        <f>#REF!</f>
        <v>#REF!</v>
      </c>
      <c r="C379" s="21" t="e">
        <f t="shared" si="20"/>
        <v>#REF!</v>
      </c>
      <c r="D379" s="22" t="e">
        <f t="shared" si="21"/>
        <v>#REF!</v>
      </c>
      <c r="E379" s="24" t="e">
        <f>VLOOKUP(C379,KODLAR!$A$2:$B$147,2,0)</f>
        <v>#REF!</v>
      </c>
      <c r="F379" s="58" t="e">
        <f>VLOOKUP(D379,KODLAR!$C$2:$D$347,2,0)</f>
        <v>#REF!</v>
      </c>
      <c r="G379" s="59" t="e">
        <f>IF(K379=18,(VLOOKUP(D379,KODLAR!$C$2:$K$247,3,0)),VLOOKUP(D379,KODLAR!$C$2:$K$247,9,0))</f>
        <v>#REF!</v>
      </c>
      <c r="J379" s="52" t="e">
        <f t="shared" si="22"/>
        <v>#REF!</v>
      </c>
      <c r="K379" s="5" t="e">
        <f t="shared" si="23"/>
        <v>#REF!</v>
      </c>
    </row>
    <row r="380" spans="1:11" x14ac:dyDescent="0.35">
      <c r="A380" s="53" t="e">
        <f>#REF!</f>
        <v>#REF!</v>
      </c>
      <c r="B380" s="19" t="e">
        <f>#REF!</f>
        <v>#REF!</v>
      </c>
      <c r="C380" s="21" t="e">
        <f t="shared" si="20"/>
        <v>#REF!</v>
      </c>
      <c r="D380" s="22" t="e">
        <f t="shared" si="21"/>
        <v>#REF!</v>
      </c>
      <c r="E380" s="24" t="e">
        <f>VLOOKUP(C380,KODLAR!$A$2:$B$147,2,0)</f>
        <v>#REF!</v>
      </c>
      <c r="F380" s="58" t="e">
        <f>VLOOKUP(D380,KODLAR!$C$2:$D$347,2,0)</f>
        <v>#REF!</v>
      </c>
      <c r="G380" s="59" t="e">
        <f>IF(K380=18,(VLOOKUP(D380,KODLAR!$C$2:$K$247,3,0)),VLOOKUP(D380,KODLAR!$C$2:$K$247,9,0))</f>
        <v>#REF!</v>
      </c>
      <c r="J380" s="52" t="e">
        <f t="shared" si="22"/>
        <v>#REF!</v>
      </c>
      <c r="K380" s="5" t="e">
        <f t="shared" si="23"/>
        <v>#REF!</v>
      </c>
    </row>
    <row r="381" spans="1:11" x14ac:dyDescent="0.35">
      <c r="A381" s="53" t="e">
        <f>#REF!</f>
        <v>#REF!</v>
      </c>
      <c r="B381" s="19" t="e">
        <f>#REF!</f>
        <v>#REF!</v>
      </c>
      <c r="C381" s="21" t="e">
        <f t="shared" si="20"/>
        <v>#REF!</v>
      </c>
      <c r="D381" s="22" t="e">
        <f t="shared" si="21"/>
        <v>#REF!</v>
      </c>
      <c r="E381" s="24" t="e">
        <f>VLOOKUP(C381,KODLAR!$A$2:$B$147,2,0)</f>
        <v>#REF!</v>
      </c>
      <c r="F381" s="58" t="e">
        <f>VLOOKUP(D381,KODLAR!$C$2:$D$347,2,0)</f>
        <v>#REF!</v>
      </c>
      <c r="G381" s="59" t="e">
        <f>IF(K381=18,(VLOOKUP(D381,KODLAR!$C$2:$K$247,3,0)),VLOOKUP(D381,KODLAR!$C$2:$K$247,9,0))</f>
        <v>#REF!</v>
      </c>
      <c r="J381" s="52" t="e">
        <f t="shared" si="22"/>
        <v>#REF!</v>
      </c>
      <c r="K381" s="5" t="e">
        <f t="shared" si="23"/>
        <v>#REF!</v>
      </c>
    </row>
    <row r="382" spans="1:11" x14ac:dyDescent="0.35">
      <c r="A382" s="53" t="e">
        <f>#REF!</f>
        <v>#REF!</v>
      </c>
      <c r="B382" s="19" t="e">
        <f>#REF!</f>
        <v>#REF!</v>
      </c>
      <c r="C382" s="21" t="e">
        <f t="shared" si="20"/>
        <v>#REF!</v>
      </c>
      <c r="D382" s="22" t="e">
        <f t="shared" si="21"/>
        <v>#REF!</v>
      </c>
      <c r="E382" s="24" t="e">
        <f>VLOOKUP(C382,KODLAR!$A$2:$B$147,2,0)</f>
        <v>#REF!</v>
      </c>
      <c r="F382" s="58" t="e">
        <f>VLOOKUP(D382,KODLAR!$C$2:$D$347,2,0)</f>
        <v>#REF!</v>
      </c>
      <c r="G382" s="59" t="e">
        <f>IF(K382=18,(VLOOKUP(D382,KODLAR!$C$2:$K$247,3,0)),VLOOKUP(D382,KODLAR!$C$2:$K$247,9,0))</f>
        <v>#REF!</v>
      </c>
      <c r="J382" s="52" t="e">
        <f t="shared" si="22"/>
        <v>#REF!</v>
      </c>
      <c r="K382" s="5" t="e">
        <f t="shared" si="23"/>
        <v>#REF!</v>
      </c>
    </row>
    <row r="383" spans="1:11" x14ac:dyDescent="0.35">
      <c r="A383" s="53" t="e">
        <f>#REF!</f>
        <v>#REF!</v>
      </c>
      <c r="B383" s="19" t="e">
        <f>#REF!</f>
        <v>#REF!</v>
      </c>
      <c r="C383" s="21" t="e">
        <f t="shared" si="20"/>
        <v>#REF!</v>
      </c>
      <c r="D383" s="22" t="e">
        <f t="shared" si="21"/>
        <v>#REF!</v>
      </c>
      <c r="E383" s="24" t="e">
        <f>VLOOKUP(C383,KODLAR!$A$2:$B$147,2,0)</f>
        <v>#REF!</v>
      </c>
      <c r="F383" s="58" t="e">
        <f>VLOOKUP(D383,KODLAR!$C$2:$D$347,2,0)</f>
        <v>#REF!</v>
      </c>
      <c r="G383" s="59" t="e">
        <f>IF(K383=18,(VLOOKUP(D383,KODLAR!$C$2:$K$247,3,0)),VLOOKUP(D383,KODLAR!$C$2:$K$247,9,0))</f>
        <v>#REF!</v>
      </c>
      <c r="J383" s="52" t="e">
        <f t="shared" si="22"/>
        <v>#REF!</v>
      </c>
      <c r="K383" s="5" t="e">
        <f t="shared" si="23"/>
        <v>#REF!</v>
      </c>
    </row>
    <row r="384" spans="1:11" x14ac:dyDescent="0.35">
      <c r="A384" s="53" t="e">
        <f>#REF!</f>
        <v>#REF!</v>
      </c>
      <c r="B384" s="19" t="e">
        <f>#REF!</f>
        <v>#REF!</v>
      </c>
      <c r="C384" s="21" t="e">
        <f t="shared" si="20"/>
        <v>#REF!</v>
      </c>
      <c r="D384" s="22" t="e">
        <f t="shared" si="21"/>
        <v>#REF!</v>
      </c>
      <c r="E384" s="24" t="e">
        <f>VLOOKUP(C384,KODLAR!$A$2:$B$147,2,0)</f>
        <v>#REF!</v>
      </c>
      <c r="F384" s="58" t="e">
        <f>VLOOKUP(D384,KODLAR!$C$2:$D$347,2,0)</f>
        <v>#REF!</v>
      </c>
      <c r="G384" s="59" t="e">
        <f>IF(K384=18,(VLOOKUP(D384,KODLAR!$C$2:$K$247,3,0)),VLOOKUP(D384,KODLAR!$C$2:$K$247,9,0))</f>
        <v>#REF!</v>
      </c>
      <c r="J384" s="52" t="e">
        <f t="shared" si="22"/>
        <v>#REF!</v>
      </c>
      <c r="K384" s="5" t="e">
        <f t="shared" si="23"/>
        <v>#REF!</v>
      </c>
    </row>
    <row r="385" spans="1:11" x14ac:dyDescent="0.35">
      <c r="A385" s="53" t="e">
        <f>#REF!</f>
        <v>#REF!</v>
      </c>
      <c r="B385" s="19" t="e">
        <f>#REF!</f>
        <v>#REF!</v>
      </c>
      <c r="C385" s="21" t="e">
        <f t="shared" si="20"/>
        <v>#REF!</v>
      </c>
      <c r="D385" s="22" t="e">
        <f t="shared" si="21"/>
        <v>#REF!</v>
      </c>
      <c r="E385" s="24" t="e">
        <f>VLOOKUP(C385,KODLAR!$A$2:$B$147,2,0)</f>
        <v>#REF!</v>
      </c>
      <c r="F385" s="58" t="e">
        <f>VLOOKUP(D385,KODLAR!$C$2:$D$347,2,0)</f>
        <v>#REF!</v>
      </c>
      <c r="G385" s="59" t="e">
        <f>IF(K385=18,(VLOOKUP(D385,KODLAR!$C$2:$K$247,3,0)),VLOOKUP(D385,KODLAR!$C$2:$K$247,9,0))</f>
        <v>#REF!</v>
      </c>
      <c r="J385" s="52" t="e">
        <f t="shared" si="22"/>
        <v>#REF!</v>
      </c>
      <c r="K385" s="5" t="e">
        <f t="shared" si="23"/>
        <v>#REF!</v>
      </c>
    </row>
    <row r="386" spans="1:11" x14ac:dyDescent="0.35">
      <c r="A386" s="53" t="e">
        <f>#REF!</f>
        <v>#REF!</v>
      </c>
      <c r="B386" s="19" t="e">
        <f>#REF!</f>
        <v>#REF!</v>
      </c>
      <c r="C386" s="21" t="e">
        <f t="shared" si="20"/>
        <v>#REF!</v>
      </c>
      <c r="D386" s="22" t="e">
        <f t="shared" si="21"/>
        <v>#REF!</v>
      </c>
      <c r="E386" s="24" t="e">
        <f>VLOOKUP(C386,KODLAR!$A$2:$B$147,2,0)</f>
        <v>#REF!</v>
      </c>
      <c r="F386" s="58" t="e">
        <f>VLOOKUP(D386,KODLAR!$C$2:$D$347,2,0)</f>
        <v>#REF!</v>
      </c>
      <c r="G386" s="59" t="e">
        <f>IF(K386=18,(VLOOKUP(D386,KODLAR!$C$2:$K$247,3,0)),VLOOKUP(D386,KODLAR!$C$2:$K$247,9,0))</f>
        <v>#REF!</v>
      </c>
      <c r="J386" s="52" t="e">
        <f t="shared" si="22"/>
        <v>#REF!</v>
      </c>
      <c r="K386" s="5" t="e">
        <f t="shared" si="23"/>
        <v>#REF!</v>
      </c>
    </row>
    <row r="387" spans="1:11" x14ac:dyDescent="0.35">
      <c r="A387" s="53" t="e">
        <f>#REF!</f>
        <v>#REF!</v>
      </c>
      <c r="B387" s="19" t="e">
        <f>#REF!</f>
        <v>#REF!</v>
      </c>
      <c r="C387" s="21" t="e">
        <f t="shared" ref="C387:C450" si="24">MID(A387,3,2)*1</f>
        <v>#REF!</v>
      </c>
      <c r="D387" s="22" t="e">
        <f t="shared" ref="D387:D450" si="25">(MID(A387,3,6))*1</f>
        <v>#REF!</v>
      </c>
      <c r="E387" s="24" t="e">
        <f>VLOOKUP(C387,KODLAR!$A$2:$B$147,2,0)</f>
        <v>#REF!</v>
      </c>
      <c r="F387" s="58" t="e">
        <f>VLOOKUP(D387,KODLAR!$C$2:$D$347,2,0)</f>
        <v>#REF!</v>
      </c>
      <c r="G387" s="59" t="e">
        <f>IF(K387=18,(VLOOKUP(D387,KODLAR!$C$2:$K$247,3,0)),VLOOKUP(D387,KODLAR!$C$2:$K$247,9,0))</f>
        <v>#REF!</v>
      </c>
      <c r="J387" s="52" t="e">
        <f t="shared" ref="J387:J450" si="26">MID(A387,1,2)</f>
        <v>#REF!</v>
      </c>
      <c r="K387" s="5" t="e">
        <f t="shared" ref="K387:K450" si="27">J387*1</f>
        <v>#REF!</v>
      </c>
    </row>
    <row r="388" spans="1:11" x14ac:dyDescent="0.35">
      <c r="A388" s="53" t="e">
        <f>#REF!</f>
        <v>#REF!</v>
      </c>
      <c r="B388" s="19" t="e">
        <f>#REF!</f>
        <v>#REF!</v>
      </c>
      <c r="C388" s="21" t="e">
        <f t="shared" si="24"/>
        <v>#REF!</v>
      </c>
      <c r="D388" s="22" t="e">
        <f t="shared" si="25"/>
        <v>#REF!</v>
      </c>
      <c r="E388" s="24" t="e">
        <f>VLOOKUP(C388,KODLAR!$A$2:$B$147,2,0)</f>
        <v>#REF!</v>
      </c>
      <c r="F388" s="58" t="e">
        <f>VLOOKUP(D388,KODLAR!$C$2:$D$347,2,0)</f>
        <v>#REF!</v>
      </c>
      <c r="G388" s="59" t="e">
        <f>IF(K388=18,(VLOOKUP(D388,KODLAR!$C$2:$K$247,3,0)),VLOOKUP(D388,KODLAR!$C$2:$K$247,9,0))</f>
        <v>#REF!</v>
      </c>
      <c r="J388" s="52" t="e">
        <f t="shared" si="26"/>
        <v>#REF!</v>
      </c>
      <c r="K388" s="5" t="e">
        <f t="shared" si="27"/>
        <v>#REF!</v>
      </c>
    </row>
    <row r="389" spans="1:11" x14ac:dyDescent="0.35">
      <c r="A389" s="53" t="e">
        <f>#REF!</f>
        <v>#REF!</v>
      </c>
      <c r="B389" s="19" t="e">
        <f>#REF!</f>
        <v>#REF!</v>
      </c>
      <c r="C389" s="21" t="e">
        <f t="shared" si="24"/>
        <v>#REF!</v>
      </c>
      <c r="D389" s="22" t="e">
        <f t="shared" si="25"/>
        <v>#REF!</v>
      </c>
      <c r="E389" s="24" t="e">
        <f>VLOOKUP(C389,KODLAR!$A$2:$B$147,2,0)</f>
        <v>#REF!</v>
      </c>
      <c r="F389" s="58" t="e">
        <f>VLOOKUP(D389,KODLAR!$C$2:$D$347,2,0)</f>
        <v>#REF!</v>
      </c>
      <c r="G389" s="59" t="e">
        <f>IF(K389=18,(VLOOKUP(D389,KODLAR!$C$2:$K$247,3,0)),VLOOKUP(D389,KODLAR!$C$2:$K$247,9,0))</f>
        <v>#REF!</v>
      </c>
      <c r="J389" s="52" t="e">
        <f t="shared" si="26"/>
        <v>#REF!</v>
      </c>
      <c r="K389" s="5" t="e">
        <f t="shared" si="27"/>
        <v>#REF!</v>
      </c>
    </row>
    <row r="390" spans="1:11" x14ac:dyDescent="0.35">
      <c r="A390" s="53" t="e">
        <f>#REF!</f>
        <v>#REF!</v>
      </c>
      <c r="B390" s="19" t="e">
        <f>#REF!</f>
        <v>#REF!</v>
      </c>
      <c r="C390" s="21" t="e">
        <f t="shared" si="24"/>
        <v>#REF!</v>
      </c>
      <c r="D390" s="22" t="e">
        <f t="shared" si="25"/>
        <v>#REF!</v>
      </c>
      <c r="E390" s="24" t="e">
        <f>VLOOKUP(C390,KODLAR!$A$2:$B$147,2,0)</f>
        <v>#REF!</v>
      </c>
      <c r="F390" s="58" t="e">
        <f>VLOOKUP(D390,KODLAR!$C$2:$D$347,2,0)</f>
        <v>#REF!</v>
      </c>
      <c r="G390" s="59" t="e">
        <f>IF(K390=18,(VLOOKUP(D390,KODLAR!$C$2:$K$247,3,0)),VLOOKUP(D390,KODLAR!$C$2:$K$247,9,0))</f>
        <v>#REF!</v>
      </c>
      <c r="J390" s="52" t="e">
        <f t="shared" si="26"/>
        <v>#REF!</v>
      </c>
      <c r="K390" s="5" t="e">
        <f t="shared" si="27"/>
        <v>#REF!</v>
      </c>
    </row>
    <row r="391" spans="1:11" x14ac:dyDescent="0.35">
      <c r="A391" s="53" t="e">
        <f>#REF!</f>
        <v>#REF!</v>
      </c>
      <c r="B391" s="19" t="e">
        <f>#REF!</f>
        <v>#REF!</v>
      </c>
      <c r="C391" s="21" t="e">
        <f t="shared" si="24"/>
        <v>#REF!</v>
      </c>
      <c r="D391" s="22" t="e">
        <f t="shared" si="25"/>
        <v>#REF!</v>
      </c>
      <c r="E391" s="24" t="e">
        <f>VLOOKUP(C391,KODLAR!$A$2:$B$147,2,0)</f>
        <v>#REF!</v>
      </c>
      <c r="F391" s="58" t="e">
        <f>VLOOKUP(D391,KODLAR!$C$2:$D$347,2,0)</f>
        <v>#REF!</v>
      </c>
      <c r="G391" s="59" t="e">
        <f>IF(K391=18,(VLOOKUP(D391,KODLAR!$C$2:$K$247,3,0)),VLOOKUP(D391,KODLAR!$C$2:$K$247,9,0))</f>
        <v>#REF!</v>
      </c>
      <c r="J391" s="52" t="e">
        <f t="shared" si="26"/>
        <v>#REF!</v>
      </c>
      <c r="K391" s="5" t="e">
        <f t="shared" si="27"/>
        <v>#REF!</v>
      </c>
    </row>
    <row r="392" spans="1:11" x14ac:dyDescent="0.35">
      <c r="A392" s="53" t="e">
        <f>#REF!</f>
        <v>#REF!</v>
      </c>
      <c r="B392" s="19" t="e">
        <f>#REF!</f>
        <v>#REF!</v>
      </c>
      <c r="C392" s="21" t="e">
        <f t="shared" si="24"/>
        <v>#REF!</v>
      </c>
      <c r="D392" s="22" t="e">
        <f t="shared" si="25"/>
        <v>#REF!</v>
      </c>
      <c r="E392" s="24" t="e">
        <f>VLOOKUP(C392,KODLAR!$A$2:$B$147,2,0)</f>
        <v>#REF!</v>
      </c>
      <c r="F392" s="58" t="e">
        <f>VLOOKUP(D392,KODLAR!$C$2:$D$347,2,0)</f>
        <v>#REF!</v>
      </c>
      <c r="G392" s="59" t="e">
        <f>IF(K392=18,(VLOOKUP(D392,KODLAR!$C$2:$K$247,3,0)),VLOOKUP(D392,KODLAR!$C$2:$K$247,9,0))</f>
        <v>#REF!</v>
      </c>
      <c r="J392" s="52" t="e">
        <f t="shared" si="26"/>
        <v>#REF!</v>
      </c>
      <c r="K392" s="5" t="e">
        <f t="shared" si="27"/>
        <v>#REF!</v>
      </c>
    </row>
    <row r="393" spans="1:11" x14ac:dyDescent="0.35">
      <c r="A393" s="53" t="e">
        <f>#REF!</f>
        <v>#REF!</v>
      </c>
      <c r="B393" s="19" t="e">
        <f>#REF!</f>
        <v>#REF!</v>
      </c>
      <c r="C393" s="21" t="e">
        <f t="shared" si="24"/>
        <v>#REF!</v>
      </c>
      <c r="D393" s="22" t="e">
        <f t="shared" si="25"/>
        <v>#REF!</v>
      </c>
      <c r="E393" s="24" t="e">
        <f>VLOOKUP(C393,KODLAR!$A$2:$B$147,2,0)</f>
        <v>#REF!</v>
      </c>
      <c r="F393" s="58" t="e">
        <f>VLOOKUP(D393,KODLAR!$C$2:$D$347,2,0)</f>
        <v>#REF!</v>
      </c>
      <c r="G393" s="59" t="e">
        <f>IF(K393=18,(VLOOKUP(D393,KODLAR!$C$2:$K$247,3,0)),VLOOKUP(D393,KODLAR!$C$2:$K$247,9,0))</f>
        <v>#REF!</v>
      </c>
      <c r="J393" s="52" t="e">
        <f t="shared" si="26"/>
        <v>#REF!</v>
      </c>
      <c r="K393" s="5" t="e">
        <f t="shared" si="27"/>
        <v>#REF!</v>
      </c>
    </row>
    <row r="394" spans="1:11" x14ac:dyDescent="0.35">
      <c r="A394" s="53" t="e">
        <f>#REF!</f>
        <v>#REF!</v>
      </c>
      <c r="B394" s="19" t="e">
        <f>#REF!</f>
        <v>#REF!</v>
      </c>
      <c r="C394" s="21" t="e">
        <f t="shared" si="24"/>
        <v>#REF!</v>
      </c>
      <c r="D394" s="22" t="e">
        <f t="shared" si="25"/>
        <v>#REF!</v>
      </c>
      <c r="E394" s="24" t="e">
        <f>VLOOKUP(C394,KODLAR!$A$2:$B$147,2,0)</f>
        <v>#REF!</v>
      </c>
      <c r="F394" s="58" t="e">
        <f>VLOOKUP(D394,KODLAR!$C$2:$D$347,2,0)</f>
        <v>#REF!</v>
      </c>
      <c r="G394" s="59" t="e">
        <f>IF(K394=18,(VLOOKUP(D394,KODLAR!$C$2:$K$247,3,0)),VLOOKUP(D394,KODLAR!$C$2:$K$247,9,0))</f>
        <v>#REF!</v>
      </c>
      <c r="J394" s="52" t="e">
        <f t="shared" si="26"/>
        <v>#REF!</v>
      </c>
      <c r="K394" s="5" t="e">
        <f t="shared" si="27"/>
        <v>#REF!</v>
      </c>
    </row>
    <row r="395" spans="1:11" x14ac:dyDescent="0.35">
      <c r="A395" s="53" t="e">
        <f>#REF!</f>
        <v>#REF!</v>
      </c>
      <c r="B395" s="19" t="e">
        <f>#REF!</f>
        <v>#REF!</v>
      </c>
      <c r="C395" s="21" t="e">
        <f t="shared" si="24"/>
        <v>#REF!</v>
      </c>
      <c r="D395" s="22" t="e">
        <f t="shared" si="25"/>
        <v>#REF!</v>
      </c>
      <c r="E395" s="24" t="e">
        <f>VLOOKUP(C395,KODLAR!$A$2:$B$147,2,0)</f>
        <v>#REF!</v>
      </c>
      <c r="F395" s="58" t="e">
        <f>VLOOKUP(D395,KODLAR!$C$2:$D$347,2,0)</f>
        <v>#REF!</v>
      </c>
      <c r="G395" s="59" t="e">
        <f>IF(K395=18,(VLOOKUP(D395,KODLAR!$C$2:$K$247,3,0)),VLOOKUP(D395,KODLAR!$C$2:$K$247,9,0))</f>
        <v>#REF!</v>
      </c>
      <c r="J395" s="52" t="e">
        <f t="shared" si="26"/>
        <v>#REF!</v>
      </c>
      <c r="K395" s="5" t="e">
        <f t="shared" si="27"/>
        <v>#REF!</v>
      </c>
    </row>
    <row r="396" spans="1:11" x14ac:dyDescent="0.35">
      <c r="A396" s="53" t="e">
        <f>#REF!</f>
        <v>#REF!</v>
      </c>
      <c r="B396" s="19" t="e">
        <f>#REF!</f>
        <v>#REF!</v>
      </c>
      <c r="C396" s="21" t="e">
        <f t="shared" si="24"/>
        <v>#REF!</v>
      </c>
      <c r="D396" s="22" t="e">
        <f t="shared" si="25"/>
        <v>#REF!</v>
      </c>
      <c r="E396" s="24" t="e">
        <f>VLOOKUP(C396,KODLAR!$A$2:$B$147,2,0)</f>
        <v>#REF!</v>
      </c>
      <c r="F396" s="58" t="e">
        <f>VLOOKUP(D396,KODLAR!$C$2:$D$347,2,0)</f>
        <v>#REF!</v>
      </c>
      <c r="G396" s="59" t="e">
        <f>IF(K396=18,(VLOOKUP(D396,KODLAR!$C$2:$K$247,3,0)),VLOOKUP(D396,KODLAR!$C$2:$K$247,9,0))</f>
        <v>#REF!</v>
      </c>
      <c r="J396" s="52" t="e">
        <f t="shared" si="26"/>
        <v>#REF!</v>
      </c>
      <c r="K396" s="5" t="e">
        <f t="shared" si="27"/>
        <v>#REF!</v>
      </c>
    </row>
    <row r="397" spans="1:11" x14ac:dyDescent="0.35">
      <c r="A397" s="53" t="e">
        <f>#REF!</f>
        <v>#REF!</v>
      </c>
      <c r="B397" s="19" t="e">
        <f>#REF!</f>
        <v>#REF!</v>
      </c>
      <c r="C397" s="21" t="e">
        <f t="shared" si="24"/>
        <v>#REF!</v>
      </c>
      <c r="D397" s="22" t="e">
        <f t="shared" si="25"/>
        <v>#REF!</v>
      </c>
      <c r="E397" s="24" t="e">
        <f>VLOOKUP(C397,KODLAR!$A$2:$B$147,2,0)</f>
        <v>#REF!</v>
      </c>
      <c r="F397" s="58" t="e">
        <f>VLOOKUP(D397,KODLAR!$C$2:$D$347,2,0)</f>
        <v>#REF!</v>
      </c>
      <c r="G397" s="59" t="e">
        <f>IF(K397=18,(VLOOKUP(D397,KODLAR!$C$2:$K$247,3,0)),VLOOKUP(D397,KODLAR!$C$2:$K$247,9,0))</f>
        <v>#REF!</v>
      </c>
      <c r="J397" s="52" t="e">
        <f t="shared" si="26"/>
        <v>#REF!</v>
      </c>
      <c r="K397" s="5" t="e">
        <f t="shared" si="27"/>
        <v>#REF!</v>
      </c>
    </row>
    <row r="398" spans="1:11" x14ac:dyDescent="0.35">
      <c r="A398" s="53" t="e">
        <f>#REF!</f>
        <v>#REF!</v>
      </c>
      <c r="B398" s="19" t="e">
        <f>#REF!</f>
        <v>#REF!</v>
      </c>
      <c r="C398" s="21" t="e">
        <f t="shared" si="24"/>
        <v>#REF!</v>
      </c>
      <c r="D398" s="22" t="e">
        <f t="shared" si="25"/>
        <v>#REF!</v>
      </c>
      <c r="E398" s="24" t="e">
        <f>VLOOKUP(C398,KODLAR!$A$2:$B$147,2,0)</f>
        <v>#REF!</v>
      </c>
      <c r="F398" s="58" t="e">
        <f>VLOOKUP(D398,KODLAR!$C$2:$D$347,2,0)</f>
        <v>#REF!</v>
      </c>
      <c r="G398" s="59" t="e">
        <f>IF(K398=18,(VLOOKUP(D398,KODLAR!$C$2:$K$247,3,0)),VLOOKUP(D398,KODLAR!$C$2:$K$247,9,0))</f>
        <v>#REF!</v>
      </c>
      <c r="J398" s="52" t="e">
        <f t="shared" si="26"/>
        <v>#REF!</v>
      </c>
      <c r="K398" s="5" t="e">
        <f t="shared" si="27"/>
        <v>#REF!</v>
      </c>
    </row>
    <row r="399" spans="1:11" x14ac:dyDescent="0.35">
      <c r="A399" s="53" t="e">
        <f>#REF!</f>
        <v>#REF!</v>
      </c>
      <c r="B399" s="19" t="e">
        <f>#REF!</f>
        <v>#REF!</v>
      </c>
      <c r="C399" s="21" t="e">
        <f t="shared" si="24"/>
        <v>#REF!</v>
      </c>
      <c r="D399" s="22" t="e">
        <f t="shared" si="25"/>
        <v>#REF!</v>
      </c>
      <c r="E399" s="24" t="e">
        <f>VLOOKUP(C399,KODLAR!$A$2:$B$147,2,0)</f>
        <v>#REF!</v>
      </c>
      <c r="F399" s="58" t="e">
        <f>VLOOKUP(D399,KODLAR!$C$2:$D$347,2,0)</f>
        <v>#REF!</v>
      </c>
      <c r="G399" s="59" t="e">
        <f>IF(K399=18,(VLOOKUP(D399,KODLAR!$C$2:$K$247,3,0)),VLOOKUP(D399,KODLAR!$C$2:$K$247,9,0))</f>
        <v>#REF!</v>
      </c>
      <c r="J399" s="52" t="e">
        <f t="shared" si="26"/>
        <v>#REF!</v>
      </c>
      <c r="K399" s="5" t="e">
        <f t="shared" si="27"/>
        <v>#REF!</v>
      </c>
    </row>
    <row r="400" spans="1:11" x14ac:dyDescent="0.35">
      <c r="A400" s="53" t="e">
        <f>#REF!</f>
        <v>#REF!</v>
      </c>
      <c r="B400" s="19" t="e">
        <f>#REF!</f>
        <v>#REF!</v>
      </c>
      <c r="C400" s="21" t="e">
        <f t="shared" si="24"/>
        <v>#REF!</v>
      </c>
      <c r="D400" s="22" t="e">
        <f t="shared" si="25"/>
        <v>#REF!</v>
      </c>
      <c r="E400" s="24" t="e">
        <f>VLOOKUP(C400,KODLAR!$A$2:$B$147,2,0)</f>
        <v>#REF!</v>
      </c>
      <c r="F400" s="58" t="e">
        <f>VLOOKUP(D400,KODLAR!$C$2:$D$347,2,0)</f>
        <v>#REF!</v>
      </c>
      <c r="G400" s="59" t="e">
        <f>IF(K400=18,(VLOOKUP(D400,KODLAR!$C$2:$K$247,3,0)),VLOOKUP(D400,KODLAR!$C$2:$K$247,9,0))</f>
        <v>#REF!</v>
      </c>
      <c r="J400" s="52" t="e">
        <f t="shared" si="26"/>
        <v>#REF!</v>
      </c>
      <c r="K400" s="5" t="e">
        <f t="shared" si="27"/>
        <v>#REF!</v>
      </c>
    </row>
    <row r="401" spans="1:11" x14ac:dyDescent="0.35">
      <c r="A401" s="53" t="e">
        <f>#REF!</f>
        <v>#REF!</v>
      </c>
      <c r="B401" s="19" t="e">
        <f>#REF!</f>
        <v>#REF!</v>
      </c>
      <c r="C401" s="21" t="e">
        <f t="shared" si="24"/>
        <v>#REF!</v>
      </c>
      <c r="D401" s="22" t="e">
        <f t="shared" si="25"/>
        <v>#REF!</v>
      </c>
      <c r="E401" s="24" t="e">
        <f>VLOOKUP(C401,KODLAR!$A$2:$B$147,2,0)</f>
        <v>#REF!</v>
      </c>
      <c r="F401" s="58" t="e">
        <f>VLOOKUP(D401,KODLAR!$C$2:$D$347,2,0)</f>
        <v>#REF!</v>
      </c>
      <c r="G401" s="59" t="e">
        <f>IF(K401=18,(VLOOKUP(D401,KODLAR!$C$2:$K$247,3,0)),VLOOKUP(D401,KODLAR!$C$2:$K$247,9,0))</f>
        <v>#REF!</v>
      </c>
      <c r="J401" s="52" t="e">
        <f t="shared" si="26"/>
        <v>#REF!</v>
      </c>
      <c r="K401" s="5" t="e">
        <f t="shared" si="27"/>
        <v>#REF!</v>
      </c>
    </row>
    <row r="402" spans="1:11" x14ac:dyDescent="0.35">
      <c r="A402" s="53" t="e">
        <f>#REF!</f>
        <v>#REF!</v>
      </c>
      <c r="B402" s="19" t="e">
        <f>#REF!</f>
        <v>#REF!</v>
      </c>
      <c r="C402" s="21" t="e">
        <f t="shared" si="24"/>
        <v>#REF!</v>
      </c>
      <c r="D402" s="22" t="e">
        <f t="shared" si="25"/>
        <v>#REF!</v>
      </c>
      <c r="E402" s="24" t="e">
        <f>VLOOKUP(C402,KODLAR!$A$2:$B$147,2,0)</f>
        <v>#REF!</v>
      </c>
      <c r="F402" s="58" t="e">
        <f>VLOOKUP(D402,KODLAR!$C$2:$D$347,2,0)</f>
        <v>#REF!</v>
      </c>
      <c r="G402" s="59" t="e">
        <f>IF(K402=18,(VLOOKUP(D402,KODLAR!$C$2:$K$247,3,0)),VLOOKUP(D402,KODLAR!$C$2:$K$247,9,0))</f>
        <v>#REF!</v>
      </c>
      <c r="J402" s="52" t="e">
        <f t="shared" si="26"/>
        <v>#REF!</v>
      </c>
      <c r="K402" s="5" t="e">
        <f t="shared" si="27"/>
        <v>#REF!</v>
      </c>
    </row>
    <row r="403" spans="1:11" x14ac:dyDescent="0.35">
      <c r="A403" s="53" t="e">
        <f>#REF!</f>
        <v>#REF!</v>
      </c>
      <c r="B403" s="19" t="e">
        <f>#REF!</f>
        <v>#REF!</v>
      </c>
      <c r="C403" s="21" t="e">
        <f t="shared" si="24"/>
        <v>#REF!</v>
      </c>
      <c r="D403" s="22" t="e">
        <f t="shared" si="25"/>
        <v>#REF!</v>
      </c>
      <c r="E403" s="24" t="e">
        <f>VLOOKUP(C403,KODLAR!$A$2:$B$147,2,0)</f>
        <v>#REF!</v>
      </c>
      <c r="F403" s="58" t="e">
        <f>VLOOKUP(D403,KODLAR!$C$2:$D$347,2,0)</f>
        <v>#REF!</v>
      </c>
      <c r="G403" s="59" t="e">
        <f>IF(K403=18,(VLOOKUP(D403,KODLAR!$C$2:$K$247,3,0)),VLOOKUP(D403,KODLAR!$C$2:$K$247,9,0))</f>
        <v>#REF!</v>
      </c>
      <c r="J403" s="52" t="e">
        <f t="shared" si="26"/>
        <v>#REF!</v>
      </c>
      <c r="K403" s="5" t="e">
        <f t="shared" si="27"/>
        <v>#REF!</v>
      </c>
    </row>
    <row r="404" spans="1:11" x14ac:dyDescent="0.35">
      <c r="A404" s="53" t="e">
        <f>#REF!</f>
        <v>#REF!</v>
      </c>
      <c r="B404" s="19" t="e">
        <f>#REF!</f>
        <v>#REF!</v>
      </c>
      <c r="C404" s="21" t="e">
        <f t="shared" si="24"/>
        <v>#REF!</v>
      </c>
      <c r="D404" s="22" t="e">
        <f t="shared" si="25"/>
        <v>#REF!</v>
      </c>
      <c r="E404" s="24" t="e">
        <f>VLOOKUP(C404,KODLAR!$A$2:$B$147,2,0)</f>
        <v>#REF!</v>
      </c>
      <c r="F404" s="58" t="e">
        <f>VLOOKUP(D404,KODLAR!$C$2:$D$347,2,0)</f>
        <v>#REF!</v>
      </c>
      <c r="G404" s="59" t="e">
        <f>IF(K404=18,(VLOOKUP(D404,KODLAR!$C$2:$K$247,3,0)),VLOOKUP(D404,KODLAR!$C$2:$K$247,9,0))</f>
        <v>#REF!</v>
      </c>
      <c r="J404" s="52" t="e">
        <f t="shared" si="26"/>
        <v>#REF!</v>
      </c>
      <c r="K404" s="5" t="e">
        <f t="shared" si="27"/>
        <v>#REF!</v>
      </c>
    </row>
    <row r="405" spans="1:11" x14ac:dyDescent="0.35">
      <c r="A405" s="53" t="e">
        <f>#REF!</f>
        <v>#REF!</v>
      </c>
      <c r="B405" s="19" t="e">
        <f>#REF!</f>
        <v>#REF!</v>
      </c>
      <c r="C405" s="21" t="e">
        <f t="shared" si="24"/>
        <v>#REF!</v>
      </c>
      <c r="D405" s="22" t="e">
        <f t="shared" si="25"/>
        <v>#REF!</v>
      </c>
      <c r="E405" s="24" t="e">
        <f>VLOOKUP(C405,KODLAR!$A$2:$B$147,2,0)</f>
        <v>#REF!</v>
      </c>
      <c r="F405" s="58" t="e">
        <f>VLOOKUP(D405,KODLAR!$C$2:$D$347,2,0)</f>
        <v>#REF!</v>
      </c>
      <c r="G405" s="59" t="e">
        <f>IF(K405=18,(VLOOKUP(D405,KODLAR!$C$2:$K$247,3,0)),VLOOKUP(D405,KODLAR!$C$2:$K$247,9,0))</f>
        <v>#REF!</v>
      </c>
      <c r="J405" s="52" t="e">
        <f t="shared" si="26"/>
        <v>#REF!</v>
      </c>
      <c r="K405" s="5" t="e">
        <f t="shared" si="27"/>
        <v>#REF!</v>
      </c>
    </row>
    <row r="406" spans="1:11" x14ac:dyDescent="0.35">
      <c r="A406" s="53" t="e">
        <f>#REF!</f>
        <v>#REF!</v>
      </c>
      <c r="B406" s="19" t="e">
        <f>#REF!</f>
        <v>#REF!</v>
      </c>
      <c r="C406" s="21" t="e">
        <f t="shared" si="24"/>
        <v>#REF!</v>
      </c>
      <c r="D406" s="22" t="e">
        <f t="shared" si="25"/>
        <v>#REF!</v>
      </c>
      <c r="E406" s="24" t="e">
        <f>VLOOKUP(C406,KODLAR!$A$2:$B$147,2,0)</f>
        <v>#REF!</v>
      </c>
      <c r="F406" s="58" t="e">
        <f>VLOOKUP(D406,KODLAR!$C$2:$D$347,2,0)</f>
        <v>#REF!</v>
      </c>
      <c r="G406" s="59" t="e">
        <f>IF(K406=18,(VLOOKUP(D406,KODLAR!$C$2:$K$247,3,0)),VLOOKUP(D406,KODLAR!$C$2:$K$247,9,0))</f>
        <v>#REF!</v>
      </c>
      <c r="J406" s="52" t="e">
        <f t="shared" si="26"/>
        <v>#REF!</v>
      </c>
      <c r="K406" s="5" t="e">
        <f t="shared" si="27"/>
        <v>#REF!</v>
      </c>
    </row>
    <row r="407" spans="1:11" x14ac:dyDescent="0.35">
      <c r="A407" s="53" t="e">
        <f>#REF!</f>
        <v>#REF!</v>
      </c>
      <c r="B407" s="19" t="e">
        <f>#REF!</f>
        <v>#REF!</v>
      </c>
      <c r="C407" s="21" t="e">
        <f t="shared" si="24"/>
        <v>#REF!</v>
      </c>
      <c r="D407" s="22" t="e">
        <f t="shared" si="25"/>
        <v>#REF!</v>
      </c>
      <c r="E407" s="24" t="e">
        <f>VLOOKUP(C407,KODLAR!$A$2:$B$147,2,0)</f>
        <v>#REF!</v>
      </c>
      <c r="F407" s="58" t="e">
        <f>VLOOKUP(D407,KODLAR!$C$2:$D$347,2,0)</f>
        <v>#REF!</v>
      </c>
      <c r="G407" s="59" t="e">
        <f>IF(K407=18,(VLOOKUP(D407,KODLAR!$C$2:$K$247,3,0)),VLOOKUP(D407,KODLAR!$C$2:$K$247,9,0))</f>
        <v>#REF!</v>
      </c>
      <c r="J407" s="52" t="e">
        <f t="shared" si="26"/>
        <v>#REF!</v>
      </c>
      <c r="K407" s="5" t="e">
        <f t="shared" si="27"/>
        <v>#REF!</v>
      </c>
    </row>
    <row r="408" spans="1:11" x14ac:dyDescent="0.35">
      <c r="A408" s="53" t="e">
        <f>#REF!</f>
        <v>#REF!</v>
      </c>
      <c r="B408" s="19" t="e">
        <f>#REF!</f>
        <v>#REF!</v>
      </c>
      <c r="C408" s="21" t="e">
        <f t="shared" si="24"/>
        <v>#REF!</v>
      </c>
      <c r="D408" s="22" t="e">
        <f t="shared" si="25"/>
        <v>#REF!</v>
      </c>
      <c r="E408" s="24" t="e">
        <f>VLOOKUP(C408,KODLAR!$A$2:$B$147,2,0)</f>
        <v>#REF!</v>
      </c>
      <c r="F408" s="58" t="e">
        <f>VLOOKUP(D408,KODLAR!$C$2:$D$347,2,0)</f>
        <v>#REF!</v>
      </c>
      <c r="G408" s="59" t="e">
        <f>IF(K408=18,(VLOOKUP(D408,KODLAR!$C$2:$K$247,3,0)),VLOOKUP(D408,KODLAR!$C$2:$K$247,9,0))</f>
        <v>#REF!</v>
      </c>
      <c r="J408" s="52" t="e">
        <f t="shared" si="26"/>
        <v>#REF!</v>
      </c>
      <c r="K408" s="5" t="e">
        <f t="shared" si="27"/>
        <v>#REF!</v>
      </c>
    </row>
    <row r="409" spans="1:11" x14ac:dyDescent="0.35">
      <c r="A409" s="53" t="e">
        <f>#REF!</f>
        <v>#REF!</v>
      </c>
      <c r="B409" s="19" t="e">
        <f>#REF!</f>
        <v>#REF!</v>
      </c>
      <c r="C409" s="21" t="e">
        <f t="shared" si="24"/>
        <v>#REF!</v>
      </c>
      <c r="D409" s="22" t="e">
        <f t="shared" si="25"/>
        <v>#REF!</v>
      </c>
      <c r="E409" s="24" t="e">
        <f>VLOOKUP(C409,KODLAR!$A$2:$B$147,2,0)</f>
        <v>#REF!</v>
      </c>
      <c r="F409" s="58" t="e">
        <f>VLOOKUP(D409,KODLAR!$C$2:$D$347,2,0)</f>
        <v>#REF!</v>
      </c>
      <c r="G409" s="59" t="e">
        <f>IF(K409=18,(VLOOKUP(D409,KODLAR!$C$2:$K$247,3,0)),VLOOKUP(D409,KODLAR!$C$2:$K$247,9,0))</f>
        <v>#REF!</v>
      </c>
      <c r="J409" s="52" t="e">
        <f t="shared" si="26"/>
        <v>#REF!</v>
      </c>
      <c r="K409" s="5" t="e">
        <f t="shared" si="27"/>
        <v>#REF!</v>
      </c>
    </row>
    <row r="410" spans="1:11" x14ac:dyDescent="0.35">
      <c r="A410" s="53" t="e">
        <f>#REF!</f>
        <v>#REF!</v>
      </c>
      <c r="B410" s="19" t="e">
        <f>#REF!</f>
        <v>#REF!</v>
      </c>
      <c r="C410" s="21" t="e">
        <f t="shared" si="24"/>
        <v>#REF!</v>
      </c>
      <c r="D410" s="22" t="e">
        <f t="shared" si="25"/>
        <v>#REF!</v>
      </c>
      <c r="E410" s="24" t="e">
        <f>VLOOKUP(C410,KODLAR!$A$2:$B$147,2,0)</f>
        <v>#REF!</v>
      </c>
      <c r="F410" s="58" t="e">
        <f>VLOOKUP(D410,KODLAR!$C$2:$D$347,2,0)</f>
        <v>#REF!</v>
      </c>
      <c r="G410" s="59" t="e">
        <f>IF(K410=18,(VLOOKUP(D410,KODLAR!$C$2:$K$247,3,0)),VLOOKUP(D410,KODLAR!$C$2:$K$247,9,0))</f>
        <v>#REF!</v>
      </c>
      <c r="J410" s="52" t="e">
        <f t="shared" si="26"/>
        <v>#REF!</v>
      </c>
      <c r="K410" s="5" t="e">
        <f t="shared" si="27"/>
        <v>#REF!</v>
      </c>
    </row>
    <row r="411" spans="1:11" x14ac:dyDescent="0.35">
      <c r="A411" s="53" t="e">
        <f>#REF!</f>
        <v>#REF!</v>
      </c>
      <c r="B411" s="19" t="e">
        <f>#REF!</f>
        <v>#REF!</v>
      </c>
      <c r="C411" s="21" t="e">
        <f t="shared" si="24"/>
        <v>#REF!</v>
      </c>
      <c r="D411" s="22" t="e">
        <f t="shared" si="25"/>
        <v>#REF!</v>
      </c>
      <c r="E411" s="24" t="e">
        <f>VLOOKUP(C411,KODLAR!$A$2:$B$147,2,0)</f>
        <v>#REF!</v>
      </c>
      <c r="F411" s="58" t="e">
        <f>VLOOKUP(D411,KODLAR!$C$2:$D$347,2,0)</f>
        <v>#REF!</v>
      </c>
      <c r="G411" s="59" t="e">
        <f>IF(K411=18,(VLOOKUP(D411,KODLAR!$C$2:$K$247,3,0)),VLOOKUP(D411,KODLAR!$C$2:$K$247,9,0))</f>
        <v>#REF!</v>
      </c>
      <c r="J411" s="52" t="e">
        <f t="shared" si="26"/>
        <v>#REF!</v>
      </c>
      <c r="K411" s="5" t="e">
        <f t="shared" si="27"/>
        <v>#REF!</v>
      </c>
    </row>
    <row r="412" spans="1:11" x14ac:dyDescent="0.35">
      <c r="A412" s="53" t="e">
        <f>#REF!</f>
        <v>#REF!</v>
      </c>
      <c r="B412" s="19" t="e">
        <f>#REF!</f>
        <v>#REF!</v>
      </c>
      <c r="C412" s="21" t="e">
        <f t="shared" si="24"/>
        <v>#REF!</v>
      </c>
      <c r="D412" s="22" t="e">
        <f t="shared" si="25"/>
        <v>#REF!</v>
      </c>
      <c r="E412" s="24" t="e">
        <f>VLOOKUP(C412,KODLAR!$A$2:$B$147,2,0)</f>
        <v>#REF!</v>
      </c>
      <c r="F412" s="58" t="e">
        <f>VLOOKUP(D412,KODLAR!$C$2:$D$347,2,0)</f>
        <v>#REF!</v>
      </c>
      <c r="G412" s="59" t="e">
        <f>IF(K412=18,(VLOOKUP(D412,KODLAR!$C$2:$K$247,3,0)),VLOOKUP(D412,KODLAR!$C$2:$K$247,9,0))</f>
        <v>#REF!</v>
      </c>
      <c r="J412" s="52" t="e">
        <f t="shared" si="26"/>
        <v>#REF!</v>
      </c>
      <c r="K412" s="5" t="e">
        <f t="shared" si="27"/>
        <v>#REF!</v>
      </c>
    </row>
    <row r="413" spans="1:11" x14ac:dyDescent="0.35">
      <c r="A413" s="53" t="e">
        <f>#REF!</f>
        <v>#REF!</v>
      </c>
      <c r="B413" s="19" t="e">
        <f>#REF!</f>
        <v>#REF!</v>
      </c>
      <c r="C413" s="21" t="e">
        <f t="shared" si="24"/>
        <v>#REF!</v>
      </c>
      <c r="D413" s="22" t="e">
        <f t="shared" si="25"/>
        <v>#REF!</v>
      </c>
      <c r="E413" s="24" t="e">
        <f>VLOOKUP(C413,KODLAR!$A$2:$B$147,2,0)</f>
        <v>#REF!</v>
      </c>
      <c r="F413" s="58" t="e">
        <f>VLOOKUP(D413,KODLAR!$C$2:$D$347,2,0)</f>
        <v>#REF!</v>
      </c>
      <c r="G413" s="59" t="e">
        <f>IF(K413=18,(VLOOKUP(D413,KODLAR!$C$2:$K$247,3,0)),VLOOKUP(D413,KODLAR!$C$2:$K$247,9,0))</f>
        <v>#REF!</v>
      </c>
      <c r="J413" s="52" t="e">
        <f t="shared" si="26"/>
        <v>#REF!</v>
      </c>
      <c r="K413" s="5" t="e">
        <f t="shared" si="27"/>
        <v>#REF!</v>
      </c>
    </row>
    <row r="414" spans="1:11" x14ac:dyDescent="0.35">
      <c r="A414" s="53" t="e">
        <f>#REF!</f>
        <v>#REF!</v>
      </c>
      <c r="B414" s="19" t="e">
        <f>#REF!</f>
        <v>#REF!</v>
      </c>
      <c r="C414" s="21" t="e">
        <f t="shared" si="24"/>
        <v>#REF!</v>
      </c>
      <c r="D414" s="22" t="e">
        <f t="shared" si="25"/>
        <v>#REF!</v>
      </c>
      <c r="E414" s="24" t="e">
        <f>VLOOKUP(C414,KODLAR!$A$2:$B$147,2,0)</f>
        <v>#REF!</v>
      </c>
      <c r="F414" s="58" t="e">
        <f>VLOOKUP(D414,KODLAR!$C$2:$D$347,2,0)</f>
        <v>#REF!</v>
      </c>
      <c r="G414" s="59" t="e">
        <f>IF(K414=18,(VLOOKUP(D414,KODLAR!$C$2:$K$247,3,0)),VLOOKUP(D414,KODLAR!$C$2:$K$247,9,0))</f>
        <v>#REF!</v>
      </c>
      <c r="J414" s="52" t="e">
        <f t="shared" si="26"/>
        <v>#REF!</v>
      </c>
      <c r="K414" s="5" t="e">
        <f t="shared" si="27"/>
        <v>#REF!</v>
      </c>
    </row>
    <row r="415" spans="1:11" x14ac:dyDescent="0.35">
      <c r="A415" s="53" t="e">
        <f>#REF!</f>
        <v>#REF!</v>
      </c>
      <c r="B415" s="19" t="e">
        <f>#REF!</f>
        <v>#REF!</v>
      </c>
      <c r="C415" s="21" t="e">
        <f t="shared" si="24"/>
        <v>#REF!</v>
      </c>
      <c r="D415" s="22" t="e">
        <f t="shared" si="25"/>
        <v>#REF!</v>
      </c>
      <c r="E415" s="24" t="e">
        <f>VLOOKUP(C415,KODLAR!$A$2:$B$147,2,0)</f>
        <v>#REF!</v>
      </c>
      <c r="F415" s="58" t="e">
        <f>VLOOKUP(D415,KODLAR!$C$2:$D$347,2,0)</f>
        <v>#REF!</v>
      </c>
      <c r="G415" s="59" t="e">
        <f>IF(K415=18,(VLOOKUP(D415,KODLAR!$C$2:$K$247,3,0)),VLOOKUP(D415,KODLAR!$C$2:$K$247,9,0))</f>
        <v>#REF!</v>
      </c>
      <c r="J415" s="52" t="e">
        <f t="shared" si="26"/>
        <v>#REF!</v>
      </c>
      <c r="K415" s="5" t="e">
        <f t="shared" si="27"/>
        <v>#REF!</v>
      </c>
    </row>
    <row r="416" spans="1:11" x14ac:dyDescent="0.35">
      <c r="A416" s="53" t="e">
        <f>#REF!</f>
        <v>#REF!</v>
      </c>
      <c r="B416" s="19" t="e">
        <f>#REF!</f>
        <v>#REF!</v>
      </c>
      <c r="C416" s="21" t="e">
        <f t="shared" si="24"/>
        <v>#REF!</v>
      </c>
      <c r="D416" s="22" t="e">
        <f t="shared" si="25"/>
        <v>#REF!</v>
      </c>
      <c r="E416" s="24" t="e">
        <f>VLOOKUP(C416,KODLAR!$A$2:$B$147,2,0)</f>
        <v>#REF!</v>
      </c>
      <c r="F416" s="58" t="e">
        <f>VLOOKUP(D416,KODLAR!$C$2:$D$347,2,0)</f>
        <v>#REF!</v>
      </c>
      <c r="G416" s="59" t="e">
        <f>IF(K416=18,(VLOOKUP(D416,KODLAR!$C$2:$K$247,3,0)),VLOOKUP(D416,KODLAR!$C$2:$K$247,9,0))</f>
        <v>#REF!</v>
      </c>
      <c r="J416" s="52" t="e">
        <f t="shared" si="26"/>
        <v>#REF!</v>
      </c>
      <c r="K416" s="5" t="e">
        <f t="shared" si="27"/>
        <v>#REF!</v>
      </c>
    </row>
    <row r="417" spans="1:11" x14ac:dyDescent="0.35">
      <c r="A417" s="53" t="e">
        <f>#REF!</f>
        <v>#REF!</v>
      </c>
      <c r="B417" s="19" t="e">
        <f>#REF!</f>
        <v>#REF!</v>
      </c>
      <c r="C417" s="21" t="e">
        <f t="shared" si="24"/>
        <v>#REF!</v>
      </c>
      <c r="D417" s="22" t="e">
        <f t="shared" si="25"/>
        <v>#REF!</v>
      </c>
      <c r="E417" s="24" t="e">
        <f>VLOOKUP(C417,KODLAR!$A$2:$B$147,2,0)</f>
        <v>#REF!</v>
      </c>
      <c r="F417" s="58" t="e">
        <f>VLOOKUP(D417,KODLAR!$C$2:$D$347,2,0)</f>
        <v>#REF!</v>
      </c>
      <c r="G417" s="59" t="e">
        <f>IF(K417=18,(VLOOKUP(D417,KODLAR!$C$2:$K$247,3,0)),VLOOKUP(D417,KODLAR!$C$2:$K$247,9,0))</f>
        <v>#REF!</v>
      </c>
      <c r="J417" s="52" t="e">
        <f t="shared" si="26"/>
        <v>#REF!</v>
      </c>
      <c r="K417" s="5" t="e">
        <f t="shared" si="27"/>
        <v>#REF!</v>
      </c>
    </row>
    <row r="418" spans="1:11" x14ac:dyDescent="0.35">
      <c r="A418" s="53" t="e">
        <f>#REF!</f>
        <v>#REF!</v>
      </c>
      <c r="B418" s="19" t="e">
        <f>#REF!</f>
        <v>#REF!</v>
      </c>
      <c r="C418" s="21" t="e">
        <f t="shared" si="24"/>
        <v>#REF!</v>
      </c>
      <c r="D418" s="22" t="e">
        <f t="shared" si="25"/>
        <v>#REF!</v>
      </c>
      <c r="E418" s="24" t="e">
        <f>VLOOKUP(C418,KODLAR!$A$2:$B$147,2,0)</f>
        <v>#REF!</v>
      </c>
      <c r="F418" s="58" t="e">
        <f>VLOOKUP(D418,KODLAR!$C$2:$D$347,2,0)</f>
        <v>#REF!</v>
      </c>
      <c r="G418" s="59" t="e">
        <f>IF(K418=18,(VLOOKUP(D418,KODLAR!$C$2:$K$247,3,0)),VLOOKUP(D418,KODLAR!$C$2:$K$247,9,0))</f>
        <v>#REF!</v>
      </c>
      <c r="J418" s="52" t="e">
        <f t="shared" si="26"/>
        <v>#REF!</v>
      </c>
      <c r="K418" s="5" t="e">
        <f t="shared" si="27"/>
        <v>#REF!</v>
      </c>
    </row>
    <row r="419" spans="1:11" x14ac:dyDescent="0.35">
      <c r="A419" s="53" t="e">
        <f>#REF!</f>
        <v>#REF!</v>
      </c>
      <c r="B419" s="19" t="e">
        <f>#REF!</f>
        <v>#REF!</v>
      </c>
      <c r="C419" s="21" t="e">
        <f t="shared" si="24"/>
        <v>#REF!</v>
      </c>
      <c r="D419" s="22" t="e">
        <f t="shared" si="25"/>
        <v>#REF!</v>
      </c>
      <c r="E419" s="24" t="e">
        <f>VLOOKUP(C419,KODLAR!$A$2:$B$147,2,0)</f>
        <v>#REF!</v>
      </c>
      <c r="F419" s="58" t="e">
        <f>VLOOKUP(D419,KODLAR!$C$2:$D$347,2,0)</f>
        <v>#REF!</v>
      </c>
      <c r="G419" s="59" t="e">
        <f>IF(K419=18,(VLOOKUP(D419,KODLAR!$C$2:$K$247,3,0)),VLOOKUP(D419,KODLAR!$C$2:$K$247,9,0))</f>
        <v>#REF!</v>
      </c>
      <c r="J419" s="52" t="e">
        <f t="shared" si="26"/>
        <v>#REF!</v>
      </c>
      <c r="K419" s="5" t="e">
        <f t="shared" si="27"/>
        <v>#REF!</v>
      </c>
    </row>
    <row r="420" spans="1:11" x14ac:dyDescent="0.35">
      <c r="A420" s="53" t="e">
        <f>#REF!</f>
        <v>#REF!</v>
      </c>
      <c r="B420" s="19" t="e">
        <f>#REF!</f>
        <v>#REF!</v>
      </c>
      <c r="C420" s="21" t="e">
        <f t="shared" si="24"/>
        <v>#REF!</v>
      </c>
      <c r="D420" s="22" t="e">
        <f t="shared" si="25"/>
        <v>#REF!</v>
      </c>
      <c r="E420" s="24" t="e">
        <f>VLOOKUP(C420,KODLAR!$A$2:$B$147,2,0)</f>
        <v>#REF!</v>
      </c>
      <c r="F420" s="58" t="e">
        <f>VLOOKUP(D420,KODLAR!$C$2:$D$347,2,0)</f>
        <v>#REF!</v>
      </c>
      <c r="G420" s="59" t="e">
        <f>IF(K420=18,(VLOOKUP(D420,KODLAR!$C$2:$K$247,3,0)),VLOOKUP(D420,KODLAR!$C$2:$K$247,9,0))</f>
        <v>#REF!</v>
      </c>
      <c r="J420" s="52" t="e">
        <f t="shared" si="26"/>
        <v>#REF!</v>
      </c>
      <c r="K420" s="5" t="e">
        <f t="shared" si="27"/>
        <v>#REF!</v>
      </c>
    </row>
    <row r="421" spans="1:11" x14ac:dyDescent="0.35">
      <c r="A421" s="53" t="e">
        <f>#REF!</f>
        <v>#REF!</v>
      </c>
      <c r="B421" s="19" t="e">
        <f>#REF!</f>
        <v>#REF!</v>
      </c>
      <c r="C421" s="21" t="e">
        <f t="shared" si="24"/>
        <v>#REF!</v>
      </c>
      <c r="D421" s="22" t="e">
        <f t="shared" si="25"/>
        <v>#REF!</v>
      </c>
      <c r="E421" s="24" t="e">
        <f>VLOOKUP(C421,KODLAR!$A$2:$B$147,2,0)</f>
        <v>#REF!</v>
      </c>
      <c r="F421" s="58" t="e">
        <f>VLOOKUP(D421,KODLAR!$C$2:$D$347,2,0)</f>
        <v>#REF!</v>
      </c>
      <c r="G421" s="59" t="e">
        <f>IF(K421=18,(VLOOKUP(D421,KODLAR!$C$2:$K$247,3,0)),VLOOKUP(D421,KODLAR!$C$2:$K$247,9,0))</f>
        <v>#REF!</v>
      </c>
      <c r="J421" s="52" t="e">
        <f t="shared" si="26"/>
        <v>#REF!</v>
      </c>
      <c r="K421" s="5" t="e">
        <f t="shared" si="27"/>
        <v>#REF!</v>
      </c>
    </row>
    <row r="422" spans="1:11" x14ac:dyDescent="0.35">
      <c r="A422" s="53" t="e">
        <f>#REF!</f>
        <v>#REF!</v>
      </c>
      <c r="B422" s="19" t="e">
        <f>#REF!</f>
        <v>#REF!</v>
      </c>
      <c r="C422" s="21" t="e">
        <f t="shared" si="24"/>
        <v>#REF!</v>
      </c>
      <c r="D422" s="22" t="e">
        <f t="shared" si="25"/>
        <v>#REF!</v>
      </c>
      <c r="E422" s="24" t="e">
        <f>VLOOKUP(C422,KODLAR!$A$2:$B$147,2,0)</f>
        <v>#REF!</v>
      </c>
      <c r="F422" s="58" t="e">
        <f>VLOOKUP(D422,KODLAR!$C$2:$D$347,2,0)</f>
        <v>#REF!</v>
      </c>
      <c r="G422" s="59" t="e">
        <f>IF(K422=18,(VLOOKUP(D422,KODLAR!$C$2:$K$247,3,0)),VLOOKUP(D422,KODLAR!$C$2:$K$247,9,0))</f>
        <v>#REF!</v>
      </c>
      <c r="J422" s="52" t="e">
        <f t="shared" si="26"/>
        <v>#REF!</v>
      </c>
      <c r="K422" s="5" t="e">
        <f t="shared" si="27"/>
        <v>#REF!</v>
      </c>
    </row>
    <row r="423" spans="1:11" x14ac:dyDescent="0.35">
      <c r="A423" s="53" t="e">
        <f>#REF!</f>
        <v>#REF!</v>
      </c>
      <c r="B423" s="19" t="e">
        <f>#REF!</f>
        <v>#REF!</v>
      </c>
      <c r="C423" s="21" t="e">
        <f t="shared" si="24"/>
        <v>#REF!</v>
      </c>
      <c r="D423" s="22" t="e">
        <f t="shared" si="25"/>
        <v>#REF!</v>
      </c>
      <c r="E423" s="24" t="e">
        <f>VLOOKUP(C423,KODLAR!$A$2:$B$147,2,0)</f>
        <v>#REF!</v>
      </c>
      <c r="F423" s="58" t="e">
        <f>VLOOKUP(D423,KODLAR!$C$2:$D$347,2,0)</f>
        <v>#REF!</v>
      </c>
      <c r="G423" s="59" t="e">
        <f>IF(K423=18,(VLOOKUP(D423,KODLAR!$C$2:$K$247,3,0)),VLOOKUP(D423,KODLAR!$C$2:$K$247,9,0))</f>
        <v>#REF!</v>
      </c>
      <c r="J423" s="52" t="e">
        <f t="shared" si="26"/>
        <v>#REF!</v>
      </c>
      <c r="K423" s="5" t="e">
        <f t="shared" si="27"/>
        <v>#REF!</v>
      </c>
    </row>
    <row r="424" spans="1:11" x14ac:dyDescent="0.35">
      <c r="A424" s="53" t="e">
        <f>#REF!</f>
        <v>#REF!</v>
      </c>
      <c r="B424" s="19" t="e">
        <f>#REF!</f>
        <v>#REF!</v>
      </c>
      <c r="C424" s="21" t="e">
        <f t="shared" si="24"/>
        <v>#REF!</v>
      </c>
      <c r="D424" s="22" t="e">
        <f t="shared" si="25"/>
        <v>#REF!</v>
      </c>
      <c r="E424" s="24" t="e">
        <f>VLOOKUP(C424,KODLAR!$A$2:$B$147,2,0)</f>
        <v>#REF!</v>
      </c>
      <c r="F424" s="58" t="e">
        <f>VLOOKUP(D424,KODLAR!$C$2:$D$347,2,0)</f>
        <v>#REF!</v>
      </c>
      <c r="G424" s="59" t="e">
        <f>IF(K424=18,(VLOOKUP(D424,KODLAR!$C$2:$K$247,3,0)),VLOOKUP(D424,KODLAR!$C$2:$K$247,9,0))</f>
        <v>#REF!</v>
      </c>
      <c r="J424" s="52" t="e">
        <f t="shared" si="26"/>
        <v>#REF!</v>
      </c>
      <c r="K424" s="5" t="e">
        <f t="shared" si="27"/>
        <v>#REF!</v>
      </c>
    </row>
    <row r="425" spans="1:11" x14ac:dyDescent="0.35">
      <c r="A425" s="53" t="e">
        <f>#REF!</f>
        <v>#REF!</v>
      </c>
      <c r="B425" s="19" t="e">
        <f>#REF!</f>
        <v>#REF!</v>
      </c>
      <c r="C425" s="21" t="e">
        <f t="shared" si="24"/>
        <v>#REF!</v>
      </c>
      <c r="D425" s="22" t="e">
        <f t="shared" si="25"/>
        <v>#REF!</v>
      </c>
      <c r="E425" s="24" t="e">
        <f>VLOOKUP(C425,KODLAR!$A$2:$B$147,2,0)</f>
        <v>#REF!</v>
      </c>
      <c r="F425" s="58" t="e">
        <f>VLOOKUP(D425,KODLAR!$C$2:$D$347,2,0)</f>
        <v>#REF!</v>
      </c>
      <c r="G425" s="59" t="e">
        <f>IF(K425=18,(VLOOKUP(D425,KODLAR!$C$2:$K$247,3,0)),VLOOKUP(D425,KODLAR!$C$2:$K$247,9,0))</f>
        <v>#REF!</v>
      </c>
      <c r="J425" s="52" t="e">
        <f t="shared" si="26"/>
        <v>#REF!</v>
      </c>
      <c r="K425" s="5" t="e">
        <f t="shared" si="27"/>
        <v>#REF!</v>
      </c>
    </row>
    <row r="426" spans="1:11" x14ac:dyDescent="0.35">
      <c r="A426" s="53" t="e">
        <f>#REF!</f>
        <v>#REF!</v>
      </c>
      <c r="B426" s="19" t="e">
        <f>#REF!</f>
        <v>#REF!</v>
      </c>
      <c r="C426" s="21" t="e">
        <f t="shared" si="24"/>
        <v>#REF!</v>
      </c>
      <c r="D426" s="22" t="e">
        <f t="shared" si="25"/>
        <v>#REF!</v>
      </c>
      <c r="E426" s="24" t="e">
        <f>VLOOKUP(C426,KODLAR!$A$2:$B$147,2,0)</f>
        <v>#REF!</v>
      </c>
      <c r="F426" s="58" t="e">
        <f>VLOOKUP(D426,KODLAR!$C$2:$D$347,2,0)</f>
        <v>#REF!</v>
      </c>
      <c r="G426" s="59" t="e">
        <f>IF(K426=18,(VLOOKUP(D426,KODLAR!$C$2:$K$247,3,0)),VLOOKUP(D426,KODLAR!$C$2:$K$247,9,0))</f>
        <v>#REF!</v>
      </c>
      <c r="J426" s="52" t="e">
        <f t="shared" si="26"/>
        <v>#REF!</v>
      </c>
      <c r="K426" s="5" t="e">
        <f t="shared" si="27"/>
        <v>#REF!</v>
      </c>
    </row>
    <row r="427" spans="1:11" x14ac:dyDescent="0.35">
      <c r="A427" s="53" t="e">
        <f>#REF!</f>
        <v>#REF!</v>
      </c>
      <c r="B427" s="19" t="e">
        <f>#REF!</f>
        <v>#REF!</v>
      </c>
      <c r="C427" s="21" t="e">
        <f t="shared" si="24"/>
        <v>#REF!</v>
      </c>
      <c r="D427" s="22" t="e">
        <f t="shared" si="25"/>
        <v>#REF!</v>
      </c>
      <c r="E427" s="24" t="e">
        <f>VLOOKUP(C427,KODLAR!$A$2:$B$147,2,0)</f>
        <v>#REF!</v>
      </c>
      <c r="F427" s="58" t="e">
        <f>VLOOKUP(D427,KODLAR!$C$2:$D$347,2,0)</f>
        <v>#REF!</v>
      </c>
      <c r="G427" s="59" t="e">
        <f>IF(K427=18,(VLOOKUP(D427,KODLAR!$C$2:$K$247,3,0)),VLOOKUP(D427,KODLAR!$C$2:$K$247,9,0))</f>
        <v>#REF!</v>
      </c>
      <c r="J427" s="52" t="e">
        <f t="shared" si="26"/>
        <v>#REF!</v>
      </c>
      <c r="K427" s="5" t="e">
        <f t="shared" si="27"/>
        <v>#REF!</v>
      </c>
    </row>
    <row r="428" spans="1:11" x14ac:dyDescent="0.35">
      <c r="A428" s="53" t="e">
        <f>#REF!</f>
        <v>#REF!</v>
      </c>
      <c r="B428" s="19" t="e">
        <f>#REF!</f>
        <v>#REF!</v>
      </c>
      <c r="C428" s="21" t="e">
        <f t="shared" si="24"/>
        <v>#REF!</v>
      </c>
      <c r="D428" s="22" t="e">
        <f t="shared" si="25"/>
        <v>#REF!</v>
      </c>
      <c r="E428" s="24" t="e">
        <f>VLOOKUP(C428,KODLAR!$A$2:$B$147,2,0)</f>
        <v>#REF!</v>
      </c>
      <c r="F428" s="58" t="e">
        <f>VLOOKUP(D428,KODLAR!$C$2:$D$347,2,0)</f>
        <v>#REF!</v>
      </c>
      <c r="G428" s="59" t="e">
        <f>IF(K428=18,(VLOOKUP(D428,KODLAR!$C$2:$K$247,3,0)),VLOOKUP(D428,KODLAR!$C$2:$K$247,9,0))</f>
        <v>#REF!</v>
      </c>
      <c r="J428" s="52" t="e">
        <f t="shared" si="26"/>
        <v>#REF!</v>
      </c>
      <c r="K428" s="5" t="e">
        <f t="shared" si="27"/>
        <v>#REF!</v>
      </c>
    </row>
    <row r="429" spans="1:11" x14ac:dyDescent="0.35">
      <c r="A429" s="53" t="e">
        <f>#REF!</f>
        <v>#REF!</v>
      </c>
      <c r="B429" s="19" t="e">
        <f>#REF!</f>
        <v>#REF!</v>
      </c>
      <c r="C429" s="21" t="e">
        <f t="shared" si="24"/>
        <v>#REF!</v>
      </c>
      <c r="D429" s="22" t="e">
        <f t="shared" si="25"/>
        <v>#REF!</v>
      </c>
      <c r="E429" s="24" t="e">
        <f>VLOOKUP(C429,KODLAR!$A$2:$B$147,2,0)</f>
        <v>#REF!</v>
      </c>
      <c r="F429" s="58" t="e">
        <f>VLOOKUP(D429,KODLAR!$C$2:$D$347,2,0)</f>
        <v>#REF!</v>
      </c>
      <c r="G429" s="59" t="e">
        <f>IF(K429=18,(VLOOKUP(D429,KODLAR!$C$2:$K$247,3,0)),VLOOKUP(D429,KODLAR!$C$2:$K$247,9,0))</f>
        <v>#REF!</v>
      </c>
      <c r="J429" s="52" t="e">
        <f t="shared" si="26"/>
        <v>#REF!</v>
      </c>
      <c r="K429" s="5" t="e">
        <f t="shared" si="27"/>
        <v>#REF!</v>
      </c>
    </row>
    <row r="430" spans="1:11" x14ac:dyDescent="0.35">
      <c r="A430" s="53" t="e">
        <f>#REF!</f>
        <v>#REF!</v>
      </c>
      <c r="B430" s="19" t="e">
        <f>#REF!</f>
        <v>#REF!</v>
      </c>
      <c r="C430" s="21" t="e">
        <f t="shared" si="24"/>
        <v>#REF!</v>
      </c>
      <c r="D430" s="22" t="e">
        <f t="shared" si="25"/>
        <v>#REF!</v>
      </c>
      <c r="E430" s="24" t="e">
        <f>VLOOKUP(C430,KODLAR!$A$2:$B$147,2,0)</f>
        <v>#REF!</v>
      </c>
      <c r="F430" s="58" t="e">
        <f>VLOOKUP(D430,KODLAR!$C$2:$D$347,2,0)</f>
        <v>#REF!</v>
      </c>
      <c r="G430" s="59" t="e">
        <f>IF(K430=18,(VLOOKUP(D430,KODLAR!$C$2:$K$247,3,0)),VLOOKUP(D430,KODLAR!$C$2:$K$247,9,0))</f>
        <v>#REF!</v>
      </c>
      <c r="J430" s="52" t="e">
        <f t="shared" si="26"/>
        <v>#REF!</v>
      </c>
      <c r="K430" s="5" t="e">
        <f t="shared" si="27"/>
        <v>#REF!</v>
      </c>
    </row>
    <row r="431" spans="1:11" x14ac:dyDescent="0.35">
      <c r="A431" s="53" t="e">
        <f>#REF!</f>
        <v>#REF!</v>
      </c>
      <c r="B431" s="19" t="e">
        <f>#REF!</f>
        <v>#REF!</v>
      </c>
      <c r="C431" s="21" t="e">
        <f t="shared" si="24"/>
        <v>#REF!</v>
      </c>
      <c r="D431" s="22" t="e">
        <f t="shared" si="25"/>
        <v>#REF!</v>
      </c>
      <c r="E431" s="24" t="e">
        <f>VLOOKUP(C431,KODLAR!$A$2:$B$147,2,0)</f>
        <v>#REF!</v>
      </c>
      <c r="F431" s="58" t="e">
        <f>VLOOKUP(D431,KODLAR!$C$2:$D$347,2,0)</f>
        <v>#REF!</v>
      </c>
      <c r="G431" s="59" t="e">
        <f>IF(K431=18,(VLOOKUP(D431,KODLAR!$C$2:$K$247,3,0)),VLOOKUP(D431,KODLAR!$C$2:$K$247,9,0))</f>
        <v>#REF!</v>
      </c>
      <c r="J431" s="52" t="e">
        <f t="shared" si="26"/>
        <v>#REF!</v>
      </c>
      <c r="K431" s="5" t="e">
        <f t="shared" si="27"/>
        <v>#REF!</v>
      </c>
    </row>
    <row r="432" spans="1:11" x14ac:dyDescent="0.35">
      <c r="A432" s="53" t="e">
        <f>#REF!</f>
        <v>#REF!</v>
      </c>
      <c r="B432" s="19" t="e">
        <f>#REF!</f>
        <v>#REF!</v>
      </c>
      <c r="C432" s="21" t="e">
        <f t="shared" si="24"/>
        <v>#REF!</v>
      </c>
      <c r="D432" s="22" t="e">
        <f t="shared" si="25"/>
        <v>#REF!</v>
      </c>
      <c r="E432" s="24" t="e">
        <f>VLOOKUP(C432,KODLAR!$A$2:$B$147,2,0)</f>
        <v>#REF!</v>
      </c>
      <c r="F432" s="58" t="e">
        <f>VLOOKUP(D432,KODLAR!$C$2:$D$347,2,0)</f>
        <v>#REF!</v>
      </c>
      <c r="G432" s="59" t="e">
        <f>IF(K432=18,(VLOOKUP(D432,KODLAR!$C$2:$K$247,3,0)),VLOOKUP(D432,KODLAR!$C$2:$K$247,9,0))</f>
        <v>#REF!</v>
      </c>
      <c r="J432" s="52" t="e">
        <f t="shared" si="26"/>
        <v>#REF!</v>
      </c>
      <c r="K432" s="5" t="e">
        <f t="shared" si="27"/>
        <v>#REF!</v>
      </c>
    </row>
    <row r="433" spans="1:11" x14ac:dyDescent="0.35">
      <c r="A433" s="53" t="e">
        <f>#REF!</f>
        <v>#REF!</v>
      </c>
      <c r="B433" s="19" t="e">
        <f>#REF!</f>
        <v>#REF!</v>
      </c>
      <c r="C433" s="21" t="e">
        <f t="shared" si="24"/>
        <v>#REF!</v>
      </c>
      <c r="D433" s="22" t="e">
        <f t="shared" si="25"/>
        <v>#REF!</v>
      </c>
      <c r="E433" s="24" t="e">
        <f>VLOOKUP(C433,KODLAR!$A$2:$B$147,2,0)</f>
        <v>#REF!</v>
      </c>
      <c r="F433" s="58" t="e">
        <f>VLOOKUP(D433,KODLAR!$C$2:$D$347,2,0)</f>
        <v>#REF!</v>
      </c>
      <c r="G433" s="59" t="e">
        <f>IF(K433=18,(VLOOKUP(D433,KODLAR!$C$2:$K$247,3,0)),VLOOKUP(D433,KODLAR!$C$2:$K$247,9,0))</f>
        <v>#REF!</v>
      </c>
      <c r="J433" s="52" t="e">
        <f t="shared" si="26"/>
        <v>#REF!</v>
      </c>
      <c r="K433" s="5" t="e">
        <f t="shared" si="27"/>
        <v>#REF!</v>
      </c>
    </row>
    <row r="434" spans="1:11" x14ac:dyDescent="0.35">
      <c r="A434" s="53" t="e">
        <f>#REF!</f>
        <v>#REF!</v>
      </c>
      <c r="B434" s="19" t="e">
        <f>#REF!</f>
        <v>#REF!</v>
      </c>
      <c r="C434" s="21" t="e">
        <f t="shared" si="24"/>
        <v>#REF!</v>
      </c>
      <c r="D434" s="22" t="e">
        <f t="shared" si="25"/>
        <v>#REF!</v>
      </c>
      <c r="E434" s="24" t="e">
        <f>VLOOKUP(C434,KODLAR!$A$2:$B$147,2,0)</f>
        <v>#REF!</v>
      </c>
      <c r="F434" s="58" t="e">
        <f>VLOOKUP(D434,KODLAR!$C$2:$D$347,2,0)</f>
        <v>#REF!</v>
      </c>
      <c r="G434" s="59" t="e">
        <f>IF(K434=18,(VLOOKUP(D434,KODLAR!$C$2:$K$247,3,0)),VLOOKUP(D434,KODLAR!$C$2:$K$247,9,0))</f>
        <v>#REF!</v>
      </c>
      <c r="J434" s="52" t="e">
        <f t="shared" si="26"/>
        <v>#REF!</v>
      </c>
      <c r="K434" s="5" t="e">
        <f t="shared" si="27"/>
        <v>#REF!</v>
      </c>
    </row>
    <row r="435" spans="1:11" x14ac:dyDescent="0.35">
      <c r="A435" s="53" t="e">
        <f>#REF!</f>
        <v>#REF!</v>
      </c>
      <c r="B435" s="19" t="e">
        <f>#REF!</f>
        <v>#REF!</v>
      </c>
      <c r="C435" s="21" t="e">
        <f t="shared" si="24"/>
        <v>#REF!</v>
      </c>
      <c r="D435" s="22" t="e">
        <f t="shared" si="25"/>
        <v>#REF!</v>
      </c>
      <c r="E435" s="24" t="e">
        <f>VLOOKUP(C435,KODLAR!$A$2:$B$147,2,0)</f>
        <v>#REF!</v>
      </c>
      <c r="F435" s="58" t="e">
        <f>VLOOKUP(D435,KODLAR!$C$2:$D$347,2,0)</f>
        <v>#REF!</v>
      </c>
      <c r="G435" s="59" t="e">
        <f>IF(K435=18,(VLOOKUP(D435,KODLAR!$C$2:$K$247,3,0)),VLOOKUP(D435,KODLAR!$C$2:$K$247,9,0))</f>
        <v>#REF!</v>
      </c>
      <c r="J435" s="52" t="e">
        <f t="shared" si="26"/>
        <v>#REF!</v>
      </c>
      <c r="K435" s="5" t="e">
        <f t="shared" si="27"/>
        <v>#REF!</v>
      </c>
    </row>
    <row r="436" spans="1:11" x14ac:dyDescent="0.35">
      <c r="A436" s="53" t="e">
        <f>#REF!</f>
        <v>#REF!</v>
      </c>
      <c r="B436" s="19" t="e">
        <f>#REF!</f>
        <v>#REF!</v>
      </c>
      <c r="C436" s="21" t="e">
        <f t="shared" si="24"/>
        <v>#REF!</v>
      </c>
      <c r="D436" s="22" t="e">
        <f t="shared" si="25"/>
        <v>#REF!</v>
      </c>
      <c r="E436" s="24" t="e">
        <f>VLOOKUP(C436,KODLAR!$A$2:$B$147,2,0)</f>
        <v>#REF!</v>
      </c>
      <c r="F436" s="58" t="e">
        <f>VLOOKUP(D436,KODLAR!$C$2:$D$347,2,0)</f>
        <v>#REF!</v>
      </c>
      <c r="G436" s="59" t="e">
        <f>IF(K436=18,(VLOOKUP(D436,KODLAR!$C$2:$K$247,3,0)),VLOOKUP(D436,KODLAR!$C$2:$K$247,9,0))</f>
        <v>#REF!</v>
      </c>
      <c r="J436" s="52" t="e">
        <f t="shared" si="26"/>
        <v>#REF!</v>
      </c>
      <c r="K436" s="5" t="e">
        <f t="shared" si="27"/>
        <v>#REF!</v>
      </c>
    </row>
    <row r="437" spans="1:11" x14ac:dyDescent="0.35">
      <c r="A437" s="53" t="e">
        <f>#REF!</f>
        <v>#REF!</v>
      </c>
      <c r="B437" s="19" t="e">
        <f>#REF!</f>
        <v>#REF!</v>
      </c>
      <c r="C437" s="21" t="e">
        <f t="shared" si="24"/>
        <v>#REF!</v>
      </c>
      <c r="D437" s="22" t="e">
        <f t="shared" si="25"/>
        <v>#REF!</v>
      </c>
      <c r="E437" s="24" t="e">
        <f>VLOOKUP(C437,KODLAR!$A$2:$B$147,2,0)</f>
        <v>#REF!</v>
      </c>
      <c r="F437" s="58" t="e">
        <f>VLOOKUP(D437,KODLAR!$C$2:$D$347,2,0)</f>
        <v>#REF!</v>
      </c>
      <c r="G437" s="59" t="e">
        <f>IF(K437=18,(VLOOKUP(D437,KODLAR!$C$2:$K$247,3,0)),VLOOKUP(D437,KODLAR!$C$2:$K$247,9,0))</f>
        <v>#REF!</v>
      </c>
      <c r="J437" s="52" t="e">
        <f t="shared" si="26"/>
        <v>#REF!</v>
      </c>
      <c r="K437" s="5" t="e">
        <f t="shared" si="27"/>
        <v>#REF!</v>
      </c>
    </row>
    <row r="438" spans="1:11" x14ac:dyDescent="0.35">
      <c r="A438" s="53" t="e">
        <f>#REF!</f>
        <v>#REF!</v>
      </c>
      <c r="B438" s="19" t="e">
        <f>#REF!</f>
        <v>#REF!</v>
      </c>
      <c r="C438" s="21" t="e">
        <f t="shared" si="24"/>
        <v>#REF!</v>
      </c>
      <c r="D438" s="22" t="e">
        <f t="shared" si="25"/>
        <v>#REF!</v>
      </c>
      <c r="E438" s="24" t="e">
        <f>VLOOKUP(C438,KODLAR!$A$2:$B$147,2,0)</f>
        <v>#REF!</v>
      </c>
      <c r="F438" s="58" t="e">
        <f>VLOOKUP(D438,KODLAR!$C$2:$D$347,2,0)</f>
        <v>#REF!</v>
      </c>
      <c r="G438" s="59" t="e">
        <f>IF(K438=18,(VLOOKUP(D438,KODLAR!$C$2:$K$247,3,0)),VLOOKUP(D438,KODLAR!$C$2:$K$247,9,0))</f>
        <v>#REF!</v>
      </c>
      <c r="J438" s="52" t="e">
        <f t="shared" si="26"/>
        <v>#REF!</v>
      </c>
      <c r="K438" s="5" t="e">
        <f t="shared" si="27"/>
        <v>#REF!</v>
      </c>
    </row>
    <row r="439" spans="1:11" x14ac:dyDescent="0.35">
      <c r="A439" s="53" t="e">
        <f>#REF!</f>
        <v>#REF!</v>
      </c>
      <c r="B439" s="19" t="e">
        <f>#REF!</f>
        <v>#REF!</v>
      </c>
      <c r="C439" s="21" t="e">
        <f t="shared" si="24"/>
        <v>#REF!</v>
      </c>
      <c r="D439" s="22" t="e">
        <f t="shared" si="25"/>
        <v>#REF!</v>
      </c>
      <c r="E439" s="24" t="e">
        <f>VLOOKUP(C439,KODLAR!$A$2:$B$147,2,0)</f>
        <v>#REF!</v>
      </c>
      <c r="F439" s="58" t="e">
        <f>VLOOKUP(D439,KODLAR!$C$2:$D$347,2,0)</f>
        <v>#REF!</v>
      </c>
      <c r="G439" s="59" t="e">
        <f>IF(K439=18,(VLOOKUP(D439,KODLAR!$C$2:$K$247,3,0)),VLOOKUP(D439,KODLAR!$C$2:$K$247,9,0))</f>
        <v>#REF!</v>
      </c>
      <c r="J439" s="52" t="e">
        <f t="shared" si="26"/>
        <v>#REF!</v>
      </c>
      <c r="K439" s="5" t="e">
        <f t="shared" si="27"/>
        <v>#REF!</v>
      </c>
    </row>
    <row r="440" spans="1:11" x14ac:dyDescent="0.35">
      <c r="A440" s="53" t="e">
        <f>#REF!</f>
        <v>#REF!</v>
      </c>
      <c r="B440" s="19" t="e">
        <f>#REF!</f>
        <v>#REF!</v>
      </c>
      <c r="C440" s="21" t="e">
        <f t="shared" si="24"/>
        <v>#REF!</v>
      </c>
      <c r="D440" s="22" t="e">
        <f t="shared" si="25"/>
        <v>#REF!</v>
      </c>
      <c r="E440" s="24" t="e">
        <f>VLOOKUP(C440,KODLAR!$A$2:$B$147,2,0)</f>
        <v>#REF!</v>
      </c>
      <c r="F440" s="58" t="e">
        <f>VLOOKUP(D440,KODLAR!$C$2:$D$347,2,0)</f>
        <v>#REF!</v>
      </c>
      <c r="G440" s="59" t="e">
        <f>IF(K440=18,(VLOOKUP(D440,KODLAR!$C$2:$K$247,3,0)),VLOOKUP(D440,KODLAR!$C$2:$K$247,9,0))</f>
        <v>#REF!</v>
      </c>
      <c r="J440" s="52" t="e">
        <f t="shared" si="26"/>
        <v>#REF!</v>
      </c>
      <c r="K440" s="5" t="e">
        <f t="shared" si="27"/>
        <v>#REF!</v>
      </c>
    </row>
    <row r="441" spans="1:11" x14ac:dyDescent="0.35">
      <c r="A441" s="53" t="e">
        <f>#REF!</f>
        <v>#REF!</v>
      </c>
      <c r="B441" s="19" t="e">
        <f>#REF!</f>
        <v>#REF!</v>
      </c>
      <c r="C441" s="21" t="e">
        <f t="shared" si="24"/>
        <v>#REF!</v>
      </c>
      <c r="D441" s="22" t="e">
        <f t="shared" si="25"/>
        <v>#REF!</v>
      </c>
      <c r="E441" s="24" t="e">
        <f>VLOOKUP(C441,KODLAR!$A$2:$B$147,2,0)</f>
        <v>#REF!</v>
      </c>
      <c r="F441" s="58" t="e">
        <f>VLOOKUP(D441,KODLAR!$C$2:$D$347,2,0)</f>
        <v>#REF!</v>
      </c>
      <c r="G441" s="59" t="e">
        <f>IF(K441=18,(VLOOKUP(D441,KODLAR!$C$2:$K$247,3,0)),VLOOKUP(D441,KODLAR!$C$2:$K$247,9,0))</f>
        <v>#REF!</v>
      </c>
      <c r="J441" s="52" t="e">
        <f t="shared" si="26"/>
        <v>#REF!</v>
      </c>
      <c r="K441" s="5" t="e">
        <f t="shared" si="27"/>
        <v>#REF!</v>
      </c>
    </row>
    <row r="442" spans="1:11" x14ac:dyDescent="0.35">
      <c r="A442" s="53" t="e">
        <f>#REF!</f>
        <v>#REF!</v>
      </c>
      <c r="B442" s="19" t="e">
        <f>#REF!</f>
        <v>#REF!</v>
      </c>
      <c r="C442" s="21" t="e">
        <f t="shared" si="24"/>
        <v>#REF!</v>
      </c>
      <c r="D442" s="22" t="e">
        <f t="shared" si="25"/>
        <v>#REF!</v>
      </c>
      <c r="E442" s="24" t="e">
        <f>VLOOKUP(C442,KODLAR!$A$2:$B$147,2,0)</f>
        <v>#REF!</v>
      </c>
      <c r="F442" s="58" t="e">
        <f>VLOOKUP(D442,KODLAR!$C$2:$D$347,2,0)</f>
        <v>#REF!</v>
      </c>
      <c r="G442" s="59" t="e">
        <f>IF(K442=18,(VLOOKUP(D442,KODLAR!$C$2:$K$247,3,0)),VLOOKUP(D442,KODLAR!$C$2:$K$247,9,0))</f>
        <v>#REF!</v>
      </c>
      <c r="J442" s="52" t="e">
        <f t="shared" si="26"/>
        <v>#REF!</v>
      </c>
      <c r="K442" s="5" t="e">
        <f t="shared" si="27"/>
        <v>#REF!</v>
      </c>
    </row>
    <row r="443" spans="1:11" x14ac:dyDescent="0.35">
      <c r="A443" s="53" t="e">
        <f>#REF!</f>
        <v>#REF!</v>
      </c>
      <c r="B443" s="19" t="e">
        <f>#REF!</f>
        <v>#REF!</v>
      </c>
      <c r="C443" s="21" t="e">
        <f t="shared" si="24"/>
        <v>#REF!</v>
      </c>
      <c r="D443" s="22" t="e">
        <f t="shared" si="25"/>
        <v>#REF!</v>
      </c>
      <c r="E443" s="24" t="e">
        <f>VLOOKUP(C443,KODLAR!$A$2:$B$147,2,0)</f>
        <v>#REF!</v>
      </c>
      <c r="F443" s="58" t="e">
        <f>VLOOKUP(D443,KODLAR!$C$2:$D$347,2,0)</f>
        <v>#REF!</v>
      </c>
      <c r="G443" s="59" t="e">
        <f>IF(K443=18,(VLOOKUP(D443,KODLAR!$C$2:$K$247,3,0)),VLOOKUP(D443,KODLAR!$C$2:$K$247,9,0))</f>
        <v>#REF!</v>
      </c>
      <c r="J443" s="52" t="e">
        <f t="shared" si="26"/>
        <v>#REF!</v>
      </c>
      <c r="K443" s="5" t="e">
        <f t="shared" si="27"/>
        <v>#REF!</v>
      </c>
    </row>
    <row r="444" spans="1:11" x14ac:dyDescent="0.35">
      <c r="A444" s="53" t="e">
        <f>#REF!</f>
        <v>#REF!</v>
      </c>
      <c r="B444" s="19" t="e">
        <f>#REF!</f>
        <v>#REF!</v>
      </c>
      <c r="C444" s="21" t="e">
        <f t="shared" si="24"/>
        <v>#REF!</v>
      </c>
      <c r="D444" s="22" t="e">
        <f t="shared" si="25"/>
        <v>#REF!</v>
      </c>
      <c r="E444" s="24" t="e">
        <f>VLOOKUP(C444,KODLAR!$A$2:$B$147,2,0)</f>
        <v>#REF!</v>
      </c>
      <c r="F444" s="58" t="e">
        <f>VLOOKUP(D444,KODLAR!$C$2:$D$347,2,0)</f>
        <v>#REF!</v>
      </c>
      <c r="G444" s="59" t="e">
        <f>IF(K444=18,(VLOOKUP(D444,KODLAR!$C$2:$K$247,3,0)),VLOOKUP(D444,KODLAR!$C$2:$K$247,9,0))</f>
        <v>#REF!</v>
      </c>
      <c r="J444" s="52" t="e">
        <f t="shared" si="26"/>
        <v>#REF!</v>
      </c>
      <c r="K444" s="5" t="e">
        <f t="shared" si="27"/>
        <v>#REF!</v>
      </c>
    </row>
    <row r="445" spans="1:11" x14ac:dyDescent="0.35">
      <c r="A445" s="53" t="e">
        <f>#REF!</f>
        <v>#REF!</v>
      </c>
      <c r="B445" s="19" t="e">
        <f>#REF!</f>
        <v>#REF!</v>
      </c>
      <c r="C445" s="21" t="e">
        <f t="shared" si="24"/>
        <v>#REF!</v>
      </c>
      <c r="D445" s="22" t="e">
        <f t="shared" si="25"/>
        <v>#REF!</v>
      </c>
      <c r="E445" s="24" t="e">
        <f>VLOOKUP(C445,KODLAR!$A$2:$B$147,2,0)</f>
        <v>#REF!</v>
      </c>
      <c r="F445" s="58" t="e">
        <f>VLOOKUP(D445,KODLAR!$C$2:$D$347,2,0)</f>
        <v>#REF!</v>
      </c>
      <c r="G445" s="59" t="e">
        <f>IF(K445=18,(VLOOKUP(D445,KODLAR!$C$2:$K$247,3,0)),VLOOKUP(D445,KODLAR!$C$2:$K$247,9,0))</f>
        <v>#REF!</v>
      </c>
      <c r="J445" s="52" t="e">
        <f t="shared" si="26"/>
        <v>#REF!</v>
      </c>
      <c r="K445" s="5" t="e">
        <f t="shared" si="27"/>
        <v>#REF!</v>
      </c>
    </row>
    <row r="446" spans="1:11" x14ac:dyDescent="0.35">
      <c r="A446" s="53" t="e">
        <f>#REF!</f>
        <v>#REF!</v>
      </c>
      <c r="B446" s="19" t="e">
        <f>#REF!</f>
        <v>#REF!</v>
      </c>
      <c r="C446" s="21" t="e">
        <f t="shared" si="24"/>
        <v>#REF!</v>
      </c>
      <c r="D446" s="22" t="e">
        <f t="shared" si="25"/>
        <v>#REF!</v>
      </c>
      <c r="E446" s="24" t="e">
        <f>VLOOKUP(C446,KODLAR!$A$2:$B$147,2,0)</f>
        <v>#REF!</v>
      </c>
      <c r="F446" s="58" t="e">
        <f>VLOOKUP(D446,KODLAR!$C$2:$D$347,2,0)</f>
        <v>#REF!</v>
      </c>
      <c r="G446" s="59" t="e">
        <f>IF(K446=18,(VLOOKUP(D446,KODLAR!$C$2:$K$247,3,0)),VLOOKUP(D446,KODLAR!$C$2:$K$247,9,0))</f>
        <v>#REF!</v>
      </c>
      <c r="J446" s="52" t="e">
        <f t="shared" si="26"/>
        <v>#REF!</v>
      </c>
      <c r="K446" s="5" t="e">
        <f t="shared" si="27"/>
        <v>#REF!</v>
      </c>
    </row>
    <row r="447" spans="1:11" x14ac:dyDescent="0.35">
      <c r="A447" s="53" t="e">
        <f>#REF!</f>
        <v>#REF!</v>
      </c>
      <c r="B447" s="19" t="e">
        <f>#REF!</f>
        <v>#REF!</v>
      </c>
      <c r="C447" s="21" t="e">
        <f t="shared" si="24"/>
        <v>#REF!</v>
      </c>
      <c r="D447" s="22" t="e">
        <f t="shared" si="25"/>
        <v>#REF!</v>
      </c>
      <c r="E447" s="24" t="e">
        <f>VLOOKUP(C447,KODLAR!$A$2:$B$147,2,0)</f>
        <v>#REF!</v>
      </c>
      <c r="F447" s="58" t="e">
        <f>VLOOKUP(D447,KODLAR!$C$2:$D$347,2,0)</f>
        <v>#REF!</v>
      </c>
      <c r="G447" s="59" t="e">
        <f>IF(K447=18,(VLOOKUP(D447,KODLAR!$C$2:$K$247,3,0)),VLOOKUP(D447,KODLAR!$C$2:$K$247,9,0))</f>
        <v>#REF!</v>
      </c>
      <c r="J447" s="52" t="e">
        <f t="shared" si="26"/>
        <v>#REF!</v>
      </c>
      <c r="K447" s="5" t="e">
        <f t="shared" si="27"/>
        <v>#REF!</v>
      </c>
    </row>
    <row r="448" spans="1:11" x14ac:dyDescent="0.35">
      <c r="A448" s="53" t="e">
        <f>#REF!</f>
        <v>#REF!</v>
      </c>
      <c r="B448" s="19" t="e">
        <f>#REF!</f>
        <v>#REF!</v>
      </c>
      <c r="C448" s="21" t="e">
        <f t="shared" si="24"/>
        <v>#REF!</v>
      </c>
      <c r="D448" s="22" t="e">
        <f t="shared" si="25"/>
        <v>#REF!</v>
      </c>
      <c r="E448" s="24" t="e">
        <f>VLOOKUP(C448,KODLAR!$A$2:$B$147,2,0)</f>
        <v>#REF!</v>
      </c>
      <c r="F448" s="58" t="e">
        <f>VLOOKUP(D448,KODLAR!$C$2:$D$347,2,0)</f>
        <v>#REF!</v>
      </c>
      <c r="G448" s="59" t="e">
        <f>IF(K448=18,(VLOOKUP(D448,KODLAR!$C$2:$K$247,3,0)),VLOOKUP(D448,KODLAR!$C$2:$K$247,9,0))</f>
        <v>#REF!</v>
      </c>
      <c r="J448" s="52" t="e">
        <f t="shared" si="26"/>
        <v>#REF!</v>
      </c>
      <c r="K448" s="5" t="e">
        <f t="shared" si="27"/>
        <v>#REF!</v>
      </c>
    </row>
    <row r="449" spans="1:11" x14ac:dyDescent="0.35">
      <c r="A449" s="53" t="e">
        <f>#REF!</f>
        <v>#REF!</v>
      </c>
      <c r="B449" s="19" t="e">
        <f>#REF!</f>
        <v>#REF!</v>
      </c>
      <c r="C449" s="21" t="e">
        <f t="shared" si="24"/>
        <v>#REF!</v>
      </c>
      <c r="D449" s="22" t="e">
        <f t="shared" si="25"/>
        <v>#REF!</v>
      </c>
      <c r="E449" s="24" t="e">
        <f>VLOOKUP(C449,KODLAR!$A$2:$B$147,2,0)</f>
        <v>#REF!</v>
      </c>
      <c r="F449" s="58" t="e">
        <f>VLOOKUP(D449,KODLAR!$C$2:$D$347,2,0)</f>
        <v>#REF!</v>
      </c>
      <c r="G449" s="59" t="e">
        <f>IF(K449=18,(VLOOKUP(D449,KODLAR!$C$2:$K$247,3,0)),VLOOKUP(D449,KODLAR!$C$2:$K$247,9,0))</f>
        <v>#REF!</v>
      </c>
      <c r="J449" s="52" t="e">
        <f t="shared" si="26"/>
        <v>#REF!</v>
      </c>
      <c r="K449" s="5" t="e">
        <f t="shared" si="27"/>
        <v>#REF!</v>
      </c>
    </row>
    <row r="450" spans="1:11" x14ac:dyDescent="0.35">
      <c r="A450" s="53" t="e">
        <f>#REF!</f>
        <v>#REF!</v>
      </c>
      <c r="B450" s="19" t="e">
        <f>#REF!</f>
        <v>#REF!</v>
      </c>
      <c r="C450" s="21" t="e">
        <f t="shared" si="24"/>
        <v>#REF!</v>
      </c>
      <c r="D450" s="22" t="e">
        <f t="shared" si="25"/>
        <v>#REF!</v>
      </c>
      <c r="E450" s="24" t="e">
        <f>VLOOKUP(C450,KODLAR!$A$2:$B$147,2,0)</f>
        <v>#REF!</v>
      </c>
      <c r="F450" s="58" t="e">
        <f>VLOOKUP(D450,KODLAR!$C$2:$D$347,2,0)</f>
        <v>#REF!</v>
      </c>
      <c r="G450" s="59" t="e">
        <f>IF(K450=18,(VLOOKUP(D450,KODLAR!$C$2:$K$247,3,0)),VLOOKUP(D450,KODLAR!$C$2:$K$247,9,0))</f>
        <v>#REF!</v>
      </c>
      <c r="J450" s="52" t="e">
        <f t="shared" si="26"/>
        <v>#REF!</v>
      </c>
      <c r="K450" s="5" t="e">
        <f t="shared" si="27"/>
        <v>#REF!</v>
      </c>
    </row>
    <row r="451" spans="1:11" x14ac:dyDescent="0.35">
      <c r="A451" s="53" t="e">
        <f>#REF!</f>
        <v>#REF!</v>
      </c>
      <c r="B451" s="19" t="e">
        <f>#REF!</f>
        <v>#REF!</v>
      </c>
      <c r="C451" s="21" t="e">
        <f t="shared" ref="C451:C514" si="28">MID(A451,3,2)*1</f>
        <v>#REF!</v>
      </c>
      <c r="D451" s="22" t="e">
        <f t="shared" ref="D451:D514" si="29">(MID(A451,3,6))*1</f>
        <v>#REF!</v>
      </c>
      <c r="E451" s="24" t="e">
        <f>VLOOKUP(C451,KODLAR!$A$2:$B$147,2,0)</f>
        <v>#REF!</v>
      </c>
      <c r="F451" s="58" t="e">
        <f>VLOOKUP(D451,KODLAR!$C$2:$D$347,2,0)</f>
        <v>#REF!</v>
      </c>
      <c r="G451" s="59" t="e">
        <f>IF(K451=18,(VLOOKUP(D451,KODLAR!$C$2:$K$247,3,0)),VLOOKUP(D451,KODLAR!$C$2:$K$247,9,0))</f>
        <v>#REF!</v>
      </c>
      <c r="J451" s="52" t="e">
        <f t="shared" ref="J451:J514" si="30">MID(A451,1,2)</f>
        <v>#REF!</v>
      </c>
      <c r="K451" s="5" t="e">
        <f t="shared" ref="K451:K514" si="31">J451*1</f>
        <v>#REF!</v>
      </c>
    </row>
    <row r="452" spans="1:11" x14ac:dyDescent="0.35">
      <c r="A452" s="53" t="e">
        <f>#REF!</f>
        <v>#REF!</v>
      </c>
      <c r="B452" s="19" t="e">
        <f>#REF!</f>
        <v>#REF!</v>
      </c>
      <c r="C452" s="21" t="e">
        <f t="shared" si="28"/>
        <v>#REF!</v>
      </c>
      <c r="D452" s="22" t="e">
        <f t="shared" si="29"/>
        <v>#REF!</v>
      </c>
      <c r="E452" s="24" t="e">
        <f>VLOOKUP(C452,KODLAR!$A$2:$B$147,2,0)</f>
        <v>#REF!</v>
      </c>
      <c r="F452" s="58" t="e">
        <f>VLOOKUP(D452,KODLAR!$C$2:$D$347,2,0)</f>
        <v>#REF!</v>
      </c>
      <c r="G452" s="59" t="e">
        <f>IF(K452=18,(VLOOKUP(D452,KODLAR!$C$2:$K$247,3,0)),VLOOKUP(D452,KODLAR!$C$2:$K$247,9,0))</f>
        <v>#REF!</v>
      </c>
      <c r="J452" s="52" t="e">
        <f t="shared" si="30"/>
        <v>#REF!</v>
      </c>
      <c r="K452" s="5" t="e">
        <f t="shared" si="31"/>
        <v>#REF!</v>
      </c>
    </row>
    <row r="453" spans="1:11" x14ac:dyDescent="0.35">
      <c r="A453" s="53" t="e">
        <f>#REF!</f>
        <v>#REF!</v>
      </c>
      <c r="B453" s="19" t="e">
        <f>#REF!</f>
        <v>#REF!</v>
      </c>
      <c r="C453" s="21" t="e">
        <f t="shared" si="28"/>
        <v>#REF!</v>
      </c>
      <c r="D453" s="22" t="e">
        <f t="shared" si="29"/>
        <v>#REF!</v>
      </c>
      <c r="E453" s="24" t="e">
        <f>VLOOKUP(C453,KODLAR!$A$2:$B$147,2,0)</f>
        <v>#REF!</v>
      </c>
      <c r="F453" s="58" t="e">
        <f>VLOOKUP(D453,KODLAR!$C$2:$D$347,2,0)</f>
        <v>#REF!</v>
      </c>
      <c r="G453" s="59" t="e">
        <f>IF(K453=18,(VLOOKUP(D453,KODLAR!$C$2:$K$247,3,0)),VLOOKUP(D453,KODLAR!$C$2:$K$247,9,0))</f>
        <v>#REF!</v>
      </c>
      <c r="J453" s="52" t="e">
        <f t="shared" si="30"/>
        <v>#REF!</v>
      </c>
      <c r="K453" s="5" t="e">
        <f t="shared" si="31"/>
        <v>#REF!</v>
      </c>
    </row>
    <row r="454" spans="1:11" x14ac:dyDescent="0.35">
      <c r="A454" s="53" t="e">
        <f>#REF!</f>
        <v>#REF!</v>
      </c>
      <c r="B454" s="19" t="e">
        <f>#REF!</f>
        <v>#REF!</v>
      </c>
      <c r="C454" s="21" t="e">
        <f t="shared" si="28"/>
        <v>#REF!</v>
      </c>
      <c r="D454" s="22" t="e">
        <f t="shared" si="29"/>
        <v>#REF!</v>
      </c>
      <c r="E454" s="24" t="e">
        <f>VLOOKUP(C454,KODLAR!$A$2:$B$147,2,0)</f>
        <v>#REF!</v>
      </c>
      <c r="F454" s="58" t="e">
        <f>VLOOKUP(D454,KODLAR!$C$2:$D$347,2,0)</f>
        <v>#REF!</v>
      </c>
      <c r="G454" s="59" t="e">
        <f>IF(K454=18,(VLOOKUP(D454,KODLAR!$C$2:$K$247,3,0)),VLOOKUP(D454,KODLAR!$C$2:$K$247,9,0))</f>
        <v>#REF!</v>
      </c>
      <c r="J454" s="52" t="e">
        <f t="shared" si="30"/>
        <v>#REF!</v>
      </c>
      <c r="K454" s="5" t="e">
        <f t="shared" si="31"/>
        <v>#REF!</v>
      </c>
    </row>
    <row r="455" spans="1:11" x14ac:dyDescent="0.35">
      <c r="A455" s="53" t="e">
        <f>#REF!</f>
        <v>#REF!</v>
      </c>
      <c r="B455" s="19" t="e">
        <f>#REF!</f>
        <v>#REF!</v>
      </c>
      <c r="C455" s="21" t="e">
        <f t="shared" si="28"/>
        <v>#REF!</v>
      </c>
      <c r="D455" s="22" t="e">
        <f t="shared" si="29"/>
        <v>#REF!</v>
      </c>
      <c r="E455" s="24" t="e">
        <f>VLOOKUP(C455,KODLAR!$A$2:$B$147,2,0)</f>
        <v>#REF!</v>
      </c>
      <c r="F455" s="58" t="e">
        <f>VLOOKUP(D455,KODLAR!$C$2:$D$347,2,0)</f>
        <v>#REF!</v>
      </c>
      <c r="G455" s="59" t="e">
        <f>IF(K455=18,(VLOOKUP(D455,KODLAR!$C$2:$K$247,3,0)),VLOOKUP(D455,KODLAR!$C$2:$K$247,9,0))</f>
        <v>#REF!</v>
      </c>
      <c r="J455" s="52" t="e">
        <f t="shared" si="30"/>
        <v>#REF!</v>
      </c>
      <c r="K455" s="5" t="e">
        <f t="shared" si="31"/>
        <v>#REF!</v>
      </c>
    </row>
    <row r="456" spans="1:11" x14ac:dyDescent="0.35">
      <c r="A456" s="53" t="e">
        <f>#REF!</f>
        <v>#REF!</v>
      </c>
      <c r="B456" s="19" t="e">
        <f>#REF!</f>
        <v>#REF!</v>
      </c>
      <c r="C456" s="21" t="e">
        <f t="shared" si="28"/>
        <v>#REF!</v>
      </c>
      <c r="D456" s="22" t="e">
        <f t="shared" si="29"/>
        <v>#REF!</v>
      </c>
      <c r="E456" s="24" t="e">
        <f>VLOOKUP(C456,KODLAR!$A$2:$B$147,2,0)</f>
        <v>#REF!</v>
      </c>
      <c r="F456" s="58" t="e">
        <f>VLOOKUP(D456,KODLAR!$C$2:$D$347,2,0)</f>
        <v>#REF!</v>
      </c>
      <c r="G456" s="59" t="e">
        <f>IF(K456=18,(VLOOKUP(D456,KODLAR!$C$2:$K$247,3,0)),VLOOKUP(D456,KODLAR!$C$2:$K$247,9,0))</f>
        <v>#REF!</v>
      </c>
      <c r="J456" s="52" t="e">
        <f t="shared" si="30"/>
        <v>#REF!</v>
      </c>
      <c r="K456" s="5" t="e">
        <f t="shared" si="31"/>
        <v>#REF!</v>
      </c>
    </row>
    <row r="457" spans="1:11" x14ac:dyDescent="0.35">
      <c r="A457" s="53" t="e">
        <f>#REF!</f>
        <v>#REF!</v>
      </c>
      <c r="B457" s="19" t="e">
        <f>#REF!</f>
        <v>#REF!</v>
      </c>
      <c r="C457" s="21" t="e">
        <f t="shared" si="28"/>
        <v>#REF!</v>
      </c>
      <c r="D457" s="22" t="e">
        <f t="shared" si="29"/>
        <v>#REF!</v>
      </c>
      <c r="E457" s="24" t="e">
        <f>VLOOKUP(C457,KODLAR!$A$2:$B$147,2,0)</f>
        <v>#REF!</v>
      </c>
      <c r="F457" s="58" t="e">
        <f>VLOOKUP(D457,KODLAR!$C$2:$D$347,2,0)</f>
        <v>#REF!</v>
      </c>
      <c r="G457" s="59" t="e">
        <f>IF(K457=18,(VLOOKUP(D457,KODLAR!$C$2:$K$247,3,0)),VLOOKUP(D457,KODLAR!$C$2:$K$247,9,0))</f>
        <v>#REF!</v>
      </c>
      <c r="J457" s="52" t="e">
        <f t="shared" si="30"/>
        <v>#REF!</v>
      </c>
      <c r="K457" s="5" t="e">
        <f t="shared" si="31"/>
        <v>#REF!</v>
      </c>
    </row>
    <row r="458" spans="1:11" x14ac:dyDescent="0.35">
      <c r="A458" s="53" t="e">
        <f>#REF!</f>
        <v>#REF!</v>
      </c>
      <c r="B458" s="19" t="e">
        <f>#REF!</f>
        <v>#REF!</v>
      </c>
      <c r="C458" s="21" t="e">
        <f t="shared" si="28"/>
        <v>#REF!</v>
      </c>
      <c r="D458" s="22" t="e">
        <f t="shared" si="29"/>
        <v>#REF!</v>
      </c>
      <c r="E458" s="24" t="e">
        <f>VLOOKUP(C458,KODLAR!$A$2:$B$147,2,0)</f>
        <v>#REF!</v>
      </c>
      <c r="F458" s="58" t="e">
        <f>VLOOKUP(D458,KODLAR!$C$2:$D$347,2,0)</f>
        <v>#REF!</v>
      </c>
      <c r="G458" s="59" t="e">
        <f>IF(K458=18,(VLOOKUP(D458,KODLAR!$C$2:$K$247,3,0)),VLOOKUP(D458,KODLAR!$C$2:$K$247,9,0))</f>
        <v>#REF!</v>
      </c>
      <c r="J458" s="52" t="e">
        <f t="shared" si="30"/>
        <v>#REF!</v>
      </c>
      <c r="K458" s="5" t="e">
        <f t="shared" si="31"/>
        <v>#REF!</v>
      </c>
    </row>
    <row r="459" spans="1:11" x14ac:dyDescent="0.35">
      <c r="A459" s="53" t="e">
        <f>#REF!</f>
        <v>#REF!</v>
      </c>
      <c r="B459" s="19" t="e">
        <f>#REF!</f>
        <v>#REF!</v>
      </c>
      <c r="C459" s="21" t="e">
        <f t="shared" si="28"/>
        <v>#REF!</v>
      </c>
      <c r="D459" s="22" t="e">
        <f t="shared" si="29"/>
        <v>#REF!</v>
      </c>
      <c r="E459" s="24" t="e">
        <f>VLOOKUP(C459,KODLAR!$A$2:$B$147,2,0)</f>
        <v>#REF!</v>
      </c>
      <c r="F459" s="58" t="e">
        <f>VLOOKUP(D459,KODLAR!$C$2:$D$347,2,0)</f>
        <v>#REF!</v>
      </c>
      <c r="G459" s="59" t="e">
        <f>IF(K459=18,(VLOOKUP(D459,KODLAR!$C$2:$K$247,3,0)),VLOOKUP(D459,KODLAR!$C$2:$K$247,9,0))</f>
        <v>#REF!</v>
      </c>
      <c r="J459" s="52" t="e">
        <f t="shared" si="30"/>
        <v>#REF!</v>
      </c>
      <c r="K459" s="5" t="e">
        <f t="shared" si="31"/>
        <v>#REF!</v>
      </c>
    </row>
    <row r="460" spans="1:11" x14ac:dyDescent="0.35">
      <c r="A460" s="53" t="e">
        <f>#REF!</f>
        <v>#REF!</v>
      </c>
      <c r="B460" s="19" t="e">
        <f>#REF!</f>
        <v>#REF!</v>
      </c>
      <c r="C460" s="21" t="e">
        <f t="shared" si="28"/>
        <v>#REF!</v>
      </c>
      <c r="D460" s="22" t="e">
        <f t="shared" si="29"/>
        <v>#REF!</v>
      </c>
      <c r="E460" s="24" t="e">
        <f>VLOOKUP(C460,KODLAR!$A$2:$B$147,2,0)</f>
        <v>#REF!</v>
      </c>
      <c r="F460" s="58" t="e">
        <f>VLOOKUP(D460,KODLAR!$C$2:$D$347,2,0)</f>
        <v>#REF!</v>
      </c>
      <c r="G460" s="59" t="e">
        <f>IF(K460=18,(VLOOKUP(D460,KODLAR!$C$2:$K$247,3,0)),VLOOKUP(D460,KODLAR!$C$2:$K$247,9,0))</f>
        <v>#REF!</v>
      </c>
      <c r="J460" s="52" t="e">
        <f t="shared" si="30"/>
        <v>#REF!</v>
      </c>
      <c r="K460" s="5" t="e">
        <f t="shared" si="31"/>
        <v>#REF!</v>
      </c>
    </row>
    <row r="461" spans="1:11" x14ac:dyDescent="0.35">
      <c r="A461" s="53" t="e">
        <f>#REF!</f>
        <v>#REF!</v>
      </c>
      <c r="B461" s="19" t="e">
        <f>#REF!</f>
        <v>#REF!</v>
      </c>
      <c r="C461" s="21" t="e">
        <f t="shared" si="28"/>
        <v>#REF!</v>
      </c>
      <c r="D461" s="22" t="e">
        <f t="shared" si="29"/>
        <v>#REF!</v>
      </c>
      <c r="E461" s="24" t="e">
        <f>VLOOKUP(C461,KODLAR!$A$2:$B$147,2,0)</f>
        <v>#REF!</v>
      </c>
      <c r="F461" s="58" t="e">
        <f>VLOOKUP(D461,KODLAR!$C$2:$D$347,2,0)</f>
        <v>#REF!</v>
      </c>
      <c r="G461" s="59" t="e">
        <f>IF(K461=18,(VLOOKUP(D461,KODLAR!$C$2:$K$247,3,0)),VLOOKUP(D461,KODLAR!$C$2:$K$247,9,0))</f>
        <v>#REF!</v>
      </c>
      <c r="J461" s="52" t="e">
        <f t="shared" si="30"/>
        <v>#REF!</v>
      </c>
      <c r="K461" s="5" t="e">
        <f t="shared" si="31"/>
        <v>#REF!</v>
      </c>
    </row>
    <row r="462" spans="1:11" x14ac:dyDescent="0.35">
      <c r="A462" s="53" t="e">
        <f>#REF!</f>
        <v>#REF!</v>
      </c>
      <c r="B462" s="19" t="e">
        <f>#REF!</f>
        <v>#REF!</v>
      </c>
      <c r="C462" s="21" t="e">
        <f t="shared" si="28"/>
        <v>#REF!</v>
      </c>
      <c r="D462" s="22" t="e">
        <f t="shared" si="29"/>
        <v>#REF!</v>
      </c>
      <c r="E462" s="24" t="e">
        <f>VLOOKUP(C462,KODLAR!$A$2:$B$147,2,0)</f>
        <v>#REF!</v>
      </c>
      <c r="F462" s="58" t="e">
        <f>VLOOKUP(D462,KODLAR!$C$2:$D$347,2,0)</f>
        <v>#REF!</v>
      </c>
      <c r="G462" s="59" t="e">
        <f>IF(K462=18,(VLOOKUP(D462,KODLAR!$C$2:$K$247,3,0)),VLOOKUP(D462,KODLAR!$C$2:$K$247,9,0))</f>
        <v>#REF!</v>
      </c>
      <c r="J462" s="52" t="e">
        <f t="shared" si="30"/>
        <v>#REF!</v>
      </c>
      <c r="K462" s="5" t="e">
        <f t="shared" si="31"/>
        <v>#REF!</v>
      </c>
    </row>
    <row r="463" spans="1:11" x14ac:dyDescent="0.35">
      <c r="A463" s="53" t="e">
        <f>#REF!</f>
        <v>#REF!</v>
      </c>
      <c r="B463" s="19" t="e">
        <f>#REF!</f>
        <v>#REF!</v>
      </c>
      <c r="C463" s="21" t="e">
        <f t="shared" si="28"/>
        <v>#REF!</v>
      </c>
      <c r="D463" s="22" t="e">
        <f t="shared" si="29"/>
        <v>#REF!</v>
      </c>
      <c r="E463" s="24" t="e">
        <f>VLOOKUP(C463,KODLAR!$A$2:$B$147,2,0)</f>
        <v>#REF!</v>
      </c>
      <c r="F463" s="58" t="e">
        <f>VLOOKUP(D463,KODLAR!$C$2:$D$347,2,0)</f>
        <v>#REF!</v>
      </c>
      <c r="G463" s="59" t="e">
        <f>IF(K463=18,(VLOOKUP(D463,KODLAR!$C$2:$K$247,3,0)),VLOOKUP(D463,KODLAR!$C$2:$K$247,9,0))</f>
        <v>#REF!</v>
      </c>
      <c r="J463" s="52" t="e">
        <f t="shared" si="30"/>
        <v>#REF!</v>
      </c>
      <c r="K463" s="5" t="e">
        <f t="shared" si="31"/>
        <v>#REF!</v>
      </c>
    </row>
    <row r="464" spans="1:11" x14ac:dyDescent="0.35">
      <c r="A464" s="53" t="e">
        <f>#REF!</f>
        <v>#REF!</v>
      </c>
      <c r="B464" s="19" t="e">
        <f>#REF!</f>
        <v>#REF!</v>
      </c>
      <c r="C464" s="21" t="e">
        <f t="shared" si="28"/>
        <v>#REF!</v>
      </c>
      <c r="D464" s="22" t="e">
        <f t="shared" si="29"/>
        <v>#REF!</v>
      </c>
      <c r="E464" s="24" t="e">
        <f>VLOOKUP(C464,KODLAR!$A$2:$B$147,2,0)</f>
        <v>#REF!</v>
      </c>
      <c r="F464" s="58" t="e">
        <f>VLOOKUP(D464,KODLAR!$C$2:$D$347,2,0)</f>
        <v>#REF!</v>
      </c>
      <c r="G464" s="59" t="e">
        <f>IF(K464=18,(VLOOKUP(D464,KODLAR!$C$2:$K$247,3,0)),VLOOKUP(D464,KODLAR!$C$2:$K$247,9,0))</f>
        <v>#REF!</v>
      </c>
      <c r="J464" s="52" t="e">
        <f t="shared" si="30"/>
        <v>#REF!</v>
      </c>
      <c r="K464" s="5" t="e">
        <f t="shared" si="31"/>
        <v>#REF!</v>
      </c>
    </row>
    <row r="465" spans="1:11" x14ac:dyDescent="0.35">
      <c r="A465" s="53" t="e">
        <f>#REF!</f>
        <v>#REF!</v>
      </c>
      <c r="B465" s="19" t="e">
        <f>#REF!</f>
        <v>#REF!</v>
      </c>
      <c r="C465" s="21" t="e">
        <f t="shared" si="28"/>
        <v>#REF!</v>
      </c>
      <c r="D465" s="22" t="e">
        <f t="shared" si="29"/>
        <v>#REF!</v>
      </c>
      <c r="E465" s="24" t="e">
        <f>VLOOKUP(C465,KODLAR!$A$2:$B$147,2,0)</f>
        <v>#REF!</v>
      </c>
      <c r="F465" s="58" t="e">
        <f>VLOOKUP(D465,KODLAR!$C$2:$D$347,2,0)</f>
        <v>#REF!</v>
      </c>
      <c r="G465" s="59" t="e">
        <f>IF(K465=18,(VLOOKUP(D465,KODLAR!$C$2:$K$247,3,0)),VLOOKUP(D465,KODLAR!$C$2:$K$247,9,0))</f>
        <v>#REF!</v>
      </c>
      <c r="J465" s="52" t="e">
        <f t="shared" si="30"/>
        <v>#REF!</v>
      </c>
      <c r="K465" s="5" t="e">
        <f t="shared" si="31"/>
        <v>#REF!</v>
      </c>
    </row>
    <row r="466" spans="1:11" x14ac:dyDescent="0.35">
      <c r="A466" s="53" t="e">
        <f>#REF!</f>
        <v>#REF!</v>
      </c>
      <c r="B466" s="19" t="e">
        <f>#REF!</f>
        <v>#REF!</v>
      </c>
      <c r="C466" s="21" t="e">
        <f t="shared" si="28"/>
        <v>#REF!</v>
      </c>
      <c r="D466" s="22" t="e">
        <f t="shared" si="29"/>
        <v>#REF!</v>
      </c>
      <c r="E466" s="24" t="e">
        <f>VLOOKUP(C466,KODLAR!$A$2:$B$147,2,0)</f>
        <v>#REF!</v>
      </c>
      <c r="F466" s="58" t="e">
        <f>VLOOKUP(D466,KODLAR!$C$2:$D$347,2,0)</f>
        <v>#REF!</v>
      </c>
      <c r="G466" s="59" t="e">
        <f>IF(K466=18,(VLOOKUP(D466,KODLAR!$C$2:$K$247,3,0)),VLOOKUP(D466,KODLAR!$C$2:$K$247,9,0))</f>
        <v>#REF!</v>
      </c>
      <c r="J466" s="52" t="e">
        <f t="shared" si="30"/>
        <v>#REF!</v>
      </c>
      <c r="K466" s="5" t="e">
        <f t="shared" si="31"/>
        <v>#REF!</v>
      </c>
    </row>
    <row r="467" spans="1:11" x14ac:dyDescent="0.35">
      <c r="A467" s="53" t="e">
        <f>#REF!</f>
        <v>#REF!</v>
      </c>
      <c r="B467" s="19" t="e">
        <f>#REF!</f>
        <v>#REF!</v>
      </c>
      <c r="C467" s="21" t="e">
        <f t="shared" si="28"/>
        <v>#REF!</v>
      </c>
      <c r="D467" s="22" t="e">
        <f t="shared" si="29"/>
        <v>#REF!</v>
      </c>
      <c r="E467" s="24" t="e">
        <f>VLOOKUP(C467,KODLAR!$A$2:$B$147,2,0)</f>
        <v>#REF!</v>
      </c>
      <c r="F467" s="58" t="e">
        <f>VLOOKUP(D467,KODLAR!$C$2:$D$347,2,0)</f>
        <v>#REF!</v>
      </c>
      <c r="G467" s="59" t="e">
        <f>IF(K467=18,(VLOOKUP(D467,KODLAR!$C$2:$K$247,3,0)),VLOOKUP(D467,KODLAR!$C$2:$K$247,9,0))</f>
        <v>#REF!</v>
      </c>
      <c r="J467" s="52" t="e">
        <f t="shared" si="30"/>
        <v>#REF!</v>
      </c>
      <c r="K467" s="5" t="e">
        <f t="shared" si="31"/>
        <v>#REF!</v>
      </c>
    </row>
    <row r="468" spans="1:11" x14ac:dyDescent="0.35">
      <c r="A468" s="53" t="e">
        <f>#REF!</f>
        <v>#REF!</v>
      </c>
      <c r="B468" s="19" t="e">
        <f>#REF!</f>
        <v>#REF!</v>
      </c>
      <c r="C468" s="21" t="e">
        <f t="shared" si="28"/>
        <v>#REF!</v>
      </c>
      <c r="D468" s="22" t="e">
        <f t="shared" si="29"/>
        <v>#REF!</v>
      </c>
      <c r="E468" s="24" t="e">
        <f>VLOOKUP(C468,KODLAR!$A$2:$B$147,2,0)</f>
        <v>#REF!</v>
      </c>
      <c r="F468" s="58" t="e">
        <f>VLOOKUP(D468,KODLAR!$C$2:$D$347,2,0)</f>
        <v>#REF!</v>
      </c>
      <c r="G468" s="59" t="e">
        <f>IF(K468=18,(VLOOKUP(D468,KODLAR!$C$2:$K$247,3,0)),VLOOKUP(D468,KODLAR!$C$2:$K$247,9,0))</f>
        <v>#REF!</v>
      </c>
      <c r="J468" s="52" t="e">
        <f t="shared" si="30"/>
        <v>#REF!</v>
      </c>
      <c r="K468" s="5" t="e">
        <f t="shared" si="31"/>
        <v>#REF!</v>
      </c>
    </row>
    <row r="469" spans="1:11" x14ac:dyDescent="0.35">
      <c r="A469" s="53" t="e">
        <f>#REF!</f>
        <v>#REF!</v>
      </c>
      <c r="B469" s="19" t="e">
        <f>#REF!</f>
        <v>#REF!</v>
      </c>
      <c r="C469" s="21" t="e">
        <f t="shared" si="28"/>
        <v>#REF!</v>
      </c>
      <c r="D469" s="22" t="e">
        <f t="shared" si="29"/>
        <v>#REF!</v>
      </c>
      <c r="E469" s="24" t="e">
        <f>VLOOKUP(C469,KODLAR!$A$2:$B$147,2,0)</f>
        <v>#REF!</v>
      </c>
      <c r="F469" s="58" t="e">
        <f>VLOOKUP(D469,KODLAR!$C$2:$D$347,2,0)</f>
        <v>#REF!</v>
      </c>
      <c r="G469" s="59" t="e">
        <f>IF(K469=18,(VLOOKUP(D469,KODLAR!$C$2:$K$247,3,0)),VLOOKUP(D469,KODLAR!$C$2:$K$247,9,0))</f>
        <v>#REF!</v>
      </c>
      <c r="J469" s="52" t="e">
        <f t="shared" si="30"/>
        <v>#REF!</v>
      </c>
      <c r="K469" s="5" t="e">
        <f t="shared" si="31"/>
        <v>#REF!</v>
      </c>
    </row>
    <row r="470" spans="1:11" x14ac:dyDescent="0.35">
      <c r="A470" s="53" t="e">
        <f>#REF!</f>
        <v>#REF!</v>
      </c>
      <c r="B470" s="19" t="e">
        <f>#REF!</f>
        <v>#REF!</v>
      </c>
      <c r="C470" s="21" t="e">
        <f t="shared" si="28"/>
        <v>#REF!</v>
      </c>
      <c r="D470" s="22" t="e">
        <f t="shared" si="29"/>
        <v>#REF!</v>
      </c>
      <c r="E470" s="24" t="e">
        <f>VLOOKUP(C470,KODLAR!$A$2:$B$147,2,0)</f>
        <v>#REF!</v>
      </c>
      <c r="F470" s="58" t="e">
        <f>VLOOKUP(D470,KODLAR!$C$2:$D$347,2,0)</f>
        <v>#REF!</v>
      </c>
      <c r="G470" s="59" t="e">
        <f>IF(K470=18,(VLOOKUP(D470,KODLAR!$C$2:$K$247,3,0)),VLOOKUP(D470,KODLAR!$C$2:$K$247,9,0))</f>
        <v>#REF!</v>
      </c>
      <c r="J470" s="52" t="e">
        <f t="shared" si="30"/>
        <v>#REF!</v>
      </c>
      <c r="K470" s="5" t="e">
        <f t="shared" si="31"/>
        <v>#REF!</v>
      </c>
    </row>
    <row r="471" spans="1:11" x14ac:dyDescent="0.35">
      <c r="A471" s="53" t="e">
        <f>#REF!</f>
        <v>#REF!</v>
      </c>
      <c r="B471" s="19" t="e">
        <f>#REF!</f>
        <v>#REF!</v>
      </c>
      <c r="C471" s="21" t="e">
        <f t="shared" si="28"/>
        <v>#REF!</v>
      </c>
      <c r="D471" s="22" t="e">
        <f t="shared" si="29"/>
        <v>#REF!</v>
      </c>
      <c r="E471" s="24" t="e">
        <f>VLOOKUP(C471,KODLAR!$A$2:$B$147,2,0)</f>
        <v>#REF!</v>
      </c>
      <c r="F471" s="58" t="e">
        <f>VLOOKUP(D471,KODLAR!$C$2:$D$347,2,0)</f>
        <v>#REF!</v>
      </c>
      <c r="G471" s="59" t="e">
        <f>IF(K471=18,(VLOOKUP(D471,KODLAR!$C$2:$K$247,3,0)),VLOOKUP(D471,KODLAR!$C$2:$K$247,9,0))</f>
        <v>#REF!</v>
      </c>
      <c r="J471" s="52" t="e">
        <f t="shared" si="30"/>
        <v>#REF!</v>
      </c>
      <c r="K471" s="5" t="e">
        <f t="shared" si="31"/>
        <v>#REF!</v>
      </c>
    </row>
    <row r="472" spans="1:11" x14ac:dyDescent="0.35">
      <c r="A472" s="53" t="e">
        <f>#REF!</f>
        <v>#REF!</v>
      </c>
      <c r="B472" s="19" t="e">
        <f>#REF!</f>
        <v>#REF!</v>
      </c>
      <c r="C472" s="21" t="e">
        <f t="shared" si="28"/>
        <v>#REF!</v>
      </c>
      <c r="D472" s="22" t="e">
        <f t="shared" si="29"/>
        <v>#REF!</v>
      </c>
      <c r="E472" s="24" t="e">
        <f>VLOOKUP(C472,KODLAR!$A$2:$B$147,2,0)</f>
        <v>#REF!</v>
      </c>
      <c r="F472" s="58" t="e">
        <f>VLOOKUP(D472,KODLAR!$C$2:$D$347,2,0)</f>
        <v>#REF!</v>
      </c>
      <c r="G472" s="59" t="e">
        <f>IF(K472=18,(VLOOKUP(D472,KODLAR!$C$2:$K$247,3,0)),VLOOKUP(D472,KODLAR!$C$2:$K$247,9,0))</f>
        <v>#REF!</v>
      </c>
      <c r="J472" s="52" t="e">
        <f t="shared" si="30"/>
        <v>#REF!</v>
      </c>
      <c r="K472" s="5" t="e">
        <f t="shared" si="31"/>
        <v>#REF!</v>
      </c>
    </row>
    <row r="473" spans="1:11" x14ac:dyDescent="0.35">
      <c r="A473" s="53" t="e">
        <f>#REF!</f>
        <v>#REF!</v>
      </c>
      <c r="B473" s="19" t="e">
        <f>#REF!</f>
        <v>#REF!</v>
      </c>
      <c r="C473" s="21" t="e">
        <f t="shared" si="28"/>
        <v>#REF!</v>
      </c>
      <c r="D473" s="22" t="e">
        <f t="shared" si="29"/>
        <v>#REF!</v>
      </c>
      <c r="E473" s="24" t="e">
        <f>VLOOKUP(C473,KODLAR!$A$2:$B$147,2,0)</f>
        <v>#REF!</v>
      </c>
      <c r="F473" s="58" t="e">
        <f>VLOOKUP(D473,KODLAR!$C$2:$D$347,2,0)</f>
        <v>#REF!</v>
      </c>
      <c r="G473" s="59" t="e">
        <f>IF(K473=18,(VLOOKUP(D473,KODLAR!$C$2:$K$247,3,0)),VLOOKUP(D473,KODLAR!$C$2:$K$247,9,0))</f>
        <v>#REF!</v>
      </c>
      <c r="J473" s="52" t="e">
        <f t="shared" si="30"/>
        <v>#REF!</v>
      </c>
      <c r="K473" s="5" t="e">
        <f t="shared" si="31"/>
        <v>#REF!</v>
      </c>
    </row>
    <row r="474" spans="1:11" x14ac:dyDescent="0.35">
      <c r="A474" s="53" t="e">
        <f>#REF!</f>
        <v>#REF!</v>
      </c>
      <c r="B474" s="19" t="e">
        <f>#REF!</f>
        <v>#REF!</v>
      </c>
      <c r="C474" s="21" t="e">
        <f t="shared" si="28"/>
        <v>#REF!</v>
      </c>
      <c r="D474" s="22" t="e">
        <f t="shared" si="29"/>
        <v>#REF!</v>
      </c>
      <c r="E474" s="24" t="e">
        <f>VLOOKUP(C474,KODLAR!$A$2:$B$147,2,0)</f>
        <v>#REF!</v>
      </c>
      <c r="F474" s="58" t="e">
        <f>VLOOKUP(D474,KODLAR!$C$2:$D$347,2,0)</f>
        <v>#REF!</v>
      </c>
      <c r="G474" s="59" t="e">
        <f>IF(K474=18,(VLOOKUP(D474,KODLAR!$C$2:$K$247,3,0)),VLOOKUP(D474,KODLAR!$C$2:$K$247,9,0))</f>
        <v>#REF!</v>
      </c>
      <c r="J474" s="52" t="e">
        <f t="shared" si="30"/>
        <v>#REF!</v>
      </c>
      <c r="K474" s="5" t="e">
        <f t="shared" si="31"/>
        <v>#REF!</v>
      </c>
    </row>
    <row r="475" spans="1:11" x14ac:dyDescent="0.35">
      <c r="A475" s="53" t="e">
        <f>#REF!</f>
        <v>#REF!</v>
      </c>
      <c r="B475" s="19" t="e">
        <f>#REF!</f>
        <v>#REF!</v>
      </c>
      <c r="C475" s="21" t="e">
        <f t="shared" si="28"/>
        <v>#REF!</v>
      </c>
      <c r="D475" s="22" t="e">
        <f t="shared" si="29"/>
        <v>#REF!</v>
      </c>
      <c r="E475" s="24" t="e">
        <f>VLOOKUP(C475,KODLAR!$A$2:$B$147,2,0)</f>
        <v>#REF!</v>
      </c>
      <c r="F475" s="58" t="e">
        <f>VLOOKUP(D475,KODLAR!$C$2:$D$347,2,0)</f>
        <v>#REF!</v>
      </c>
      <c r="G475" s="59" t="e">
        <f>IF(K475=18,(VLOOKUP(D475,KODLAR!$C$2:$K$247,3,0)),VLOOKUP(D475,KODLAR!$C$2:$K$247,9,0))</f>
        <v>#REF!</v>
      </c>
      <c r="J475" s="52" t="e">
        <f t="shared" si="30"/>
        <v>#REF!</v>
      </c>
      <c r="K475" s="5" t="e">
        <f t="shared" si="31"/>
        <v>#REF!</v>
      </c>
    </row>
    <row r="476" spans="1:11" x14ac:dyDescent="0.35">
      <c r="A476" s="53" t="e">
        <f>#REF!</f>
        <v>#REF!</v>
      </c>
      <c r="B476" s="19" t="e">
        <f>#REF!</f>
        <v>#REF!</v>
      </c>
      <c r="C476" s="21" t="e">
        <f t="shared" si="28"/>
        <v>#REF!</v>
      </c>
      <c r="D476" s="22" t="e">
        <f t="shared" si="29"/>
        <v>#REF!</v>
      </c>
      <c r="E476" s="24" t="e">
        <f>VLOOKUP(C476,KODLAR!$A$2:$B$147,2,0)</f>
        <v>#REF!</v>
      </c>
      <c r="F476" s="58" t="e">
        <f>VLOOKUP(D476,KODLAR!$C$2:$D$347,2,0)</f>
        <v>#REF!</v>
      </c>
      <c r="G476" s="59" t="e">
        <f>IF(K476=18,(VLOOKUP(D476,KODLAR!$C$2:$K$247,3,0)),VLOOKUP(D476,KODLAR!$C$2:$K$247,9,0))</f>
        <v>#REF!</v>
      </c>
      <c r="J476" s="52" t="e">
        <f t="shared" si="30"/>
        <v>#REF!</v>
      </c>
      <c r="K476" s="5" t="e">
        <f t="shared" si="31"/>
        <v>#REF!</v>
      </c>
    </row>
    <row r="477" spans="1:11" x14ac:dyDescent="0.35">
      <c r="A477" s="53" t="e">
        <f>#REF!</f>
        <v>#REF!</v>
      </c>
      <c r="B477" s="19" t="e">
        <f>#REF!</f>
        <v>#REF!</v>
      </c>
      <c r="C477" s="21" t="e">
        <f t="shared" si="28"/>
        <v>#REF!</v>
      </c>
      <c r="D477" s="22" t="e">
        <f t="shared" si="29"/>
        <v>#REF!</v>
      </c>
      <c r="E477" s="24" t="e">
        <f>VLOOKUP(C477,KODLAR!$A$2:$B$147,2,0)</f>
        <v>#REF!</v>
      </c>
      <c r="F477" s="58" t="e">
        <f>VLOOKUP(D477,KODLAR!$C$2:$D$347,2,0)</f>
        <v>#REF!</v>
      </c>
      <c r="G477" s="59" t="e">
        <f>IF(K477=18,(VLOOKUP(D477,KODLAR!$C$2:$K$247,3,0)),VLOOKUP(D477,KODLAR!$C$2:$K$247,9,0))</f>
        <v>#REF!</v>
      </c>
      <c r="J477" s="52" t="e">
        <f t="shared" si="30"/>
        <v>#REF!</v>
      </c>
      <c r="K477" s="5" t="e">
        <f t="shared" si="31"/>
        <v>#REF!</v>
      </c>
    </row>
    <row r="478" spans="1:11" x14ac:dyDescent="0.35">
      <c r="A478" s="53" t="e">
        <f>#REF!</f>
        <v>#REF!</v>
      </c>
      <c r="B478" s="19" t="e">
        <f>#REF!</f>
        <v>#REF!</v>
      </c>
      <c r="C478" s="21" t="e">
        <f t="shared" si="28"/>
        <v>#REF!</v>
      </c>
      <c r="D478" s="22" t="e">
        <f t="shared" si="29"/>
        <v>#REF!</v>
      </c>
      <c r="E478" s="24" t="e">
        <f>VLOOKUP(C478,KODLAR!$A$2:$B$147,2,0)</f>
        <v>#REF!</v>
      </c>
      <c r="F478" s="58" t="e">
        <f>VLOOKUP(D478,KODLAR!$C$2:$D$347,2,0)</f>
        <v>#REF!</v>
      </c>
      <c r="G478" s="59" t="e">
        <f>IF(K478=18,(VLOOKUP(D478,KODLAR!$C$2:$K$247,3,0)),VLOOKUP(D478,KODLAR!$C$2:$K$247,9,0))</f>
        <v>#REF!</v>
      </c>
      <c r="J478" s="52" t="e">
        <f t="shared" si="30"/>
        <v>#REF!</v>
      </c>
      <c r="K478" s="5" t="e">
        <f t="shared" si="31"/>
        <v>#REF!</v>
      </c>
    </row>
    <row r="479" spans="1:11" x14ac:dyDescent="0.35">
      <c r="A479" s="53" t="e">
        <f>#REF!</f>
        <v>#REF!</v>
      </c>
      <c r="B479" s="19" t="e">
        <f>#REF!</f>
        <v>#REF!</v>
      </c>
      <c r="C479" s="21" t="e">
        <f t="shared" si="28"/>
        <v>#REF!</v>
      </c>
      <c r="D479" s="22" t="e">
        <f t="shared" si="29"/>
        <v>#REF!</v>
      </c>
      <c r="E479" s="24" t="e">
        <f>VLOOKUP(C479,KODLAR!$A$2:$B$147,2,0)</f>
        <v>#REF!</v>
      </c>
      <c r="F479" s="58" t="e">
        <f>VLOOKUP(D479,KODLAR!$C$2:$D$347,2,0)</f>
        <v>#REF!</v>
      </c>
      <c r="G479" s="59" t="e">
        <f>IF(K479=18,(VLOOKUP(D479,KODLAR!$C$2:$K$247,3,0)),VLOOKUP(D479,KODLAR!$C$2:$K$247,9,0))</f>
        <v>#REF!</v>
      </c>
      <c r="J479" s="52" t="e">
        <f t="shared" si="30"/>
        <v>#REF!</v>
      </c>
      <c r="K479" s="5" t="e">
        <f t="shared" si="31"/>
        <v>#REF!</v>
      </c>
    </row>
    <row r="480" spans="1:11" x14ac:dyDescent="0.35">
      <c r="A480" s="53" t="e">
        <f>#REF!</f>
        <v>#REF!</v>
      </c>
      <c r="B480" s="19" t="e">
        <f>#REF!</f>
        <v>#REF!</v>
      </c>
      <c r="C480" s="21" t="e">
        <f t="shared" si="28"/>
        <v>#REF!</v>
      </c>
      <c r="D480" s="22" t="e">
        <f t="shared" si="29"/>
        <v>#REF!</v>
      </c>
      <c r="E480" s="24" t="e">
        <f>VLOOKUP(C480,KODLAR!$A$2:$B$147,2,0)</f>
        <v>#REF!</v>
      </c>
      <c r="F480" s="58" t="e">
        <f>VLOOKUP(D480,KODLAR!$C$2:$D$347,2,0)</f>
        <v>#REF!</v>
      </c>
      <c r="G480" s="59" t="e">
        <f>IF(K480=18,(VLOOKUP(D480,KODLAR!$C$2:$K$247,3,0)),VLOOKUP(D480,KODLAR!$C$2:$K$247,9,0))</f>
        <v>#REF!</v>
      </c>
      <c r="J480" s="52" t="e">
        <f t="shared" si="30"/>
        <v>#REF!</v>
      </c>
      <c r="K480" s="5" t="e">
        <f t="shared" si="31"/>
        <v>#REF!</v>
      </c>
    </row>
    <row r="481" spans="1:11" x14ac:dyDescent="0.35">
      <c r="A481" s="53" t="e">
        <f>#REF!</f>
        <v>#REF!</v>
      </c>
      <c r="B481" s="19" t="e">
        <f>#REF!</f>
        <v>#REF!</v>
      </c>
      <c r="C481" s="21" t="e">
        <f t="shared" si="28"/>
        <v>#REF!</v>
      </c>
      <c r="D481" s="22" t="e">
        <f t="shared" si="29"/>
        <v>#REF!</v>
      </c>
      <c r="E481" s="24" t="e">
        <f>VLOOKUP(C481,KODLAR!$A$2:$B$147,2,0)</f>
        <v>#REF!</v>
      </c>
      <c r="F481" s="58" t="e">
        <f>VLOOKUP(D481,KODLAR!$C$2:$D$347,2,0)</f>
        <v>#REF!</v>
      </c>
      <c r="G481" s="59" t="e">
        <f>IF(K481=18,(VLOOKUP(D481,KODLAR!$C$2:$K$247,3,0)),VLOOKUP(D481,KODLAR!$C$2:$K$247,9,0))</f>
        <v>#REF!</v>
      </c>
      <c r="J481" s="52" t="e">
        <f t="shared" si="30"/>
        <v>#REF!</v>
      </c>
      <c r="K481" s="5" t="e">
        <f t="shared" si="31"/>
        <v>#REF!</v>
      </c>
    </row>
    <row r="482" spans="1:11" x14ac:dyDescent="0.35">
      <c r="A482" s="53" t="e">
        <f>#REF!</f>
        <v>#REF!</v>
      </c>
      <c r="B482" s="19" t="e">
        <f>#REF!</f>
        <v>#REF!</v>
      </c>
      <c r="C482" s="21" t="e">
        <f t="shared" si="28"/>
        <v>#REF!</v>
      </c>
      <c r="D482" s="22" t="e">
        <f t="shared" si="29"/>
        <v>#REF!</v>
      </c>
      <c r="E482" s="24" t="e">
        <f>VLOOKUP(C482,KODLAR!$A$2:$B$147,2,0)</f>
        <v>#REF!</v>
      </c>
      <c r="F482" s="58" t="e">
        <f>VLOOKUP(D482,KODLAR!$C$2:$D$347,2,0)</f>
        <v>#REF!</v>
      </c>
      <c r="G482" s="59" t="e">
        <f>IF(K482=18,(VLOOKUP(D482,KODLAR!$C$2:$K$247,3,0)),VLOOKUP(D482,KODLAR!$C$2:$K$247,9,0))</f>
        <v>#REF!</v>
      </c>
      <c r="J482" s="52" t="e">
        <f t="shared" si="30"/>
        <v>#REF!</v>
      </c>
      <c r="K482" s="5" t="e">
        <f t="shared" si="31"/>
        <v>#REF!</v>
      </c>
    </row>
    <row r="483" spans="1:11" x14ac:dyDescent="0.35">
      <c r="A483" s="53" t="e">
        <f>#REF!</f>
        <v>#REF!</v>
      </c>
      <c r="B483" s="19" t="e">
        <f>#REF!</f>
        <v>#REF!</v>
      </c>
      <c r="C483" s="21" t="e">
        <f t="shared" si="28"/>
        <v>#REF!</v>
      </c>
      <c r="D483" s="22" t="e">
        <f t="shared" si="29"/>
        <v>#REF!</v>
      </c>
      <c r="E483" s="24" t="e">
        <f>VLOOKUP(C483,KODLAR!$A$2:$B$147,2,0)</f>
        <v>#REF!</v>
      </c>
      <c r="F483" s="58" t="e">
        <f>VLOOKUP(D483,KODLAR!$C$2:$D$347,2,0)</f>
        <v>#REF!</v>
      </c>
      <c r="G483" s="59" t="e">
        <f>IF(K483=18,(VLOOKUP(D483,KODLAR!$C$2:$K$247,3,0)),VLOOKUP(D483,KODLAR!$C$2:$K$247,9,0))</f>
        <v>#REF!</v>
      </c>
      <c r="J483" s="52" t="e">
        <f t="shared" si="30"/>
        <v>#REF!</v>
      </c>
      <c r="K483" s="5" t="e">
        <f t="shared" si="31"/>
        <v>#REF!</v>
      </c>
    </row>
    <row r="484" spans="1:11" x14ac:dyDescent="0.35">
      <c r="A484" s="53" t="e">
        <f>#REF!</f>
        <v>#REF!</v>
      </c>
      <c r="B484" s="19" t="e">
        <f>#REF!</f>
        <v>#REF!</v>
      </c>
      <c r="C484" s="21" t="e">
        <f t="shared" si="28"/>
        <v>#REF!</v>
      </c>
      <c r="D484" s="22" t="e">
        <f t="shared" si="29"/>
        <v>#REF!</v>
      </c>
      <c r="E484" s="24" t="e">
        <f>VLOOKUP(C484,KODLAR!$A$2:$B$147,2,0)</f>
        <v>#REF!</v>
      </c>
      <c r="F484" s="58" t="e">
        <f>VLOOKUP(D484,KODLAR!$C$2:$D$347,2,0)</f>
        <v>#REF!</v>
      </c>
      <c r="G484" s="59" t="e">
        <f>IF(K484=18,(VLOOKUP(D484,KODLAR!$C$2:$K$247,3,0)),VLOOKUP(D484,KODLAR!$C$2:$K$247,9,0))</f>
        <v>#REF!</v>
      </c>
      <c r="J484" s="52" t="e">
        <f t="shared" si="30"/>
        <v>#REF!</v>
      </c>
      <c r="K484" s="5" t="e">
        <f t="shared" si="31"/>
        <v>#REF!</v>
      </c>
    </row>
    <row r="485" spans="1:11" x14ac:dyDescent="0.35">
      <c r="A485" s="53" t="e">
        <f>#REF!</f>
        <v>#REF!</v>
      </c>
      <c r="B485" s="19" t="e">
        <f>#REF!</f>
        <v>#REF!</v>
      </c>
      <c r="C485" s="21" t="e">
        <f t="shared" si="28"/>
        <v>#REF!</v>
      </c>
      <c r="D485" s="22" t="e">
        <f t="shared" si="29"/>
        <v>#REF!</v>
      </c>
      <c r="E485" s="24" t="e">
        <f>VLOOKUP(C485,KODLAR!$A$2:$B$147,2,0)</f>
        <v>#REF!</v>
      </c>
      <c r="F485" s="58" t="e">
        <f>VLOOKUP(D485,KODLAR!$C$2:$D$347,2,0)</f>
        <v>#REF!</v>
      </c>
      <c r="G485" s="59" t="e">
        <f>IF(K485=18,(VLOOKUP(D485,KODLAR!$C$2:$K$247,3,0)),VLOOKUP(D485,KODLAR!$C$2:$K$247,9,0))</f>
        <v>#REF!</v>
      </c>
      <c r="J485" s="52" t="e">
        <f t="shared" si="30"/>
        <v>#REF!</v>
      </c>
      <c r="K485" s="5" t="e">
        <f t="shared" si="31"/>
        <v>#REF!</v>
      </c>
    </row>
    <row r="486" spans="1:11" x14ac:dyDescent="0.35">
      <c r="A486" s="53" t="e">
        <f>#REF!</f>
        <v>#REF!</v>
      </c>
      <c r="B486" s="19" t="e">
        <f>#REF!</f>
        <v>#REF!</v>
      </c>
      <c r="C486" s="21" t="e">
        <f t="shared" si="28"/>
        <v>#REF!</v>
      </c>
      <c r="D486" s="22" t="e">
        <f t="shared" si="29"/>
        <v>#REF!</v>
      </c>
      <c r="E486" s="24" t="e">
        <f>VLOOKUP(C486,KODLAR!$A$2:$B$147,2,0)</f>
        <v>#REF!</v>
      </c>
      <c r="F486" s="58" t="e">
        <f>VLOOKUP(D486,KODLAR!$C$2:$D$347,2,0)</f>
        <v>#REF!</v>
      </c>
      <c r="G486" s="59" t="e">
        <f>IF(K486=18,(VLOOKUP(D486,KODLAR!$C$2:$K$247,3,0)),VLOOKUP(D486,KODLAR!$C$2:$K$247,9,0))</f>
        <v>#REF!</v>
      </c>
      <c r="J486" s="52" t="e">
        <f t="shared" si="30"/>
        <v>#REF!</v>
      </c>
      <c r="K486" s="5" t="e">
        <f t="shared" si="31"/>
        <v>#REF!</v>
      </c>
    </row>
    <row r="487" spans="1:11" x14ac:dyDescent="0.35">
      <c r="A487" s="53" t="e">
        <f>#REF!</f>
        <v>#REF!</v>
      </c>
      <c r="B487" s="19" t="e">
        <f>#REF!</f>
        <v>#REF!</v>
      </c>
      <c r="C487" s="21" t="e">
        <f t="shared" si="28"/>
        <v>#REF!</v>
      </c>
      <c r="D487" s="22" t="e">
        <f t="shared" si="29"/>
        <v>#REF!</v>
      </c>
      <c r="E487" s="24" t="e">
        <f>VLOOKUP(C487,KODLAR!$A$2:$B$147,2,0)</f>
        <v>#REF!</v>
      </c>
      <c r="F487" s="58" t="e">
        <f>VLOOKUP(D487,KODLAR!$C$2:$D$347,2,0)</f>
        <v>#REF!</v>
      </c>
      <c r="G487" s="59" t="e">
        <f>IF(K487=18,(VLOOKUP(D487,KODLAR!$C$2:$K$247,3,0)),VLOOKUP(D487,KODLAR!$C$2:$K$247,9,0))</f>
        <v>#REF!</v>
      </c>
      <c r="J487" s="52" t="e">
        <f t="shared" si="30"/>
        <v>#REF!</v>
      </c>
      <c r="K487" s="5" t="e">
        <f t="shared" si="31"/>
        <v>#REF!</v>
      </c>
    </row>
    <row r="488" spans="1:11" x14ac:dyDescent="0.35">
      <c r="A488" s="53" t="e">
        <f>#REF!</f>
        <v>#REF!</v>
      </c>
      <c r="B488" s="19" t="e">
        <f>#REF!</f>
        <v>#REF!</v>
      </c>
      <c r="C488" s="21" t="e">
        <f t="shared" si="28"/>
        <v>#REF!</v>
      </c>
      <c r="D488" s="22" t="e">
        <f t="shared" si="29"/>
        <v>#REF!</v>
      </c>
      <c r="E488" s="24" t="e">
        <f>VLOOKUP(C488,KODLAR!$A$2:$B$147,2,0)</f>
        <v>#REF!</v>
      </c>
      <c r="F488" s="58" t="e">
        <f>VLOOKUP(D488,KODLAR!$C$2:$D$347,2,0)</f>
        <v>#REF!</v>
      </c>
      <c r="G488" s="59" t="e">
        <f>IF(K488=18,(VLOOKUP(D488,KODLAR!$C$2:$K$247,3,0)),VLOOKUP(D488,KODLAR!$C$2:$K$247,9,0))</f>
        <v>#REF!</v>
      </c>
      <c r="J488" s="52" t="e">
        <f t="shared" si="30"/>
        <v>#REF!</v>
      </c>
      <c r="K488" s="5" t="e">
        <f t="shared" si="31"/>
        <v>#REF!</v>
      </c>
    </row>
    <row r="489" spans="1:11" x14ac:dyDescent="0.35">
      <c r="A489" s="53" t="e">
        <f>#REF!</f>
        <v>#REF!</v>
      </c>
      <c r="B489" s="19" t="e">
        <f>#REF!</f>
        <v>#REF!</v>
      </c>
      <c r="C489" s="21" t="e">
        <f t="shared" si="28"/>
        <v>#REF!</v>
      </c>
      <c r="D489" s="22" t="e">
        <f t="shared" si="29"/>
        <v>#REF!</v>
      </c>
      <c r="E489" s="24" t="e">
        <f>VLOOKUP(C489,KODLAR!$A$2:$B$147,2,0)</f>
        <v>#REF!</v>
      </c>
      <c r="F489" s="58" t="e">
        <f>VLOOKUP(D489,KODLAR!$C$2:$D$347,2,0)</f>
        <v>#REF!</v>
      </c>
      <c r="G489" s="59" t="e">
        <f>IF(K489=18,(VLOOKUP(D489,KODLAR!$C$2:$K$247,3,0)),VLOOKUP(D489,KODLAR!$C$2:$K$247,9,0))</f>
        <v>#REF!</v>
      </c>
      <c r="J489" s="52" t="e">
        <f t="shared" si="30"/>
        <v>#REF!</v>
      </c>
      <c r="K489" s="5" t="e">
        <f t="shared" si="31"/>
        <v>#REF!</v>
      </c>
    </row>
    <row r="490" spans="1:11" x14ac:dyDescent="0.35">
      <c r="A490" s="53" t="e">
        <f>#REF!</f>
        <v>#REF!</v>
      </c>
      <c r="B490" s="19" t="e">
        <f>#REF!</f>
        <v>#REF!</v>
      </c>
      <c r="C490" s="21" t="e">
        <f t="shared" si="28"/>
        <v>#REF!</v>
      </c>
      <c r="D490" s="22" t="e">
        <f t="shared" si="29"/>
        <v>#REF!</v>
      </c>
      <c r="E490" s="24" t="e">
        <f>VLOOKUP(C490,KODLAR!$A$2:$B$147,2,0)</f>
        <v>#REF!</v>
      </c>
      <c r="F490" s="58" t="e">
        <f>VLOOKUP(D490,KODLAR!$C$2:$D$347,2,0)</f>
        <v>#REF!</v>
      </c>
      <c r="G490" s="59" t="e">
        <f>IF(K490=18,(VLOOKUP(D490,KODLAR!$C$2:$K$247,3,0)),VLOOKUP(D490,KODLAR!$C$2:$K$247,9,0))</f>
        <v>#REF!</v>
      </c>
      <c r="J490" s="52" t="e">
        <f t="shared" si="30"/>
        <v>#REF!</v>
      </c>
      <c r="K490" s="5" t="e">
        <f t="shared" si="31"/>
        <v>#REF!</v>
      </c>
    </row>
    <row r="491" spans="1:11" x14ac:dyDescent="0.35">
      <c r="A491" s="53" t="e">
        <f>#REF!</f>
        <v>#REF!</v>
      </c>
      <c r="B491" s="19" t="e">
        <f>#REF!</f>
        <v>#REF!</v>
      </c>
      <c r="C491" s="21" t="e">
        <f t="shared" si="28"/>
        <v>#REF!</v>
      </c>
      <c r="D491" s="22" t="e">
        <f t="shared" si="29"/>
        <v>#REF!</v>
      </c>
      <c r="E491" s="24" t="e">
        <f>VLOOKUP(C491,KODLAR!$A$2:$B$147,2,0)</f>
        <v>#REF!</v>
      </c>
      <c r="F491" s="58" t="e">
        <f>VLOOKUP(D491,KODLAR!$C$2:$D$347,2,0)</f>
        <v>#REF!</v>
      </c>
      <c r="G491" s="59" t="e">
        <f>IF(K491=18,(VLOOKUP(D491,KODLAR!$C$2:$K$247,3,0)),VLOOKUP(D491,KODLAR!$C$2:$K$247,9,0))</f>
        <v>#REF!</v>
      </c>
      <c r="J491" s="52" t="e">
        <f t="shared" si="30"/>
        <v>#REF!</v>
      </c>
      <c r="K491" s="5" t="e">
        <f t="shared" si="31"/>
        <v>#REF!</v>
      </c>
    </row>
    <row r="492" spans="1:11" x14ac:dyDescent="0.35">
      <c r="A492" s="53" t="e">
        <f>#REF!</f>
        <v>#REF!</v>
      </c>
      <c r="B492" s="19" t="e">
        <f>#REF!</f>
        <v>#REF!</v>
      </c>
      <c r="C492" s="21" t="e">
        <f t="shared" si="28"/>
        <v>#REF!</v>
      </c>
      <c r="D492" s="22" t="e">
        <f t="shared" si="29"/>
        <v>#REF!</v>
      </c>
      <c r="E492" s="24" t="e">
        <f>VLOOKUP(C492,KODLAR!$A$2:$B$147,2,0)</f>
        <v>#REF!</v>
      </c>
      <c r="F492" s="58" t="e">
        <f>VLOOKUP(D492,KODLAR!$C$2:$D$347,2,0)</f>
        <v>#REF!</v>
      </c>
      <c r="G492" s="59" t="e">
        <f>IF(K492=18,(VLOOKUP(D492,KODLAR!$C$2:$K$247,3,0)),VLOOKUP(D492,KODLAR!$C$2:$K$247,9,0))</f>
        <v>#REF!</v>
      </c>
      <c r="J492" s="52" t="e">
        <f t="shared" si="30"/>
        <v>#REF!</v>
      </c>
      <c r="K492" s="5" t="e">
        <f t="shared" si="31"/>
        <v>#REF!</v>
      </c>
    </row>
    <row r="493" spans="1:11" x14ac:dyDescent="0.35">
      <c r="A493" s="53" t="e">
        <f>#REF!</f>
        <v>#REF!</v>
      </c>
      <c r="B493" s="19" t="e">
        <f>#REF!</f>
        <v>#REF!</v>
      </c>
      <c r="C493" s="21" t="e">
        <f t="shared" si="28"/>
        <v>#REF!</v>
      </c>
      <c r="D493" s="22" t="e">
        <f t="shared" si="29"/>
        <v>#REF!</v>
      </c>
      <c r="E493" s="24" t="e">
        <f>VLOOKUP(C493,KODLAR!$A$2:$B$147,2,0)</f>
        <v>#REF!</v>
      </c>
      <c r="F493" s="58" t="e">
        <f>VLOOKUP(D493,KODLAR!$C$2:$D$347,2,0)</f>
        <v>#REF!</v>
      </c>
      <c r="G493" s="59" t="e">
        <f>IF(K493=18,(VLOOKUP(D493,KODLAR!$C$2:$K$247,3,0)),VLOOKUP(D493,KODLAR!$C$2:$K$247,9,0))</f>
        <v>#REF!</v>
      </c>
      <c r="J493" s="52" t="e">
        <f t="shared" si="30"/>
        <v>#REF!</v>
      </c>
      <c r="K493" s="5" t="e">
        <f t="shared" si="31"/>
        <v>#REF!</v>
      </c>
    </row>
    <row r="494" spans="1:11" x14ac:dyDescent="0.35">
      <c r="A494" s="53" t="e">
        <f>#REF!</f>
        <v>#REF!</v>
      </c>
      <c r="B494" s="19" t="e">
        <f>#REF!</f>
        <v>#REF!</v>
      </c>
      <c r="C494" s="21" t="e">
        <f t="shared" si="28"/>
        <v>#REF!</v>
      </c>
      <c r="D494" s="22" t="e">
        <f t="shared" si="29"/>
        <v>#REF!</v>
      </c>
      <c r="E494" s="24" t="e">
        <f>VLOOKUP(C494,KODLAR!$A$2:$B$147,2,0)</f>
        <v>#REF!</v>
      </c>
      <c r="F494" s="58" t="e">
        <f>VLOOKUP(D494,KODLAR!$C$2:$D$347,2,0)</f>
        <v>#REF!</v>
      </c>
      <c r="G494" s="59" t="e">
        <f>IF(K494=18,(VLOOKUP(D494,KODLAR!$C$2:$K$247,3,0)),VLOOKUP(D494,KODLAR!$C$2:$K$247,9,0))</f>
        <v>#REF!</v>
      </c>
      <c r="J494" s="52" t="e">
        <f t="shared" si="30"/>
        <v>#REF!</v>
      </c>
      <c r="K494" s="5" t="e">
        <f t="shared" si="31"/>
        <v>#REF!</v>
      </c>
    </row>
    <row r="495" spans="1:11" x14ac:dyDescent="0.35">
      <c r="A495" s="53" t="e">
        <f>#REF!</f>
        <v>#REF!</v>
      </c>
      <c r="B495" s="19" t="e">
        <f>#REF!</f>
        <v>#REF!</v>
      </c>
      <c r="C495" s="21" t="e">
        <f t="shared" si="28"/>
        <v>#REF!</v>
      </c>
      <c r="D495" s="22" t="e">
        <f t="shared" si="29"/>
        <v>#REF!</v>
      </c>
      <c r="E495" s="24" t="e">
        <f>VLOOKUP(C495,KODLAR!$A$2:$B$147,2,0)</f>
        <v>#REF!</v>
      </c>
      <c r="F495" s="58" t="e">
        <f>VLOOKUP(D495,KODLAR!$C$2:$D$347,2,0)</f>
        <v>#REF!</v>
      </c>
      <c r="G495" s="59" t="e">
        <f>IF(K495=18,(VLOOKUP(D495,KODLAR!$C$2:$K$247,3,0)),VLOOKUP(D495,KODLAR!$C$2:$K$247,9,0))</f>
        <v>#REF!</v>
      </c>
      <c r="J495" s="52" t="e">
        <f t="shared" si="30"/>
        <v>#REF!</v>
      </c>
      <c r="K495" s="5" t="e">
        <f t="shared" si="31"/>
        <v>#REF!</v>
      </c>
    </row>
    <row r="496" spans="1:11" x14ac:dyDescent="0.35">
      <c r="A496" s="53" t="e">
        <f>#REF!</f>
        <v>#REF!</v>
      </c>
      <c r="B496" s="19" t="e">
        <f>#REF!</f>
        <v>#REF!</v>
      </c>
      <c r="C496" s="21" t="e">
        <f t="shared" si="28"/>
        <v>#REF!</v>
      </c>
      <c r="D496" s="22" t="e">
        <f t="shared" si="29"/>
        <v>#REF!</v>
      </c>
      <c r="E496" s="24" t="e">
        <f>VLOOKUP(C496,KODLAR!$A$2:$B$147,2,0)</f>
        <v>#REF!</v>
      </c>
      <c r="F496" s="58" t="e">
        <f>VLOOKUP(D496,KODLAR!$C$2:$D$347,2,0)</f>
        <v>#REF!</v>
      </c>
      <c r="G496" s="59" t="e">
        <f>IF(K496=18,(VLOOKUP(D496,KODLAR!$C$2:$K$247,3,0)),VLOOKUP(D496,KODLAR!$C$2:$K$247,9,0))</f>
        <v>#REF!</v>
      </c>
      <c r="J496" s="52" t="e">
        <f t="shared" si="30"/>
        <v>#REF!</v>
      </c>
      <c r="K496" s="5" t="e">
        <f t="shared" si="31"/>
        <v>#REF!</v>
      </c>
    </row>
    <row r="497" spans="1:11" x14ac:dyDescent="0.35">
      <c r="A497" s="53" t="e">
        <f>#REF!</f>
        <v>#REF!</v>
      </c>
      <c r="B497" s="19" t="e">
        <f>#REF!</f>
        <v>#REF!</v>
      </c>
      <c r="C497" s="21" t="e">
        <f t="shared" si="28"/>
        <v>#REF!</v>
      </c>
      <c r="D497" s="22" t="e">
        <f t="shared" si="29"/>
        <v>#REF!</v>
      </c>
      <c r="E497" s="24" t="e">
        <f>VLOOKUP(C497,KODLAR!$A$2:$B$147,2,0)</f>
        <v>#REF!</v>
      </c>
      <c r="F497" s="58" t="e">
        <f>VLOOKUP(D497,KODLAR!$C$2:$D$347,2,0)</f>
        <v>#REF!</v>
      </c>
      <c r="G497" s="59" t="e">
        <f>IF(K497=18,(VLOOKUP(D497,KODLAR!$C$2:$K$247,3,0)),VLOOKUP(D497,KODLAR!$C$2:$K$247,9,0))</f>
        <v>#REF!</v>
      </c>
      <c r="J497" s="52" t="e">
        <f t="shared" si="30"/>
        <v>#REF!</v>
      </c>
      <c r="K497" s="5" t="e">
        <f t="shared" si="31"/>
        <v>#REF!</v>
      </c>
    </row>
    <row r="498" spans="1:11" x14ac:dyDescent="0.35">
      <c r="A498" s="53" t="e">
        <f>#REF!</f>
        <v>#REF!</v>
      </c>
      <c r="B498" s="19" t="e">
        <f>#REF!</f>
        <v>#REF!</v>
      </c>
      <c r="C498" s="21" t="e">
        <f t="shared" si="28"/>
        <v>#REF!</v>
      </c>
      <c r="D498" s="22" t="e">
        <f t="shared" si="29"/>
        <v>#REF!</v>
      </c>
      <c r="E498" s="24" t="e">
        <f>VLOOKUP(C498,KODLAR!$A$2:$B$147,2,0)</f>
        <v>#REF!</v>
      </c>
      <c r="F498" s="58" t="e">
        <f>VLOOKUP(D498,KODLAR!$C$2:$D$347,2,0)</f>
        <v>#REF!</v>
      </c>
      <c r="G498" s="59" t="e">
        <f>IF(K498=18,(VLOOKUP(D498,KODLAR!$C$2:$K$247,3,0)),VLOOKUP(D498,KODLAR!$C$2:$K$247,9,0))</f>
        <v>#REF!</v>
      </c>
      <c r="J498" s="52" t="e">
        <f t="shared" si="30"/>
        <v>#REF!</v>
      </c>
      <c r="K498" s="5" t="e">
        <f t="shared" si="31"/>
        <v>#REF!</v>
      </c>
    </row>
    <row r="499" spans="1:11" x14ac:dyDescent="0.35">
      <c r="A499" s="53" t="e">
        <f>#REF!</f>
        <v>#REF!</v>
      </c>
      <c r="B499" s="19" t="e">
        <f>#REF!</f>
        <v>#REF!</v>
      </c>
      <c r="C499" s="21" t="e">
        <f t="shared" si="28"/>
        <v>#REF!</v>
      </c>
      <c r="D499" s="22" t="e">
        <f t="shared" si="29"/>
        <v>#REF!</v>
      </c>
      <c r="E499" s="24" t="e">
        <f>VLOOKUP(C499,KODLAR!$A$2:$B$147,2,0)</f>
        <v>#REF!</v>
      </c>
      <c r="F499" s="58" t="e">
        <f>VLOOKUP(D499,KODLAR!$C$2:$D$347,2,0)</f>
        <v>#REF!</v>
      </c>
      <c r="G499" s="59" t="e">
        <f>IF(K499=18,(VLOOKUP(D499,KODLAR!$C$2:$K$247,3,0)),VLOOKUP(D499,KODLAR!$C$2:$K$247,9,0))</f>
        <v>#REF!</v>
      </c>
      <c r="J499" s="52" t="e">
        <f t="shared" si="30"/>
        <v>#REF!</v>
      </c>
      <c r="K499" s="5" t="e">
        <f t="shared" si="31"/>
        <v>#REF!</v>
      </c>
    </row>
    <row r="500" spans="1:11" x14ac:dyDescent="0.35">
      <c r="A500" s="53" t="e">
        <f>#REF!</f>
        <v>#REF!</v>
      </c>
      <c r="B500" s="19" t="e">
        <f>#REF!</f>
        <v>#REF!</v>
      </c>
      <c r="C500" s="21" t="e">
        <f t="shared" si="28"/>
        <v>#REF!</v>
      </c>
      <c r="D500" s="22" t="e">
        <f t="shared" si="29"/>
        <v>#REF!</v>
      </c>
      <c r="E500" s="24" t="e">
        <f>VLOOKUP(C500,KODLAR!$A$2:$B$147,2,0)</f>
        <v>#REF!</v>
      </c>
      <c r="F500" s="58" t="e">
        <f>VLOOKUP(D500,KODLAR!$C$2:$D$347,2,0)</f>
        <v>#REF!</v>
      </c>
      <c r="G500" s="59" t="e">
        <f>IF(K500=18,(VLOOKUP(D500,KODLAR!$C$2:$K$247,3,0)),VLOOKUP(D500,KODLAR!$C$2:$K$247,9,0))</f>
        <v>#REF!</v>
      </c>
      <c r="J500" s="52" t="e">
        <f t="shared" si="30"/>
        <v>#REF!</v>
      </c>
      <c r="K500" s="5" t="e">
        <f t="shared" si="31"/>
        <v>#REF!</v>
      </c>
    </row>
    <row r="501" spans="1:11" x14ac:dyDescent="0.35">
      <c r="A501" s="53" t="e">
        <f>#REF!</f>
        <v>#REF!</v>
      </c>
      <c r="B501" s="19" t="e">
        <f>#REF!</f>
        <v>#REF!</v>
      </c>
      <c r="C501" s="21" t="e">
        <f t="shared" si="28"/>
        <v>#REF!</v>
      </c>
      <c r="D501" s="22" t="e">
        <f t="shared" si="29"/>
        <v>#REF!</v>
      </c>
      <c r="E501" s="24" t="e">
        <f>VLOOKUP(C501,KODLAR!$A$2:$B$147,2,0)</f>
        <v>#REF!</v>
      </c>
      <c r="F501" s="58" t="e">
        <f>VLOOKUP(D501,KODLAR!$C$2:$D$347,2,0)</f>
        <v>#REF!</v>
      </c>
      <c r="G501" s="59" t="e">
        <f>IF(K501=18,(VLOOKUP(D501,KODLAR!$C$2:$K$247,3,0)),VLOOKUP(D501,KODLAR!$C$2:$K$247,9,0))</f>
        <v>#REF!</v>
      </c>
      <c r="J501" s="52" t="e">
        <f t="shared" si="30"/>
        <v>#REF!</v>
      </c>
      <c r="K501" s="5" t="e">
        <f t="shared" si="31"/>
        <v>#REF!</v>
      </c>
    </row>
    <row r="502" spans="1:11" x14ac:dyDescent="0.35">
      <c r="A502" s="53" t="e">
        <f>#REF!</f>
        <v>#REF!</v>
      </c>
      <c r="B502" s="19" t="e">
        <f>#REF!</f>
        <v>#REF!</v>
      </c>
      <c r="C502" s="21" t="e">
        <f t="shared" si="28"/>
        <v>#REF!</v>
      </c>
      <c r="D502" s="22" t="e">
        <f t="shared" si="29"/>
        <v>#REF!</v>
      </c>
      <c r="E502" s="24" t="e">
        <f>VLOOKUP(C502,KODLAR!$A$2:$B$147,2,0)</f>
        <v>#REF!</v>
      </c>
      <c r="F502" s="58" t="e">
        <f>VLOOKUP(D502,KODLAR!$C$2:$D$347,2,0)</f>
        <v>#REF!</v>
      </c>
      <c r="G502" s="59" t="e">
        <f>IF(K502=18,(VLOOKUP(D502,KODLAR!$C$2:$K$247,3,0)),VLOOKUP(D502,KODLAR!$C$2:$K$247,9,0))</f>
        <v>#REF!</v>
      </c>
      <c r="J502" s="52" t="e">
        <f t="shared" si="30"/>
        <v>#REF!</v>
      </c>
      <c r="K502" s="5" t="e">
        <f t="shared" si="31"/>
        <v>#REF!</v>
      </c>
    </row>
    <row r="503" spans="1:11" x14ac:dyDescent="0.35">
      <c r="A503" s="53" t="e">
        <f>#REF!</f>
        <v>#REF!</v>
      </c>
      <c r="B503" s="19" t="e">
        <f>#REF!</f>
        <v>#REF!</v>
      </c>
      <c r="C503" s="21" t="e">
        <f t="shared" si="28"/>
        <v>#REF!</v>
      </c>
      <c r="D503" s="22" t="e">
        <f t="shared" si="29"/>
        <v>#REF!</v>
      </c>
      <c r="E503" s="24" t="e">
        <f>VLOOKUP(C503,KODLAR!$A$2:$B$147,2,0)</f>
        <v>#REF!</v>
      </c>
      <c r="F503" s="58" t="e">
        <f>VLOOKUP(D503,KODLAR!$C$2:$D$347,2,0)</f>
        <v>#REF!</v>
      </c>
      <c r="G503" s="59" t="e">
        <f>IF(K503=18,(VLOOKUP(D503,KODLAR!$C$2:$K$247,3,0)),VLOOKUP(D503,KODLAR!$C$2:$K$247,9,0))</f>
        <v>#REF!</v>
      </c>
      <c r="J503" s="52" t="e">
        <f t="shared" si="30"/>
        <v>#REF!</v>
      </c>
      <c r="K503" s="5" t="e">
        <f t="shared" si="31"/>
        <v>#REF!</v>
      </c>
    </row>
    <row r="504" spans="1:11" x14ac:dyDescent="0.35">
      <c r="A504" s="53" t="e">
        <f>#REF!</f>
        <v>#REF!</v>
      </c>
      <c r="B504" s="19" t="e">
        <f>#REF!</f>
        <v>#REF!</v>
      </c>
      <c r="C504" s="21" t="e">
        <f t="shared" si="28"/>
        <v>#REF!</v>
      </c>
      <c r="D504" s="22" t="e">
        <f t="shared" si="29"/>
        <v>#REF!</v>
      </c>
      <c r="E504" s="24" t="e">
        <f>VLOOKUP(C504,KODLAR!$A$2:$B$147,2,0)</f>
        <v>#REF!</v>
      </c>
      <c r="F504" s="58" t="e">
        <f>VLOOKUP(D504,KODLAR!$C$2:$D$347,2,0)</f>
        <v>#REF!</v>
      </c>
      <c r="G504" s="59" t="e">
        <f>IF(K504=18,(VLOOKUP(D504,KODLAR!$C$2:$K$247,3,0)),VLOOKUP(D504,KODLAR!$C$2:$K$247,9,0))</f>
        <v>#REF!</v>
      </c>
      <c r="J504" s="52" t="e">
        <f t="shared" si="30"/>
        <v>#REF!</v>
      </c>
      <c r="K504" s="5" t="e">
        <f t="shared" si="31"/>
        <v>#REF!</v>
      </c>
    </row>
    <row r="505" spans="1:11" x14ac:dyDescent="0.35">
      <c r="A505" s="53" t="e">
        <f>#REF!</f>
        <v>#REF!</v>
      </c>
      <c r="B505" s="19" t="e">
        <f>#REF!</f>
        <v>#REF!</v>
      </c>
      <c r="C505" s="21" t="e">
        <f t="shared" si="28"/>
        <v>#REF!</v>
      </c>
      <c r="D505" s="22" t="e">
        <f t="shared" si="29"/>
        <v>#REF!</v>
      </c>
      <c r="E505" s="24" t="e">
        <f>VLOOKUP(C505,KODLAR!$A$2:$B$147,2,0)</f>
        <v>#REF!</v>
      </c>
      <c r="F505" s="58" t="e">
        <f>VLOOKUP(D505,KODLAR!$C$2:$D$347,2,0)</f>
        <v>#REF!</v>
      </c>
      <c r="G505" s="59" t="e">
        <f>IF(K505=18,(VLOOKUP(D505,KODLAR!$C$2:$K$247,3,0)),VLOOKUP(D505,KODLAR!$C$2:$K$247,9,0))</f>
        <v>#REF!</v>
      </c>
      <c r="J505" s="52" t="e">
        <f t="shared" si="30"/>
        <v>#REF!</v>
      </c>
      <c r="K505" s="5" t="e">
        <f t="shared" si="31"/>
        <v>#REF!</v>
      </c>
    </row>
    <row r="506" spans="1:11" x14ac:dyDescent="0.35">
      <c r="A506" s="53" t="e">
        <f>#REF!</f>
        <v>#REF!</v>
      </c>
      <c r="B506" s="19" t="e">
        <f>#REF!</f>
        <v>#REF!</v>
      </c>
      <c r="C506" s="21" t="e">
        <f t="shared" si="28"/>
        <v>#REF!</v>
      </c>
      <c r="D506" s="22" t="e">
        <f t="shared" si="29"/>
        <v>#REF!</v>
      </c>
      <c r="E506" s="24" t="e">
        <f>VLOOKUP(C506,KODLAR!$A$2:$B$147,2,0)</f>
        <v>#REF!</v>
      </c>
      <c r="F506" s="58" t="e">
        <f>VLOOKUP(D506,KODLAR!$C$2:$D$347,2,0)</f>
        <v>#REF!</v>
      </c>
      <c r="G506" s="59" t="e">
        <f>IF(K506=18,(VLOOKUP(D506,KODLAR!$C$2:$K$247,3,0)),VLOOKUP(D506,KODLAR!$C$2:$K$247,9,0))</f>
        <v>#REF!</v>
      </c>
      <c r="J506" s="52" t="e">
        <f t="shared" si="30"/>
        <v>#REF!</v>
      </c>
      <c r="K506" s="5" t="e">
        <f t="shared" si="31"/>
        <v>#REF!</v>
      </c>
    </row>
    <row r="507" spans="1:11" x14ac:dyDescent="0.35">
      <c r="A507" s="53" t="e">
        <f>#REF!</f>
        <v>#REF!</v>
      </c>
      <c r="B507" s="19" t="e">
        <f>#REF!</f>
        <v>#REF!</v>
      </c>
      <c r="C507" s="21" t="e">
        <f t="shared" si="28"/>
        <v>#REF!</v>
      </c>
      <c r="D507" s="22" t="e">
        <f t="shared" si="29"/>
        <v>#REF!</v>
      </c>
      <c r="E507" s="24" t="e">
        <f>VLOOKUP(C507,KODLAR!$A$2:$B$147,2,0)</f>
        <v>#REF!</v>
      </c>
      <c r="F507" s="58" t="e">
        <f>VLOOKUP(D507,KODLAR!$C$2:$D$347,2,0)</f>
        <v>#REF!</v>
      </c>
      <c r="G507" s="59" t="e">
        <f>IF(K507=18,(VLOOKUP(D507,KODLAR!$C$2:$K$247,3,0)),VLOOKUP(D507,KODLAR!$C$2:$K$247,9,0))</f>
        <v>#REF!</v>
      </c>
      <c r="J507" s="52" t="e">
        <f t="shared" si="30"/>
        <v>#REF!</v>
      </c>
      <c r="K507" s="5" t="e">
        <f t="shared" si="31"/>
        <v>#REF!</v>
      </c>
    </row>
    <row r="508" spans="1:11" x14ac:dyDescent="0.35">
      <c r="A508" s="53" t="e">
        <f>#REF!</f>
        <v>#REF!</v>
      </c>
      <c r="B508" s="19" t="e">
        <f>#REF!</f>
        <v>#REF!</v>
      </c>
      <c r="C508" s="21" t="e">
        <f t="shared" si="28"/>
        <v>#REF!</v>
      </c>
      <c r="D508" s="22" t="e">
        <f t="shared" si="29"/>
        <v>#REF!</v>
      </c>
      <c r="E508" s="24" t="e">
        <f>VLOOKUP(C508,KODLAR!$A$2:$B$147,2,0)</f>
        <v>#REF!</v>
      </c>
      <c r="F508" s="58" t="e">
        <f>VLOOKUP(D508,KODLAR!$C$2:$D$347,2,0)</f>
        <v>#REF!</v>
      </c>
      <c r="G508" s="59" t="e">
        <f>IF(K508=18,(VLOOKUP(D508,KODLAR!$C$2:$K$247,3,0)),VLOOKUP(D508,KODLAR!$C$2:$K$247,9,0))</f>
        <v>#REF!</v>
      </c>
      <c r="J508" s="52" t="e">
        <f t="shared" si="30"/>
        <v>#REF!</v>
      </c>
      <c r="K508" s="5" t="e">
        <f t="shared" si="31"/>
        <v>#REF!</v>
      </c>
    </row>
    <row r="509" spans="1:11" x14ac:dyDescent="0.35">
      <c r="A509" s="53" t="e">
        <f>#REF!</f>
        <v>#REF!</v>
      </c>
      <c r="B509" s="19" t="e">
        <f>#REF!</f>
        <v>#REF!</v>
      </c>
      <c r="C509" s="21" t="e">
        <f t="shared" si="28"/>
        <v>#REF!</v>
      </c>
      <c r="D509" s="22" t="e">
        <f t="shared" si="29"/>
        <v>#REF!</v>
      </c>
      <c r="E509" s="24" t="e">
        <f>VLOOKUP(C509,KODLAR!$A$2:$B$147,2,0)</f>
        <v>#REF!</v>
      </c>
      <c r="F509" s="58" t="e">
        <f>VLOOKUP(D509,KODLAR!$C$2:$D$347,2,0)</f>
        <v>#REF!</v>
      </c>
      <c r="G509" s="59" t="e">
        <f>IF(K509=18,(VLOOKUP(D509,KODLAR!$C$2:$K$247,3,0)),VLOOKUP(D509,KODLAR!$C$2:$K$247,9,0))</f>
        <v>#REF!</v>
      </c>
      <c r="J509" s="52" t="e">
        <f t="shared" si="30"/>
        <v>#REF!</v>
      </c>
      <c r="K509" s="5" t="e">
        <f t="shared" si="31"/>
        <v>#REF!</v>
      </c>
    </row>
    <row r="510" spans="1:11" x14ac:dyDescent="0.35">
      <c r="A510" s="53" t="e">
        <f>#REF!</f>
        <v>#REF!</v>
      </c>
      <c r="B510" s="19" t="e">
        <f>#REF!</f>
        <v>#REF!</v>
      </c>
      <c r="C510" s="21" t="e">
        <f t="shared" si="28"/>
        <v>#REF!</v>
      </c>
      <c r="D510" s="22" t="e">
        <f t="shared" si="29"/>
        <v>#REF!</v>
      </c>
      <c r="E510" s="24" t="e">
        <f>VLOOKUP(C510,KODLAR!$A$2:$B$147,2,0)</f>
        <v>#REF!</v>
      </c>
      <c r="F510" s="58" t="e">
        <f>VLOOKUP(D510,KODLAR!$C$2:$D$347,2,0)</f>
        <v>#REF!</v>
      </c>
      <c r="G510" s="59" t="e">
        <f>IF(K510=18,(VLOOKUP(D510,KODLAR!$C$2:$K$247,3,0)),VLOOKUP(D510,KODLAR!$C$2:$K$247,9,0))</f>
        <v>#REF!</v>
      </c>
      <c r="J510" s="52" t="e">
        <f t="shared" si="30"/>
        <v>#REF!</v>
      </c>
      <c r="K510" s="5" t="e">
        <f t="shared" si="31"/>
        <v>#REF!</v>
      </c>
    </row>
    <row r="511" spans="1:11" x14ac:dyDescent="0.35">
      <c r="A511" s="53" t="e">
        <f>#REF!</f>
        <v>#REF!</v>
      </c>
      <c r="B511" s="19" t="e">
        <f>#REF!</f>
        <v>#REF!</v>
      </c>
      <c r="C511" s="21" t="e">
        <f t="shared" si="28"/>
        <v>#REF!</v>
      </c>
      <c r="D511" s="22" t="e">
        <f t="shared" si="29"/>
        <v>#REF!</v>
      </c>
      <c r="E511" s="24" t="e">
        <f>VLOOKUP(C511,KODLAR!$A$2:$B$147,2,0)</f>
        <v>#REF!</v>
      </c>
      <c r="F511" s="58" t="e">
        <f>VLOOKUP(D511,KODLAR!$C$2:$D$347,2,0)</f>
        <v>#REF!</v>
      </c>
      <c r="G511" s="59" t="e">
        <f>IF(K511=18,(VLOOKUP(D511,KODLAR!$C$2:$K$247,3,0)),VLOOKUP(D511,KODLAR!$C$2:$K$247,9,0))</f>
        <v>#REF!</v>
      </c>
      <c r="J511" s="52" t="e">
        <f t="shared" si="30"/>
        <v>#REF!</v>
      </c>
      <c r="K511" s="5" t="e">
        <f t="shared" si="31"/>
        <v>#REF!</v>
      </c>
    </row>
    <row r="512" spans="1:11" x14ac:dyDescent="0.35">
      <c r="A512" s="53" t="e">
        <f>#REF!</f>
        <v>#REF!</v>
      </c>
      <c r="B512" s="19" t="e">
        <f>#REF!</f>
        <v>#REF!</v>
      </c>
      <c r="C512" s="21" t="e">
        <f t="shared" si="28"/>
        <v>#REF!</v>
      </c>
      <c r="D512" s="22" t="e">
        <f t="shared" si="29"/>
        <v>#REF!</v>
      </c>
      <c r="E512" s="24" t="e">
        <f>VLOOKUP(C512,KODLAR!$A$2:$B$147,2,0)</f>
        <v>#REF!</v>
      </c>
      <c r="F512" s="58" t="e">
        <f>VLOOKUP(D512,KODLAR!$C$2:$D$347,2,0)</f>
        <v>#REF!</v>
      </c>
      <c r="G512" s="59" t="e">
        <f>IF(K512=18,(VLOOKUP(D512,KODLAR!$C$2:$K$247,3,0)),VLOOKUP(D512,KODLAR!$C$2:$K$247,9,0))</f>
        <v>#REF!</v>
      </c>
      <c r="J512" s="52" t="e">
        <f t="shared" si="30"/>
        <v>#REF!</v>
      </c>
      <c r="K512" s="5" t="e">
        <f t="shared" si="31"/>
        <v>#REF!</v>
      </c>
    </row>
    <row r="513" spans="1:11" x14ac:dyDescent="0.35">
      <c r="A513" s="53" t="e">
        <f>#REF!</f>
        <v>#REF!</v>
      </c>
      <c r="B513" s="19" t="e">
        <f>#REF!</f>
        <v>#REF!</v>
      </c>
      <c r="C513" s="21" t="e">
        <f t="shared" si="28"/>
        <v>#REF!</v>
      </c>
      <c r="D513" s="22" t="e">
        <f t="shared" si="29"/>
        <v>#REF!</v>
      </c>
      <c r="E513" s="24" t="e">
        <f>VLOOKUP(C513,KODLAR!$A$2:$B$147,2,0)</f>
        <v>#REF!</v>
      </c>
      <c r="F513" s="58" t="e">
        <f>VLOOKUP(D513,KODLAR!$C$2:$D$347,2,0)</f>
        <v>#REF!</v>
      </c>
      <c r="G513" s="59" t="e">
        <f>IF(K513=18,(VLOOKUP(D513,KODLAR!$C$2:$K$247,3,0)),VLOOKUP(D513,KODLAR!$C$2:$K$247,9,0))</f>
        <v>#REF!</v>
      </c>
      <c r="J513" s="52" t="e">
        <f t="shared" si="30"/>
        <v>#REF!</v>
      </c>
      <c r="K513" s="5" t="e">
        <f t="shared" si="31"/>
        <v>#REF!</v>
      </c>
    </row>
    <row r="514" spans="1:11" x14ac:dyDescent="0.35">
      <c r="A514" s="53" t="e">
        <f>#REF!</f>
        <v>#REF!</v>
      </c>
      <c r="B514" s="19" t="e">
        <f>#REF!</f>
        <v>#REF!</v>
      </c>
      <c r="C514" s="21" t="e">
        <f t="shared" si="28"/>
        <v>#REF!</v>
      </c>
      <c r="D514" s="22" t="e">
        <f t="shared" si="29"/>
        <v>#REF!</v>
      </c>
      <c r="E514" s="24" t="e">
        <f>VLOOKUP(C514,KODLAR!$A$2:$B$147,2,0)</f>
        <v>#REF!</v>
      </c>
      <c r="F514" s="58" t="e">
        <f>VLOOKUP(D514,KODLAR!$C$2:$D$347,2,0)</f>
        <v>#REF!</v>
      </c>
      <c r="G514" s="59" t="e">
        <f>IF(K514=18,(VLOOKUP(D514,KODLAR!$C$2:$K$247,3,0)),VLOOKUP(D514,KODLAR!$C$2:$K$247,9,0))</f>
        <v>#REF!</v>
      </c>
      <c r="J514" s="52" t="e">
        <f t="shared" si="30"/>
        <v>#REF!</v>
      </c>
      <c r="K514" s="5" t="e">
        <f t="shared" si="31"/>
        <v>#REF!</v>
      </c>
    </row>
    <row r="515" spans="1:11" x14ac:dyDescent="0.35">
      <c r="A515" s="53" t="e">
        <f>#REF!</f>
        <v>#REF!</v>
      </c>
      <c r="B515" s="19" t="e">
        <f>#REF!</f>
        <v>#REF!</v>
      </c>
      <c r="C515" s="21" t="e">
        <f t="shared" ref="C515:C578" si="32">MID(A515,3,2)*1</f>
        <v>#REF!</v>
      </c>
      <c r="D515" s="22" t="e">
        <f t="shared" ref="D515:D578" si="33">(MID(A515,3,6))*1</f>
        <v>#REF!</v>
      </c>
      <c r="E515" s="24" t="e">
        <f>VLOOKUP(C515,KODLAR!$A$2:$B$147,2,0)</f>
        <v>#REF!</v>
      </c>
      <c r="F515" s="58" t="e">
        <f>VLOOKUP(D515,KODLAR!$C$2:$D$347,2,0)</f>
        <v>#REF!</v>
      </c>
      <c r="G515" s="59" t="e">
        <f>IF(K515=18,(VLOOKUP(D515,KODLAR!$C$2:$K$247,3,0)),VLOOKUP(D515,KODLAR!$C$2:$K$247,9,0))</f>
        <v>#REF!</v>
      </c>
      <c r="J515" s="52" t="e">
        <f t="shared" ref="J515:J578" si="34">MID(A515,1,2)</f>
        <v>#REF!</v>
      </c>
      <c r="K515" s="5" t="e">
        <f t="shared" ref="K515:K578" si="35">J515*1</f>
        <v>#REF!</v>
      </c>
    </row>
    <row r="516" spans="1:11" x14ac:dyDescent="0.35">
      <c r="A516" s="53" t="e">
        <f>#REF!</f>
        <v>#REF!</v>
      </c>
      <c r="B516" s="19" t="e">
        <f>#REF!</f>
        <v>#REF!</v>
      </c>
      <c r="C516" s="21" t="e">
        <f t="shared" si="32"/>
        <v>#REF!</v>
      </c>
      <c r="D516" s="22" t="e">
        <f t="shared" si="33"/>
        <v>#REF!</v>
      </c>
      <c r="E516" s="24" t="e">
        <f>VLOOKUP(C516,KODLAR!$A$2:$B$147,2,0)</f>
        <v>#REF!</v>
      </c>
      <c r="F516" s="58" t="e">
        <f>VLOOKUP(D516,KODLAR!$C$2:$D$347,2,0)</f>
        <v>#REF!</v>
      </c>
      <c r="G516" s="59" t="e">
        <f>IF(K516=18,(VLOOKUP(D516,KODLAR!$C$2:$K$247,3,0)),VLOOKUP(D516,KODLAR!$C$2:$K$247,9,0))</f>
        <v>#REF!</v>
      </c>
      <c r="J516" s="52" t="e">
        <f t="shared" si="34"/>
        <v>#REF!</v>
      </c>
      <c r="K516" s="5" t="e">
        <f t="shared" si="35"/>
        <v>#REF!</v>
      </c>
    </row>
    <row r="517" spans="1:11" x14ac:dyDescent="0.35">
      <c r="A517" s="53" t="e">
        <f>#REF!</f>
        <v>#REF!</v>
      </c>
      <c r="B517" s="19" t="e">
        <f>#REF!</f>
        <v>#REF!</v>
      </c>
      <c r="C517" s="21" t="e">
        <f t="shared" si="32"/>
        <v>#REF!</v>
      </c>
      <c r="D517" s="22" t="e">
        <f t="shared" si="33"/>
        <v>#REF!</v>
      </c>
      <c r="E517" s="24" t="e">
        <f>VLOOKUP(C517,KODLAR!$A$2:$B$147,2,0)</f>
        <v>#REF!</v>
      </c>
      <c r="F517" s="58" t="e">
        <f>VLOOKUP(D517,KODLAR!$C$2:$D$347,2,0)</f>
        <v>#REF!</v>
      </c>
      <c r="G517" s="59" t="e">
        <f>IF(K517=18,(VLOOKUP(D517,KODLAR!$C$2:$K$247,3,0)),VLOOKUP(D517,KODLAR!$C$2:$K$247,9,0))</f>
        <v>#REF!</v>
      </c>
      <c r="J517" s="52" t="e">
        <f t="shared" si="34"/>
        <v>#REF!</v>
      </c>
      <c r="K517" s="5" t="e">
        <f t="shared" si="35"/>
        <v>#REF!</v>
      </c>
    </row>
    <row r="518" spans="1:11" x14ac:dyDescent="0.35">
      <c r="A518" s="53" t="e">
        <f>#REF!</f>
        <v>#REF!</v>
      </c>
      <c r="B518" s="19" t="e">
        <f>#REF!</f>
        <v>#REF!</v>
      </c>
      <c r="C518" s="21" t="e">
        <f t="shared" si="32"/>
        <v>#REF!</v>
      </c>
      <c r="D518" s="22" t="e">
        <f t="shared" si="33"/>
        <v>#REF!</v>
      </c>
      <c r="E518" s="24" t="e">
        <f>VLOOKUP(C518,KODLAR!$A$2:$B$147,2,0)</f>
        <v>#REF!</v>
      </c>
      <c r="F518" s="58" t="e">
        <f>VLOOKUP(D518,KODLAR!$C$2:$D$347,2,0)</f>
        <v>#REF!</v>
      </c>
      <c r="G518" s="59" t="e">
        <f>IF(K518=18,(VLOOKUP(D518,KODLAR!$C$2:$K$247,3,0)),VLOOKUP(D518,KODLAR!$C$2:$K$247,9,0))</f>
        <v>#REF!</v>
      </c>
      <c r="J518" s="52" t="e">
        <f t="shared" si="34"/>
        <v>#REF!</v>
      </c>
      <c r="K518" s="5" t="e">
        <f t="shared" si="35"/>
        <v>#REF!</v>
      </c>
    </row>
    <row r="519" spans="1:11" x14ac:dyDescent="0.35">
      <c r="A519" s="53" t="e">
        <f>#REF!</f>
        <v>#REF!</v>
      </c>
      <c r="B519" s="19" t="e">
        <f>#REF!</f>
        <v>#REF!</v>
      </c>
      <c r="C519" s="21" t="e">
        <f t="shared" si="32"/>
        <v>#REF!</v>
      </c>
      <c r="D519" s="22" t="e">
        <f t="shared" si="33"/>
        <v>#REF!</v>
      </c>
      <c r="E519" s="24" t="e">
        <f>VLOOKUP(C519,KODLAR!$A$2:$B$147,2,0)</f>
        <v>#REF!</v>
      </c>
      <c r="F519" s="58" t="e">
        <f>VLOOKUP(D519,KODLAR!$C$2:$D$347,2,0)</f>
        <v>#REF!</v>
      </c>
      <c r="G519" s="59" t="e">
        <f>IF(K519=18,(VLOOKUP(D519,KODLAR!$C$2:$K$247,3,0)),VLOOKUP(D519,KODLAR!$C$2:$K$247,9,0))</f>
        <v>#REF!</v>
      </c>
      <c r="J519" s="52" t="e">
        <f t="shared" si="34"/>
        <v>#REF!</v>
      </c>
      <c r="K519" s="5" t="e">
        <f t="shared" si="35"/>
        <v>#REF!</v>
      </c>
    </row>
    <row r="520" spans="1:11" x14ac:dyDescent="0.35">
      <c r="A520" s="53" t="e">
        <f>#REF!</f>
        <v>#REF!</v>
      </c>
      <c r="B520" s="19" t="e">
        <f>#REF!</f>
        <v>#REF!</v>
      </c>
      <c r="C520" s="21" t="e">
        <f t="shared" si="32"/>
        <v>#REF!</v>
      </c>
      <c r="D520" s="22" t="e">
        <f t="shared" si="33"/>
        <v>#REF!</v>
      </c>
      <c r="E520" s="24" t="e">
        <f>VLOOKUP(C520,KODLAR!$A$2:$B$147,2,0)</f>
        <v>#REF!</v>
      </c>
      <c r="F520" s="58" t="e">
        <f>VLOOKUP(D520,KODLAR!$C$2:$D$347,2,0)</f>
        <v>#REF!</v>
      </c>
      <c r="G520" s="59" t="e">
        <f>IF(K520=18,(VLOOKUP(D520,KODLAR!$C$2:$K$247,3,0)),VLOOKUP(D520,KODLAR!$C$2:$K$247,9,0))</f>
        <v>#REF!</v>
      </c>
      <c r="J520" s="52" t="e">
        <f t="shared" si="34"/>
        <v>#REF!</v>
      </c>
      <c r="K520" s="5" t="e">
        <f t="shared" si="35"/>
        <v>#REF!</v>
      </c>
    </row>
    <row r="521" spans="1:11" x14ac:dyDescent="0.35">
      <c r="A521" s="53" t="e">
        <f>#REF!</f>
        <v>#REF!</v>
      </c>
      <c r="B521" s="19" t="e">
        <f>#REF!</f>
        <v>#REF!</v>
      </c>
      <c r="C521" s="21" t="e">
        <f t="shared" si="32"/>
        <v>#REF!</v>
      </c>
      <c r="D521" s="22" t="e">
        <f t="shared" si="33"/>
        <v>#REF!</v>
      </c>
      <c r="E521" s="24" t="e">
        <f>VLOOKUP(C521,KODLAR!$A$2:$B$147,2,0)</f>
        <v>#REF!</v>
      </c>
      <c r="F521" s="58" t="e">
        <f>VLOOKUP(D521,KODLAR!$C$2:$D$347,2,0)</f>
        <v>#REF!</v>
      </c>
      <c r="G521" s="59" t="e">
        <f>IF(K521=18,(VLOOKUP(D521,KODLAR!$C$2:$K$247,3,0)),VLOOKUP(D521,KODLAR!$C$2:$K$247,9,0))</f>
        <v>#REF!</v>
      </c>
      <c r="J521" s="52" t="e">
        <f t="shared" si="34"/>
        <v>#REF!</v>
      </c>
      <c r="K521" s="5" t="e">
        <f t="shared" si="35"/>
        <v>#REF!</v>
      </c>
    </row>
    <row r="522" spans="1:11" x14ac:dyDescent="0.35">
      <c r="A522" s="53" t="e">
        <f>#REF!</f>
        <v>#REF!</v>
      </c>
      <c r="B522" s="19" t="e">
        <f>#REF!</f>
        <v>#REF!</v>
      </c>
      <c r="C522" s="21" t="e">
        <f t="shared" si="32"/>
        <v>#REF!</v>
      </c>
      <c r="D522" s="22" t="e">
        <f t="shared" si="33"/>
        <v>#REF!</v>
      </c>
      <c r="E522" s="24" t="e">
        <f>VLOOKUP(C522,KODLAR!$A$2:$B$147,2,0)</f>
        <v>#REF!</v>
      </c>
      <c r="F522" s="58" t="e">
        <f>VLOOKUP(D522,KODLAR!$C$2:$D$347,2,0)</f>
        <v>#REF!</v>
      </c>
      <c r="G522" s="59" t="e">
        <f>IF(K522=18,(VLOOKUP(D522,KODLAR!$C$2:$K$247,3,0)),VLOOKUP(D522,KODLAR!$C$2:$K$247,9,0))</f>
        <v>#REF!</v>
      </c>
      <c r="J522" s="52" t="e">
        <f t="shared" si="34"/>
        <v>#REF!</v>
      </c>
      <c r="K522" s="5" t="e">
        <f t="shared" si="35"/>
        <v>#REF!</v>
      </c>
    </row>
    <row r="523" spans="1:11" x14ac:dyDescent="0.35">
      <c r="A523" s="53" t="e">
        <f>#REF!</f>
        <v>#REF!</v>
      </c>
      <c r="B523" s="19" t="e">
        <f>#REF!</f>
        <v>#REF!</v>
      </c>
      <c r="C523" s="21" t="e">
        <f t="shared" si="32"/>
        <v>#REF!</v>
      </c>
      <c r="D523" s="22" t="e">
        <f t="shared" si="33"/>
        <v>#REF!</v>
      </c>
      <c r="E523" s="24" t="e">
        <f>VLOOKUP(C523,KODLAR!$A$2:$B$147,2,0)</f>
        <v>#REF!</v>
      </c>
      <c r="F523" s="58" t="e">
        <f>VLOOKUP(D523,KODLAR!$C$2:$D$347,2,0)</f>
        <v>#REF!</v>
      </c>
      <c r="G523" s="59" t="e">
        <f>IF(K523=18,(VLOOKUP(D523,KODLAR!$C$2:$K$247,3,0)),VLOOKUP(D523,KODLAR!$C$2:$K$247,9,0))</f>
        <v>#REF!</v>
      </c>
      <c r="J523" s="52" t="e">
        <f t="shared" si="34"/>
        <v>#REF!</v>
      </c>
      <c r="K523" s="5" t="e">
        <f t="shared" si="35"/>
        <v>#REF!</v>
      </c>
    </row>
    <row r="524" spans="1:11" x14ac:dyDescent="0.35">
      <c r="A524" s="53" t="e">
        <f>#REF!</f>
        <v>#REF!</v>
      </c>
      <c r="B524" s="19" t="e">
        <f>#REF!</f>
        <v>#REF!</v>
      </c>
      <c r="C524" s="21" t="e">
        <f t="shared" si="32"/>
        <v>#REF!</v>
      </c>
      <c r="D524" s="22" t="e">
        <f t="shared" si="33"/>
        <v>#REF!</v>
      </c>
      <c r="E524" s="24" t="e">
        <f>VLOOKUP(C524,KODLAR!$A$2:$B$147,2,0)</f>
        <v>#REF!</v>
      </c>
      <c r="F524" s="58" t="e">
        <f>VLOOKUP(D524,KODLAR!$C$2:$D$347,2,0)</f>
        <v>#REF!</v>
      </c>
      <c r="G524" s="59" t="e">
        <f>IF(K524=18,(VLOOKUP(D524,KODLAR!$C$2:$K$247,3,0)),VLOOKUP(D524,KODLAR!$C$2:$K$247,9,0))</f>
        <v>#REF!</v>
      </c>
      <c r="J524" s="52" t="e">
        <f t="shared" si="34"/>
        <v>#REF!</v>
      </c>
      <c r="K524" s="5" t="e">
        <f t="shared" si="35"/>
        <v>#REF!</v>
      </c>
    </row>
    <row r="525" spans="1:11" x14ac:dyDescent="0.35">
      <c r="A525" s="53" t="e">
        <f>#REF!</f>
        <v>#REF!</v>
      </c>
      <c r="B525" s="19" t="e">
        <f>#REF!</f>
        <v>#REF!</v>
      </c>
      <c r="C525" s="21" t="e">
        <f t="shared" si="32"/>
        <v>#REF!</v>
      </c>
      <c r="D525" s="22" t="e">
        <f t="shared" si="33"/>
        <v>#REF!</v>
      </c>
      <c r="E525" s="24" t="e">
        <f>VLOOKUP(C525,KODLAR!$A$2:$B$147,2,0)</f>
        <v>#REF!</v>
      </c>
      <c r="F525" s="58" t="e">
        <f>VLOOKUP(D525,KODLAR!$C$2:$D$347,2,0)</f>
        <v>#REF!</v>
      </c>
      <c r="G525" s="59" t="e">
        <f>IF(K525=18,(VLOOKUP(D525,KODLAR!$C$2:$K$247,3,0)),VLOOKUP(D525,KODLAR!$C$2:$K$247,9,0))</f>
        <v>#REF!</v>
      </c>
      <c r="J525" s="52" t="e">
        <f t="shared" si="34"/>
        <v>#REF!</v>
      </c>
      <c r="K525" s="5" t="e">
        <f t="shared" si="35"/>
        <v>#REF!</v>
      </c>
    </row>
    <row r="526" spans="1:11" x14ac:dyDescent="0.35">
      <c r="A526" s="53" t="e">
        <f>#REF!</f>
        <v>#REF!</v>
      </c>
      <c r="B526" s="19" t="e">
        <f>#REF!</f>
        <v>#REF!</v>
      </c>
      <c r="C526" s="21" t="e">
        <f t="shared" si="32"/>
        <v>#REF!</v>
      </c>
      <c r="D526" s="22" t="e">
        <f t="shared" si="33"/>
        <v>#REF!</v>
      </c>
      <c r="E526" s="24" t="e">
        <f>VLOOKUP(C526,KODLAR!$A$2:$B$147,2,0)</f>
        <v>#REF!</v>
      </c>
      <c r="F526" s="58" t="e">
        <f>VLOOKUP(D526,KODLAR!$C$2:$D$347,2,0)</f>
        <v>#REF!</v>
      </c>
      <c r="G526" s="59" t="e">
        <f>IF(K526=18,(VLOOKUP(D526,KODLAR!$C$2:$K$247,3,0)),VLOOKUP(D526,KODLAR!$C$2:$K$247,9,0))</f>
        <v>#REF!</v>
      </c>
      <c r="J526" s="52" t="e">
        <f t="shared" si="34"/>
        <v>#REF!</v>
      </c>
      <c r="K526" s="5" t="e">
        <f t="shared" si="35"/>
        <v>#REF!</v>
      </c>
    </row>
    <row r="527" spans="1:11" x14ac:dyDescent="0.35">
      <c r="A527" s="53" t="e">
        <f>#REF!</f>
        <v>#REF!</v>
      </c>
      <c r="B527" s="19" t="e">
        <f>#REF!</f>
        <v>#REF!</v>
      </c>
      <c r="C527" s="21" t="e">
        <f t="shared" si="32"/>
        <v>#REF!</v>
      </c>
      <c r="D527" s="22" t="e">
        <f t="shared" si="33"/>
        <v>#REF!</v>
      </c>
      <c r="E527" s="24" t="e">
        <f>VLOOKUP(C527,KODLAR!$A$2:$B$147,2,0)</f>
        <v>#REF!</v>
      </c>
      <c r="F527" s="58" t="e">
        <f>VLOOKUP(D527,KODLAR!$C$2:$D$347,2,0)</f>
        <v>#REF!</v>
      </c>
      <c r="G527" s="59" t="e">
        <f>IF(K527=18,(VLOOKUP(D527,KODLAR!$C$2:$K$247,3,0)),VLOOKUP(D527,KODLAR!$C$2:$K$247,9,0))</f>
        <v>#REF!</v>
      </c>
      <c r="J527" s="52" t="e">
        <f t="shared" si="34"/>
        <v>#REF!</v>
      </c>
      <c r="K527" s="5" t="e">
        <f t="shared" si="35"/>
        <v>#REF!</v>
      </c>
    </row>
    <row r="528" spans="1:11" x14ac:dyDescent="0.35">
      <c r="A528" s="53" t="e">
        <f>#REF!</f>
        <v>#REF!</v>
      </c>
      <c r="B528" s="19" t="e">
        <f>#REF!</f>
        <v>#REF!</v>
      </c>
      <c r="C528" s="21" t="e">
        <f t="shared" si="32"/>
        <v>#REF!</v>
      </c>
      <c r="D528" s="22" t="e">
        <f t="shared" si="33"/>
        <v>#REF!</v>
      </c>
      <c r="E528" s="24" t="e">
        <f>VLOOKUP(C528,KODLAR!$A$2:$B$147,2,0)</f>
        <v>#REF!</v>
      </c>
      <c r="F528" s="58" t="e">
        <f>VLOOKUP(D528,KODLAR!$C$2:$D$347,2,0)</f>
        <v>#REF!</v>
      </c>
      <c r="G528" s="59" t="e">
        <f>IF(K528=18,(VLOOKUP(D528,KODLAR!$C$2:$K$247,3,0)),VLOOKUP(D528,KODLAR!$C$2:$K$247,9,0))</f>
        <v>#REF!</v>
      </c>
      <c r="J528" s="52" t="e">
        <f t="shared" si="34"/>
        <v>#REF!</v>
      </c>
      <c r="K528" s="5" t="e">
        <f t="shared" si="35"/>
        <v>#REF!</v>
      </c>
    </row>
    <row r="529" spans="1:11" x14ac:dyDescent="0.35">
      <c r="A529" s="53" t="e">
        <f>#REF!</f>
        <v>#REF!</v>
      </c>
      <c r="B529" s="19" t="e">
        <f>#REF!</f>
        <v>#REF!</v>
      </c>
      <c r="C529" s="21" t="e">
        <f t="shared" si="32"/>
        <v>#REF!</v>
      </c>
      <c r="D529" s="22" t="e">
        <f t="shared" si="33"/>
        <v>#REF!</v>
      </c>
      <c r="E529" s="24" t="e">
        <f>VLOOKUP(C529,KODLAR!$A$2:$B$147,2,0)</f>
        <v>#REF!</v>
      </c>
      <c r="F529" s="58" t="e">
        <f>VLOOKUP(D529,KODLAR!$C$2:$D$347,2,0)</f>
        <v>#REF!</v>
      </c>
      <c r="G529" s="59" t="e">
        <f>IF(K529=18,(VLOOKUP(D529,KODLAR!$C$2:$K$247,3,0)),VLOOKUP(D529,KODLAR!$C$2:$K$247,9,0))</f>
        <v>#REF!</v>
      </c>
      <c r="J529" s="52" t="e">
        <f t="shared" si="34"/>
        <v>#REF!</v>
      </c>
      <c r="K529" s="5" t="e">
        <f t="shared" si="35"/>
        <v>#REF!</v>
      </c>
    </row>
    <row r="530" spans="1:11" x14ac:dyDescent="0.35">
      <c r="A530" s="53" t="e">
        <f>#REF!</f>
        <v>#REF!</v>
      </c>
      <c r="B530" s="19" t="e">
        <f>#REF!</f>
        <v>#REF!</v>
      </c>
      <c r="C530" s="21" t="e">
        <f t="shared" si="32"/>
        <v>#REF!</v>
      </c>
      <c r="D530" s="22" t="e">
        <f t="shared" si="33"/>
        <v>#REF!</v>
      </c>
      <c r="E530" s="24" t="e">
        <f>VLOOKUP(C530,KODLAR!$A$2:$B$147,2,0)</f>
        <v>#REF!</v>
      </c>
      <c r="F530" s="58" t="e">
        <f>VLOOKUP(D530,KODLAR!$C$2:$D$347,2,0)</f>
        <v>#REF!</v>
      </c>
      <c r="G530" s="59" t="e">
        <f>IF(K530=18,(VLOOKUP(D530,KODLAR!$C$2:$K$247,3,0)),VLOOKUP(D530,KODLAR!$C$2:$K$247,9,0))</f>
        <v>#REF!</v>
      </c>
      <c r="J530" s="52" t="e">
        <f t="shared" si="34"/>
        <v>#REF!</v>
      </c>
      <c r="K530" s="5" t="e">
        <f t="shared" si="35"/>
        <v>#REF!</v>
      </c>
    </row>
    <row r="531" spans="1:11" x14ac:dyDescent="0.35">
      <c r="A531" s="53" t="e">
        <f>#REF!</f>
        <v>#REF!</v>
      </c>
      <c r="B531" s="19" t="e">
        <f>#REF!</f>
        <v>#REF!</v>
      </c>
      <c r="C531" s="21" t="e">
        <f t="shared" si="32"/>
        <v>#REF!</v>
      </c>
      <c r="D531" s="22" t="e">
        <f t="shared" si="33"/>
        <v>#REF!</v>
      </c>
      <c r="E531" s="24" t="e">
        <f>VLOOKUP(C531,KODLAR!$A$2:$B$147,2,0)</f>
        <v>#REF!</v>
      </c>
      <c r="F531" s="58" t="e">
        <f>VLOOKUP(D531,KODLAR!$C$2:$D$347,2,0)</f>
        <v>#REF!</v>
      </c>
      <c r="G531" s="59" t="e">
        <f>IF(K531=18,(VLOOKUP(D531,KODLAR!$C$2:$K$247,3,0)),VLOOKUP(D531,KODLAR!$C$2:$K$247,9,0))</f>
        <v>#REF!</v>
      </c>
      <c r="J531" s="52" t="e">
        <f t="shared" si="34"/>
        <v>#REF!</v>
      </c>
      <c r="K531" s="5" t="e">
        <f t="shared" si="35"/>
        <v>#REF!</v>
      </c>
    </row>
    <row r="532" spans="1:11" x14ac:dyDescent="0.35">
      <c r="A532" s="53" t="e">
        <f>#REF!</f>
        <v>#REF!</v>
      </c>
      <c r="B532" s="19" t="e">
        <f>#REF!</f>
        <v>#REF!</v>
      </c>
      <c r="C532" s="21" t="e">
        <f t="shared" si="32"/>
        <v>#REF!</v>
      </c>
      <c r="D532" s="22" t="e">
        <f t="shared" si="33"/>
        <v>#REF!</v>
      </c>
      <c r="E532" s="24" t="e">
        <f>VLOOKUP(C532,KODLAR!$A$2:$B$147,2,0)</f>
        <v>#REF!</v>
      </c>
      <c r="F532" s="58" t="e">
        <f>VLOOKUP(D532,KODLAR!$C$2:$D$347,2,0)</f>
        <v>#REF!</v>
      </c>
      <c r="G532" s="59" t="e">
        <f>IF(K532=18,(VLOOKUP(D532,KODLAR!$C$2:$K$247,3,0)),VLOOKUP(D532,KODLAR!$C$2:$K$247,9,0))</f>
        <v>#REF!</v>
      </c>
      <c r="J532" s="52" t="e">
        <f t="shared" si="34"/>
        <v>#REF!</v>
      </c>
      <c r="K532" s="5" t="e">
        <f t="shared" si="35"/>
        <v>#REF!</v>
      </c>
    </row>
    <row r="533" spans="1:11" x14ac:dyDescent="0.35">
      <c r="A533" s="53" t="e">
        <f>#REF!</f>
        <v>#REF!</v>
      </c>
      <c r="B533" s="19" t="e">
        <f>#REF!</f>
        <v>#REF!</v>
      </c>
      <c r="C533" s="21" t="e">
        <f t="shared" si="32"/>
        <v>#REF!</v>
      </c>
      <c r="D533" s="22" t="e">
        <f t="shared" si="33"/>
        <v>#REF!</v>
      </c>
      <c r="E533" s="24" t="e">
        <f>VLOOKUP(C533,KODLAR!$A$2:$B$147,2,0)</f>
        <v>#REF!</v>
      </c>
      <c r="F533" s="58" t="e">
        <f>VLOOKUP(D533,KODLAR!$C$2:$D$347,2,0)</f>
        <v>#REF!</v>
      </c>
      <c r="G533" s="59" t="e">
        <f>IF(K533=18,(VLOOKUP(D533,KODLAR!$C$2:$K$247,3,0)),VLOOKUP(D533,KODLAR!$C$2:$K$247,9,0))</f>
        <v>#REF!</v>
      </c>
      <c r="J533" s="52" t="e">
        <f t="shared" si="34"/>
        <v>#REF!</v>
      </c>
      <c r="K533" s="5" t="e">
        <f t="shared" si="35"/>
        <v>#REF!</v>
      </c>
    </row>
    <row r="534" spans="1:11" x14ac:dyDescent="0.35">
      <c r="A534" s="53" t="e">
        <f>#REF!</f>
        <v>#REF!</v>
      </c>
      <c r="B534" s="19" t="e">
        <f>#REF!</f>
        <v>#REF!</v>
      </c>
      <c r="C534" s="21" t="e">
        <f t="shared" si="32"/>
        <v>#REF!</v>
      </c>
      <c r="D534" s="22" t="e">
        <f t="shared" si="33"/>
        <v>#REF!</v>
      </c>
      <c r="E534" s="24" t="e">
        <f>VLOOKUP(C534,KODLAR!$A$2:$B$147,2,0)</f>
        <v>#REF!</v>
      </c>
      <c r="F534" s="58" t="e">
        <f>VLOOKUP(D534,KODLAR!$C$2:$D$347,2,0)</f>
        <v>#REF!</v>
      </c>
      <c r="G534" s="59" t="e">
        <f>IF(K534=18,(VLOOKUP(D534,KODLAR!$C$2:$K$247,3,0)),VLOOKUP(D534,KODLAR!$C$2:$K$247,9,0))</f>
        <v>#REF!</v>
      </c>
      <c r="J534" s="52" t="e">
        <f t="shared" si="34"/>
        <v>#REF!</v>
      </c>
      <c r="K534" s="5" t="e">
        <f t="shared" si="35"/>
        <v>#REF!</v>
      </c>
    </row>
    <row r="535" spans="1:11" x14ac:dyDescent="0.35">
      <c r="A535" s="53" t="e">
        <f>#REF!</f>
        <v>#REF!</v>
      </c>
      <c r="B535" s="19" t="e">
        <f>#REF!</f>
        <v>#REF!</v>
      </c>
      <c r="C535" s="21" t="e">
        <f t="shared" si="32"/>
        <v>#REF!</v>
      </c>
      <c r="D535" s="22" t="e">
        <f t="shared" si="33"/>
        <v>#REF!</v>
      </c>
      <c r="E535" s="24" t="e">
        <f>VLOOKUP(C535,KODLAR!$A$2:$B$147,2,0)</f>
        <v>#REF!</v>
      </c>
      <c r="F535" s="58" t="e">
        <f>VLOOKUP(D535,KODLAR!$C$2:$D$347,2,0)</f>
        <v>#REF!</v>
      </c>
      <c r="G535" s="59" t="e">
        <f>IF(K535=18,(VLOOKUP(D535,KODLAR!$C$2:$K$247,3,0)),VLOOKUP(D535,KODLAR!$C$2:$K$247,9,0))</f>
        <v>#REF!</v>
      </c>
      <c r="J535" s="52" t="e">
        <f t="shared" si="34"/>
        <v>#REF!</v>
      </c>
      <c r="K535" s="5" t="e">
        <f t="shared" si="35"/>
        <v>#REF!</v>
      </c>
    </row>
    <row r="536" spans="1:11" x14ac:dyDescent="0.35">
      <c r="A536" s="53" t="e">
        <f>#REF!</f>
        <v>#REF!</v>
      </c>
      <c r="B536" s="19" t="e">
        <f>#REF!</f>
        <v>#REF!</v>
      </c>
      <c r="C536" s="21" t="e">
        <f t="shared" si="32"/>
        <v>#REF!</v>
      </c>
      <c r="D536" s="22" t="e">
        <f t="shared" si="33"/>
        <v>#REF!</v>
      </c>
      <c r="E536" s="24" t="e">
        <f>VLOOKUP(C536,KODLAR!$A$2:$B$147,2,0)</f>
        <v>#REF!</v>
      </c>
      <c r="F536" s="58" t="e">
        <f>VLOOKUP(D536,KODLAR!$C$2:$D$347,2,0)</f>
        <v>#REF!</v>
      </c>
      <c r="G536" s="59" t="e">
        <f>IF(K536=18,(VLOOKUP(D536,KODLAR!$C$2:$K$247,3,0)),VLOOKUP(D536,KODLAR!$C$2:$K$247,9,0))</f>
        <v>#REF!</v>
      </c>
      <c r="J536" s="52" t="e">
        <f t="shared" si="34"/>
        <v>#REF!</v>
      </c>
      <c r="K536" s="5" t="e">
        <f t="shared" si="35"/>
        <v>#REF!</v>
      </c>
    </row>
    <row r="537" spans="1:11" x14ac:dyDescent="0.35">
      <c r="A537" s="53" t="e">
        <f>#REF!</f>
        <v>#REF!</v>
      </c>
      <c r="B537" s="19" t="e">
        <f>#REF!</f>
        <v>#REF!</v>
      </c>
      <c r="C537" s="21" t="e">
        <f t="shared" si="32"/>
        <v>#REF!</v>
      </c>
      <c r="D537" s="22" t="e">
        <f t="shared" si="33"/>
        <v>#REF!</v>
      </c>
      <c r="E537" s="24" t="e">
        <f>VLOOKUP(C537,KODLAR!$A$2:$B$147,2,0)</f>
        <v>#REF!</v>
      </c>
      <c r="F537" s="58" t="e">
        <f>VLOOKUP(D537,KODLAR!$C$2:$D$347,2,0)</f>
        <v>#REF!</v>
      </c>
      <c r="G537" s="59" t="e">
        <f>IF(K537=18,(VLOOKUP(D537,KODLAR!$C$2:$K$247,3,0)),VLOOKUP(D537,KODLAR!$C$2:$K$247,9,0))</f>
        <v>#REF!</v>
      </c>
      <c r="J537" s="52" t="e">
        <f t="shared" si="34"/>
        <v>#REF!</v>
      </c>
      <c r="K537" s="5" t="e">
        <f t="shared" si="35"/>
        <v>#REF!</v>
      </c>
    </row>
    <row r="538" spans="1:11" x14ac:dyDescent="0.35">
      <c r="A538" s="53" t="e">
        <f>#REF!</f>
        <v>#REF!</v>
      </c>
      <c r="B538" s="19" t="e">
        <f>#REF!</f>
        <v>#REF!</v>
      </c>
      <c r="C538" s="21" t="e">
        <f t="shared" si="32"/>
        <v>#REF!</v>
      </c>
      <c r="D538" s="22" t="e">
        <f t="shared" si="33"/>
        <v>#REF!</v>
      </c>
      <c r="E538" s="24" t="e">
        <f>VLOOKUP(C538,KODLAR!$A$2:$B$147,2,0)</f>
        <v>#REF!</v>
      </c>
      <c r="F538" s="58" t="e">
        <f>VLOOKUP(D538,KODLAR!$C$2:$D$347,2,0)</f>
        <v>#REF!</v>
      </c>
      <c r="G538" s="59" t="e">
        <f>IF(K538=18,(VLOOKUP(D538,KODLAR!$C$2:$K$247,3,0)),VLOOKUP(D538,KODLAR!$C$2:$K$247,9,0))</f>
        <v>#REF!</v>
      </c>
      <c r="J538" s="52" t="e">
        <f t="shared" si="34"/>
        <v>#REF!</v>
      </c>
      <c r="K538" s="5" t="e">
        <f t="shared" si="35"/>
        <v>#REF!</v>
      </c>
    </row>
    <row r="539" spans="1:11" x14ac:dyDescent="0.35">
      <c r="A539" s="53" t="e">
        <f>#REF!</f>
        <v>#REF!</v>
      </c>
      <c r="B539" s="19" t="e">
        <f>#REF!</f>
        <v>#REF!</v>
      </c>
      <c r="C539" s="21" t="e">
        <f t="shared" si="32"/>
        <v>#REF!</v>
      </c>
      <c r="D539" s="22" t="e">
        <f t="shared" si="33"/>
        <v>#REF!</v>
      </c>
      <c r="E539" s="24" t="e">
        <f>VLOOKUP(C539,KODLAR!$A$2:$B$147,2,0)</f>
        <v>#REF!</v>
      </c>
      <c r="F539" s="58" t="e">
        <f>VLOOKUP(D539,KODLAR!$C$2:$D$347,2,0)</f>
        <v>#REF!</v>
      </c>
      <c r="G539" s="59" t="e">
        <f>IF(K539=18,(VLOOKUP(D539,KODLAR!$C$2:$K$247,3,0)),VLOOKUP(D539,KODLAR!$C$2:$K$247,9,0))</f>
        <v>#REF!</v>
      </c>
      <c r="J539" s="52" t="e">
        <f t="shared" si="34"/>
        <v>#REF!</v>
      </c>
      <c r="K539" s="5" t="e">
        <f t="shared" si="35"/>
        <v>#REF!</v>
      </c>
    </row>
    <row r="540" spans="1:11" x14ac:dyDescent="0.35">
      <c r="A540" s="53" t="e">
        <f>#REF!</f>
        <v>#REF!</v>
      </c>
      <c r="B540" s="19" t="e">
        <f>#REF!</f>
        <v>#REF!</v>
      </c>
      <c r="C540" s="21" t="e">
        <f t="shared" si="32"/>
        <v>#REF!</v>
      </c>
      <c r="D540" s="22" t="e">
        <f t="shared" si="33"/>
        <v>#REF!</v>
      </c>
      <c r="E540" s="24" t="e">
        <f>VLOOKUP(C540,KODLAR!$A$2:$B$147,2,0)</f>
        <v>#REF!</v>
      </c>
      <c r="F540" s="58" t="e">
        <f>VLOOKUP(D540,KODLAR!$C$2:$D$347,2,0)</f>
        <v>#REF!</v>
      </c>
      <c r="G540" s="59" t="e">
        <f>IF(K540=18,(VLOOKUP(D540,KODLAR!$C$2:$K$247,3,0)),VLOOKUP(D540,KODLAR!$C$2:$K$247,9,0))</f>
        <v>#REF!</v>
      </c>
      <c r="J540" s="52" t="e">
        <f t="shared" si="34"/>
        <v>#REF!</v>
      </c>
      <c r="K540" s="5" t="e">
        <f t="shared" si="35"/>
        <v>#REF!</v>
      </c>
    </row>
    <row r="541" spans="1:11" x14ac:dyDescent="0.35">
      <c r="A541" s="53" t="e">
        <f>#REF!</f>
        <v>#REF!</v>
      </c>
      <c r="B541" s="19" t="e">
        <f>#REF!</f>
        <v>#REF!</v>
      </c>
      <c r="C541" s="21" t="e">
        <f t="shared" si="32"/>
        <v>#REF!</v>
      </c>
      <c r="D541" s="22" t="e">
        <f t="shared" si="33"/>
        <v>#REF!</v>
      </c>
      <c r="E541" s="24" t="e">
        <f>VLOOKUP(C541,KODLAR!$A$2:$B$147,2,0)</f>
        <v>#REF!</v>
      </c>
      <c r="F541" s="58" t="e">
        <f>VLOOKUP(D541,KODLAR!$C$2:$D$347,2,0)</f>
        <v>#REF!</v>
      </c>
      <c r="G541" s="59" t="e">
        <f>IF(K541=18,(VLOOKUP(D541,KODLAR!$C$2:$K$247,3,0)),VLOOKUP(D541,KODLAR!$C$2:$K$247,9,0))</f>
        <v>#REF!</v>
      </c>
      <c r="J541" s="52" t="e">
        <f t="shared" si="34"/>
        <v>#REF!</v>
      </c>
      <c r="K541" s="5" t="e">
        <f t="shared" si="35"/>
        <v>#REF!</v>
      </c>
    </row>
    <row r="542" spans="1:11" x14ac:dyDescent="0.35">
      <c r="A542" s="53" t="e">
        <f>#REF!</f>
        <v>#REF!</v>
      </c>
      <c r="B542" s="19" t="e">
        <f>#REF!</f>
        <v>#REF!</v>
      </c>
      <c r="C542" s="21" t="e">
        <f t="shared" si="32"/>
        <v>#REF!</v>
      </c>
      <c r="D542" s="22" t="e">
        <f t="shared" si="33"/>
        <v>#REF!</v>
      </c>
      <c r="E542" s="24" t="e">
        <f>VLOOKUP(C542,KODLAR!$A$2:$B$147,2,0)</f>
        <v>#REF!</v>
      </c>
      <c r="F542" s="58" t="e">
        <f>VLOOKUP(D542,KODLAR!$C$2:$D$347,2,0)</f>
        <v>#REF!</v>
      </c>
      <c r="G542" s="59" t="e">
        <f>IF(K542=18,(VLOOKUP(D542,KODLAR!$C$2:$K$247,3,0)),VLOOKUP(D542,KODLAR!$C$2:$K$247,9,0))</f>
        <v>#REF!</v>
      </c>
      <c r="J542" s="52" t="e">
        <f t="shared" si="34"/>
        <v>#REF!</v>
      </c>
      <c r="K542" s="5" t="e">
        <f t="shared" si="35"/>
        <v>#REF!</v>
      </c>
    </row>
    <row r="543" spans="1:11" x14ac:dyDescent="0.35">
      <c r="A543" s="53" t="e">
        <f>#REF!</f>
        <v>#REF!</v>
      </c>
      <c r="B543" s="19" t="e">
        <f>#REF!</f>
        <v>#REF!</v>
      </c>
      <c r="C543" s="21" t="e">
        <f t="shared" si="32"/>
        <v>#REF!</v>
      </c>
      <c r="D543" s="22" t="e">
        <f t="shared" si="33"/>
        <v>#REF!</v>
      </c>
      <c r="E543" s="24" t="e">
        <f>VLOOKUP(C543,KODLAR!$A$2:$B$147,2,0)</f>
        <v>#REF!</v>
      </c>
      <c r="F543" s="58" t="e">
        <f>VLOOKUP(D543,KODLAR!$C$2:$D$347,2,0)</f>
        <v>#REF!</v>
      </c>
      <c r="G543" s="59" t="e">
        <f>IF(K543=18,(VLOOKUP(D543,KODLAR!$C$2:$K$247,3,0)),VLOOKUP(D543,KODLAR!$C$2:$K$247,9,0))</f>
        <v>#REF!</v>
      </c>
      <c r="J543" s="52" t="e">
        <f t="shared" si="34"/>
        <v>#REF!</v>
      </c>
      <c r="K543" s="5" t="e">
        <f t="shared" si="35"/>
        <v>#REF!</v>
      </c>
    </row>
    <row r="544" spans="1:11" x14ac:dyDescent="0.35">
      <c r="A544" s="53" t="e">
        <f>#REF!</f>
        <v>#REF!</v>
      </c>
      <c r="B544" s="19" t="e">
        <f>#REF!</f>
        <v>#REF!</v>
      </c>
      <c r="C544" s="21" t="e">
        <f t="shared" si="32"/>
        <v>#REF!</v>
      </c>
      <c r="D544" s="22" t="e">
        <f t="shared" si="33"/>
        <v>#REF!</v>
      </c>
      <c r="E544" s="24" t="e">
        <f>VLOOKUP(C544,KODLAR!$A$2:$B$147,2,0)</f>
        <v>#REF!</v>
      </c>
      <c r="F544" s="58" t="e">
        <f>VLOOKUP(D544,KODLAR!$C$2:$D$347,2,0)</f>
        <v>#REF!</v>
      </c>
      <c r="G544" s="59" t="e">
        <f>IF(K544=18,(VLOOKUP(D544,KODLAR!$C$2:$K$247,3,0)),VLOOKUP(D544,KODLAR!$C$2:$K$247,9,0))</f>
        <v>#REF!</v>
      </c>
      <c r="J544" s="52" t="e">
        <f t="shared" si="34"/>
        <v>#REF!</v>
      </c>
      <c r="K544" s="5" t="e">
        <f t="shared" si="35"/>
        <v>#REF!</v>
      </c>
    </row>
    <row r="545" spans="1:11" x14ac:dyDescent="0.35">
      <c r="A545" s="53" t="e">
        <f>#REF!</f>
        <v>#REF!</v>
      </c>
      <c r="B545" s="19" t="e">
        <f>#REF!</f>
        <v>#REF!</v>
      </c>
      <c r="C545" s="21" t="e">
        <f t="shared" si="32"/>
        <v>#REF!</v>
      </c>
      <c r="D545" s="22" t="e">
        <f t="shared" si="33"/>
        <v>#REF!</v>
      </c>
      <c r="E545" s="24" t="e">
        <f>VLOOKUP(C545,KODLAR!$A$2:$B$147,2,0)</f>
        <v>#REF!</v>
      </c>
      <c r="F545" s="58" t="e">
        <f>VLOOKUP(D545,KODLAR!$C$2:$D$347,2,0)</f>
        <v>#REF!</v>
      </c>
      <c r="G545" s="59" t="e">
        <f>IF(K545=18,(VLOOKUP(D545,KODLAR!$C$2:$K$247,3,0)),VLOOKUP(D545,KODLAR!$C$2:$K$247,9,0))</f>
        <v>#REF!</v>
      </c>
      <c r="J545" s="52" t="e">
        <f t="shared" si="34"/>
        <v>#REF!</v>
      </c>
      <c r="K545" s="5" t="e">
        <f t="shared" si="35"/>
        <v>#REF!</v>
      </c>
    </row>
    <row r="546" spans="1:11" x14ac:dyDescent="0.35">
      <c r="A546" s="53" t="e">
        <f>#REF!</f>
        <v>#REF!</v>
      </c>
      <c r="B546" s="19" t="e">
        <f>#REF!</f>
        <v>#REF!</v>
      </c>
      <c r="C546" s="21" t="e">
        <f t="shared" si="32"/>
        <v>#REF!</v>
      </c>
      <c r="D546" s="22" t="e">
        <f t="shared" si="33"/>
        <v>#REF!</v>
      </c>
      <c r="E546" s="24" t="e">
        <f>VLOOKUP(C546,KODLAR!$A$2:$B$147,2,0)</f>
        <v>#REF!</v>
      </c>
      <c r="F546" s="58" t="e">
        <f>VLOOKUP(D546,KODLAR!$C$2:$D$347,2,0)</f>
        <v>#REF!</v>
      </c>
      <c r="G546" s="59" t="e">
        <f>IF(K546=18,(VLOOKUP(D546,KODLAR!$C$2:$K$247,3,0)),VLOOKUP(D546,KODLAR!$C$2:$K$247,9,0))</f>
        <v>#REF!</v>
      </c>
      <c r="J546" s="52" t="e">
        <f t="shared" si="34"/>
        <v>#REF!</v>
      </c>
      <c r="K546" s="5" t="e">
        <f t="shared" si="35"/>
        <v>#REF!</v>
      </c>
    </row>
    <row r="547" spans="1:11" x14ac:dyDescent="0.35">
      <c r="A547" s="53" t="e">
        <f>#REF!</f>
        <v>#REF!</v>
      </c>
      <c r="B547" s="19" t="e">
        <f>#REF!</f>
        <v>#REF!</v>
      </c>
      <c r="C547" s="21" t="e">
        <f t="shared" si="32"/>
        <v>#REF!</v>
      </c>
      <c r="D547" s="22" t="e">
        <f t="shared" si="33"/>
        <v>#REF!</v>
      </c>
      <c r="E547" s="24" t="e">
        <f>VLOOKUP(C547,KODLAR!$A$2:$B$147,2,0)</f>
        <v>#REF!</v>
      </c>
      <c r="F547" s="58" t="e">
        <f>VLOOKUP(D547,KODLAR!$C$2:$D$347,2,0)</f>
        <v>#REF!</v>
      </c>
      <c r="G547" s="59" t="e">
        <f>IF(K547=18,(VLOOKUP(D547,KODLAR!$C$2:$K$247,3,0)),VLOOKUP(D547,KODLAR!$C$2:$K$247,9,0))</f>
        <v>#REF!</v>
      </c>
      <c r="J547" s="52" t="e">
        <f t="shared" si="34"/>
        <v>#REF!</v>
      </c>
      <c r="K547" s="5" t="e">
        <f t="shared" si="35"/>
        <v>#REF!</v>
      </c>
    </row>
    <row r="548" spans="1:11" x14ac:dyDescent="0.35">
      <c r="A548" s="53" t="e">
        <f>#REF!</f>
        <v>#REF!</v>
      </c>
      <c r="B548" s="19" t="e">
        <f>#REF!</f>
        <v>#REF!</v>
      </c>
      <c r="C548" s="21" t="e">
        <f t="shared" si="32"/>
        <v>#REF!</v>
      </c>
      <c r="D548" s="22" t="e">
        <f t="shared" si="33"/>
        <v>#REF!</v>
      </c>
      <c r="E548" s="24" t="e">
        <f>VLOOKUP(C548,KODLAR!$A$2:$B$147,2,0)</f>
        <v>#REF!</v>
      </c>
      <c r="F548" s="58" t="e">
        <f>VLOOKUP(D548,KODLAR!$C$2:$D$347,2,0)</f>
        <v>#REF!</v>
      </c>
      <c r="G548" s="59" t="e">
        <f>IF(K548=18,(VLOOKUP(D548,KODLAR!$C$2:$K$247,3,0)),VLOOKUP(D548,KODLAR!$C$2:$K$247,9,0))</f>
        <v>#REF!</v>
      </c>
      <c r="J548" s="52" t="e">
        <f t="shared" si="34"/>
        <v>#REF!</v>
      </c>
      <c r="K548" s="5" t="e">
        <f t="shared" si="35"/>
        <v>#REF!</v>
      </c>
    </row>
    <row r="549" spans="1:11" x14ac:dyDescent="0.35">
      <c r="A549" s="53" t="e">
        <f>#REF!</f>
        <v>#REF!</v>
      </c>
      <c r="B549" s="19" t="e">
        <f>#REF!</f>
        <v>#REF!</v>
      </c>
      <c r="C549" s="21" t="e">
        <f t="shared" si="32"/>
        <v>#REF!</v>
      </c>
      <c r="D549" s="22" t="e">
        <f t="shared" si="33"/>
        <v>#REF!</v>
      </c>
      <c r="E549" s="24" t="e">
        <f>VLOOKUP(C549,KODLAR!$A$2:$B$147,2,0)</f>
        <v>#REF!</v>
      </c>
      <c r="F549" s="58" t="e">
        <f>VLOOKUP(D549,KODLAR!$C$2:$D$347,2,0)</f>
        <v>#REF!</v>
      </c>
      <c r="G549" s="59" t="e">
        <f>IF(K549=18,(VLOOKUP(D549,KODLAR!$C$2:$K$247,3,0)),VLOOKUP(D549,KODLAR!$C$2:$K$247,9,0))</f>
        <v>#REF!</v>
      </c>
      <c r="J549" s="52" t="e">
        <f t="shared" si="34"/>
        <v>#REF!</v>
      </c>
      <c r="K549" s="5" t="e">
        <f t="shared" si="35"/>
        <v>#REF!</v>
      </c>
    </row>
    <row r="550" spans="1:11" x14ac:dyDescent="0.35">
      <c r="A550" s="53" t="e">
        <f>#REF!</f>
        <v>#REF!</v>
      </c>
      <c r="B550" s="19" t="e">
        <f>#REF!</f>
        <v>#REF!</v>
      </c>
      <c r="C550" s="21" t="e">
        <f t="shared" si="32"/>
        <v>#REF!</v>
      </c>
      <c r="D550" s="22" t="e">
        <f t="shared" si="33"/>
        <v>#REF!</v>
      </c>
      <c r="E550" s="24" t="e">
        <f>VLOOKUP(C550,KODLAR!$A$2:$B$147,2,0)</f>
        <v>#REF!</v>
      </c>
      <c r="F550" s="58" t="e">
        <f>VLOOKUP(D550,KODLAR!$C$2:$D$347,2,0)</f>
        <v>#REF!</v>
      </c>
      <c r="G550" s="59" t="e">
        <f>IF(K550=18,(VLOOKUP(D550,KODLAR!$C$2:$K$247,3,0)),VLOOKUP(D550,KODLAR!$C$2:$K$247,9,0))</f>
        <v>#REF!</v>
      </c>
      <c r="J550" s="52" t="e">
        <f t="shared" si="34"/>
        <v>#REF!</v>
      </c>
      <c r="K550" s="5" t="e">
        <f t="shared" si="35"/>
        <v>#REF!</v>
      </c>
    </row>
    <row r="551" spans="1:11" x14ac:dyDescent="0.35">
      <c r="A551" s="53" t="e">
        <f>#REF!</f>
        <v>#REF!</v>
      </c>
      <c r="B551" s="19" t="e">
        <f>#REF!</f>
        <v>#REF!</v>
      </c>
      <c r="C551" s="21" t="e">
        <f t="shared" si="32"/>
        <v>#REF!</v>
      </c>
      <c r="D551" s="22" t="e">
        <f t="shared" si="33"/>
        <v>#REF!</v>
      </c>
      <c r="E551" s="24" t="e">
        <f>VLOOKUP(C551,KODLAR!$A$2:$B$147,2,0)</f>
        <v>#REF!</v>
      </c>
      <c r="F551" s="58" t="e">
        <f>VLOOKUP(D551,KODLAR!$C$2:$D$347,2,0)</f>
        <v>#REF!</v>
      </c>
      <c r="G551" s="59" t="e">
        <f>IF(K551=18,(VLOOKUP(D551,KODLAR!$C$2:$K$247,3,0)),VLOOKUP(D551,KODLAR!$C$2:$K$247,9,0))</f>
        <v>#REF!</v>
      </c>
      <c r="J551" s="52" t="e">
        <f t="shared" si="34"/>
        <v>#REF!</v>
      </c>
      <c r="K551" s="5" t="e">
        <f t="shared" si="35"/>
        <v>#REF!</v>
      </c>
    </row>
    <row r="552" spans="1:11" x14ac:dyDescent="0.35">
      <c r="A552" s="53" t="e">
        <f>#REF!</f>
        <v>#REF!</v>
      </c>
      <c r="B552" s="19" t="e">
        <f>#REF!</f>
        <v>#REF!</v>
      </c>
      <c r="C552" s="21" t="e">
        <f t="shared" si="32"/>
        <v>#REF!</v>
      </c>
      <c r="D552" s="22" t="e">
        <f t="shared" si="33"/>
        <v>#REF!</v>
      </c>
      <c r="E552" s="24" t="e">
        <f>VLOOKUP(C552,KODLAR!$A$2:$B$147,2,0)</f>
        <v>#REF!</v>
      </c>
      <c r="F552" s="58" t="e">
        <f>VLOOKUP(D552,KODLAR!$C$2:$D$347,2,0)</f>
        <v>#REF!</v>
      </c>
      <c r="G552" s="59" t="e">
        <f>IF(K552=18,(VLOOKUP(D552,KODLAR!$C$2:$K$247,3,0)),VLOOKUP(D552,KODLAR!$C$2:$K$247,9,0))</f>
        <v>#REF!</v>
      </c>
      <c r="J552" s="52" t="e">
        <f t="shared" si="34"/>
        <v>#REF!</v>
      </c>
      <c r="K552" s="5" t="e">
        <f t="shared" si="35"/>
        <v>#REF!</v>
      </c>
    </row>
    <row r="553" spans="1:11" x14ac:dyDescent="0.35">
      <c r="A553" s="53" t="e">
        <f>#REF!</f>
        <v>#REF!</v>
      </c>
      <c r="B553" s="19" t="e">
        <f>#REF!</f>
        <v>#REF!</v>
      </c>
      <c r="C553" s="21" t="e">
        <f t="shared" si="32"/>
        <v>#REF!</v>
      </c>
      <c r="D553" s="22" t="e">
        <f t="shared" si="33"/>
        <v>#REF!</v>
      </c>
      <c r="E553" s="24" t="e">
        <f>VLOOKUP(C553,KODLAR!$A$2:$B$147,2,0)</f>
        <v>#REF!</v>
      </c>
      <c r="F553" s="58" t="e">
        <f>VLOOKUP(D553,KODLAR!$C$2:$D$347,2,0)</f>
        <v>#REF!</v>
      </c>
      <c r="G553" s="59" t="e">
        <f>IF(K553=18,(VLOOKUP(D553,KODLAR!$C$2:$K$247,3,0)),VLOOKUP(D553,KODLAR!$C$2:$K$247,9,0))</f>
        <v>#REF!</v>
      </c>
      <c r="J553" s="52" t="e">
        <f t="shared" si="34"/>
        <v>#REF!</v>
      </c>
      <c r="K553" s="5" t="e">
        <f t="shared" si="35"/>
        <v>#REF!</v>
      </c>
    </row>
    <row r="554" spans="1:11" x14ac:dyDescent="0.35">
      <c r="A554" s="53" t="e">
        <f>#REF!</f>
        <v>#REF!</v>
      </c>
      <c r="B554" s="19" t="e">
        <f>#REF!</f>
        <v>#REF!</v>
      </c>
      <c r="C554" s="21" t="e">
        <f t="shared" si="32"/>
        <v>#REF!</v>
      </c>
      <c r="D554" s="22" t="e">
        <f t="shared" si="33"/>
        <v>#REF!</v>
      </c>
      <c r="E554" s="24" t="e">
        <f>VLOOKUP(C554,KODLAR!$A$2:$B$147,2,0)</f>
        <v>#REF!</v>
      </c>
      <c r="F554" s="58" t="e">
        <f>VLOOKUP(D554,KODLAR!$C$2:$D$347,2,0)</f>
        <v>#REF!</v>
      </c>
      <c r="G554" s="59" t="e">
        <f>IF(K554=18,(VLOOKUP(D554,KODLAR!$C$2:$K$247,3,0)),VLOOKUP(D554,KODLAR!$C$2:$K$247,9,0))</f>
        <v>#REF!</v>
      </c>
      <c r="J554" s="52" t="e">
        <f t="shared" si="34"/>
        <v>#REF!</v>
      </c>
      <c r="K554" s="5" t="e">
        <f t="shared" si="35"/>
        <v>#REF!</v>
      </c>
    </row>
    <row r="555" spans="1:11" x14ac:dyDescent="0.35">
      <c r="A555" s="53" t="e">
        <f>#REF!</f>
        <v>#REF!</v>
      </c>
      <c r="B555" s="19" t="e">
        <f>#REF!</f>
        <v>#REF!</v>
      </c>
      <c r="C555" s="21" t="e">
        <f t="shared" si="32"/>
        <v>#REF!</v>
      </c>
      <c r="D555" s="22" t="e">
        <f t="shared" si="33"/>
        <v>#REF!</v>
      </c>
      <c r="E555" s="24" t="e">
        <f>VLOOKUP(C555,KODLAR!$A$2:$B$147,2,0)</f>
        <v>#REF!</v>
      </c>
      <c r="F555" s="58" t="e">
        <f>VLOOKUP(D555,KODLAR!$C$2:$D$347,2,0)</f>
        <v>#REF!</v>
      </c>
      <c r="G555" s="59" t="e">
        <f>IF(K555=18,(VLOOKUP(D555,KODLAR!$C$2:$K$247,3,0)),VLOOKUP(D555,KODLAR!$C$2:$K$247,9,0))</f>
        <v>#REF!</v>
      </c>
      <c r="J555" s="52" t="e">
        <f t="shared" si="34"/>
        <v>#REF!</v>
      </c>
      <c r="K555" s="5" t="e">
        <f t="shared" si="35"/>
        <v>#REF!</v>
      </c>
    </row>
    <row r="556" spans="1:11" x14ac:dyDescent="0.35">
      <c r="A556" s="53" t="e">
        <f>#REF!</f>
        <v>#REF!</v>
      </c>
      <c r="B556" s="19" t="e">
        <f>#REF!</f>
        <v>#REF!</v>
      </c>
      <c r="C556" s="21" t="e">
        <f t="shared" si="32"/>
        <v>#REF!</v>
      </c>
      <c r="D556" s="22" t="e">
        <f t="shared" si="33"/>
        <v>#REF!</v>
      </c>
      <c r="E556" s="24" t="e">
        <f>VLOOKUP(C556,KODLAR!$A$2:$B$147,2,0)</f>
        <v>#REF!</v>
      </c>
      <c r="F556" s="58" t="e">
        <f>VLOOKUP(D556,KODLAR!$C$2:$D$347,2,0)</f>
        <v>#REF!</v>
      </c>
      <c r="G556" s="59" t="e">
        <f>IF(K556=18,(VLOOKUP(D556,KODLAR!$C$2:$K$247,3,0)),VLOOKUP(D556,KODLAR!$C$2:$K$247,9,0))</f>
        <v>#REF!</v>
      </c>
      <c r="J556" s="52" t="e">
        <f t="shared" si="34"/>
        <v>#REF!</v>
      </c>
      <c r="K556" s="5" t="e">
        <f t="shared" si="35"/>
        <v>#REF!</v>
      </c>
    </row>
    <row r="557" spans="1:11" x14ac:dyDescent="0.35">
      <c r="A557" s="53" t="e">
        <f>#REF!</f>
        <v>#REF!</v>
      </c>
      <c r="B557" s="19" t="e">
        <f>#REF!</f>
        <v>#REF!</v>
      </c>
      <c r="C557" s="21" t="e">
        <f t="shared" si="32"/>
        <v>#REF!</v>
      </c>
      <c r="D557" s="22" t="e">
        <f t="shared" si="33"/>
        <v>#REF!</v>
      </c>
      <c r="E557" s="24" t="e">
        <f>VLOOKUP(C557,KODLAR!$A$2:$B$147,2,0)</f>
        <v>#REF!</v>
      </c>
      <c r="F557" s="58" t="e">
        <f>VLOOKUP(D557,KODLAR!$C$2:$D$347,2,0)</f>
        <v>#REF!</v>
      </c>
      <c r="G557" s="59" t="e">
        <f>IF(K557=18,(VLOOKUP(D557,KODLAR!$C$2:$K$247,3,0)),VLOOKUP(D557,KODLAR!$C$2:$K$247,9,0))</f>
        <v>#REF!</v>
      </c>
      <c r="J557" s="52" t="e">
        <f t="shared" si="34"/>
        <v>#REF!</v>
      </c>
      <c r="K557" s="5" t="e">
        <f t="shared" si="35"/>
        <v>#REF!</v>
      </c>
    </row>
    <row r="558" spans="1:11" x14ac:dyDescent="0.35">
      <c r="A558" s="53" t="e">
        <f>#REF!</f>
        <v>#REF!</v>
      </c>
      <c r="B558" s="19" t="e">
        <f>#REF!</f>
        <v>#REF!</v>
      </c>
      <c r="C558" s="21" t="e">
        <f t="shared" si="32"/>
        <v>#REF!</v>
      </c>
      <c r="D558" s="22" t="e">
        <f t="shared" si="33"/>
        <v>#REF!</v>
      </c>
      <c r="E558" s="24" t="e">
        <f>VLOOKUP(C558,KODLAR!$A$2:$B$147,2,0)</f>
        <v>#REF!</v>
      </c>
      <c r="F558" s="58" t="e">
        <f>VLOOKUP(D558,KODLAR!$C$2:$D$347,2,0)</f>
        <v>#REF!</v>
      </c>
      <c r="G558" s="59" t="e">
        <f>IF(K558=18,(VLOOKUP(D558,KODLAR!$C$2:$K$247,3,0)),VLOOKUP(D558,KODLAR!$C$2:$K$247,9,0))</f>
        <v>#REF!</v>
      </c>
      <c r="J558" s="52" t="e">
        <f t="shared" si="34"/>
        <v>#REF!</v>
      </c>
      <c r="K558" s="5" t="e">
        <f t="shared" si="35"/>
        <v>#REF!</v>
      </c>
    </row>
    <row r="559" spans="1:11" x14ac:dyDescent="0.35">
      <c r="A559" s="53" t="e">
        <f>#REF!</f>
        <v>#REF!</v>
      </c>
      <c r="B559" s="19" t="e">
        <f>#REF!</f>
        <v>#REF!</v>
      </c>
      <c r="C559" s="21" t="e">
        <f t="shared" si="32"/>
        <v>#REF!</v>
      </c>
      <c r="D559" s="22" t="e">
        <f t="shared" si="33"/>
        <v>#REF!</v>
      </c>
      <c r="E559" s="24" t="e">
        <f>VLOOKUP(C559,KODLAR!$A$2:$B$147,2,0)</f>
        <v>#REF!</v>
      </c>
      <c r="F559" s="58" t="e">
        <f>VLOOKUP(D559,KODLAR!$C$2:$D$347,2,0)</f>
        <v>#REF!</v>
      </c>
      <c r="G559" s="59" t="e">
        <f>IF(K559=18,(VLOOKUP(D559,KODLAR!$C$2:$K$247,3,0)),VLOOKUP(D559,KODLAR!$C$2:$K$247,9,0))</f>
        <v>#REF!</v>
      </c>
      <c r="J559" s="52" t="e">
        <f t="shared" si="34"/>
        <v>#REF!</v>
      </c>
      <c r="K559" s="5" t="e">
        <f t="shared" si="35"/>
        <v>#REF!</v>
      </c>
    </row>
    <row r="560" spans="1:11" x14ac:dyDescent="0.35">
      <c r="A560" s="53" t="e">
        <f>#REF!</f>
        <v>#REF!</v>
      </c>
      <c r="B560" s="19" t="e">
        <f>#REF!</f>
        <v>#REF!</v>
      </c>
      <c r="C560" s="21" t="e">
        <f t="shared" si="32"/>
        <v>#REF!</v>
      </c>
      <c r="D560" s="22" t="e">
        <f t="shared" si="33"/>
        <v>#REF!</v>
      </c>
      <c r="E560" s="24" t="e">
        <f>VLOOKUP(C560,KODLAR!$A$2:$B$147,2,0)</f>
        <v>#REF!</v>
      </c>
      <c r="F560" s="58" t="e">
        <f>VLOOKUP(D560,KODLAR!$C$2:$D$347,2,0)</f>
        <v>#REF!</v>
      </c>
      <c r="G560" s="59" t="e">
        <f>IF(K560=18,(VLOOKUP(D560,KODLAR!$C$2:$K$247,3,0)),VLOOKUP(D560,KODLAR!$C$2:$K$247,9,0))</f>
        <v>#REF!</v>
      </c>
      <c r="J560" s="52" t="e">
        <f t="shared" si="34"/>
        <v>#REF!</v>
      </c>
      <c r="K560" s="5" t="e">
        <f t="shared" si="35"/>
        <v>#REF!</v>
      </c>
    </row>
    <row r="561" spans="1:11" x14ac:dyDescent="0.35">
      <c r="A561" s="53" t="e">
        <f>#REF!</f>
        <v>#REF!</v>
      </c>
      <c r="B561" s="19" t="e">
        <f>#REF!</f>
        <v>#REF!</v>
      </c>
      <c r="C561" s="21" t="e">
        <f t="shared" si="32"/>
        <v>#REF!</v>
      </c>
      <c r="D561" s="22" t="e">
        <f t="shared" si="33"/>
        <v>#REF!</v>
      </c>
      <c r="E561" s="24" t="e">
        <f>VLOOKUP(C561,KODLAR!$A$2:$B$147,2,0)</f>
        <v>#REF!</v>
      </c>
      <c r="F561" s="58" t="e">
        <f>VLOOKUP(D561,KODLAR!$C$2:$D$347,2,0)</f>
        <v>#REF!</v>
      </c>
      <c r="G561" s="59" t="e">
        <f>IF(K561=18,(VLOOKUP(D561,KODLAR!$C$2:$K$247,3,0)),VLOOKUP(D561,KODLAR!$C$2:$K$247,9,0))</f>
        <v>#REF!</v>
      </c>
      <c r="J561" s="52" t="e">
        <f t="shared" si="34"/>
        <v>#REF!</v>
      </c>
      <c r="K561" s="5" t="e">
        <f t="shared" si="35"/>
        <v>#REF!</v>
      </c>
    </row>
    <row r="562" spans="1:11" x14ac:dyDescent="0.35">
      <c r="A562" s="53" t="e">
        <f>#REF!</f>
        <v>#REF!</v>
      </c>
      <c r="B562" s="19" t="e">
        <f>#REF!</f>
        <v>#REF!</v>
      </c>
      <c r="C562" s="21" t="e">
        <f t="shared" si="32"/>
        <v>#REF!</v>
      </c>
      <c r="D562" s="22" t="e">
        <f t="shared" si="33"/>
        <v>#REF!</v>
      </c>
      <c r="E562" s="24" t="e">
        <f>VLOOKUP(C562,KODLAR!$A$2:$B$147,2,0)</f>
        <v>#REF!</v>
      </c>
      <c r="F562" s="58" t="e">
        <f>VLOOKUP(D562,KODLAR!$C$2:$D$347,2,0)</f>
        <v>#REF!</v>
      </c>
      <c r="G562" s="59" t="e">
        <f>IF(K562=18,(VLOOKUP(D562,KODLAR!$C$2:$K$247,3,0)),VLOOKUP(D562,KODLAR!$C$2:$K$247,9,0))</f>
        <v>#REF!</v>
      </c>
      <c r="J562" s="52" t="e">
        <f t="shared" si="34"/>
        <v>#REF!</v>
      </c>
      <c r="K562" s="5" t="e">
        <f t="shared" si="35"/>
        <v>#REF!</v>
      </c>
    </row>
    <row r="563" spans="1:11" x14ac:dyDescent="0.35">
      <c r="A563" s="53" t="e">
        <f>#REF!</f>
        <v>#REF!</v>
      </c>
      <c r="B563" s="19" t="e">
        <f>#REF!</f>
        <v>#REF!</v>
      </c>
      <c r="C563" s="21" t="e">
        <f t="shared" si="32"/>
        <v>#REF!</v>
      </c>
      <c r="D563" s="22" t="e">
        <f t="shared" si="33"/>
        <v>#REF!</v>
      </c>
      <c r="E563" s="24" t="e">
        <f>VLOOKUP(C563,KODLAR!$A$2:$B$147,2,0)</f>
        <v>#REF!</v>
      </c>
      <c r="F563" s="58" t="e">
        <f>VLOOKUP(D563,KODLAR!$C$2:$D$347,2,0)</f>
        <v>#REF!</v>
      </c>
      <c r="G563" s="59" t="e">
        <f>IF(K563=18,(VLOOKUP(D563,KODLAR!$C$2:$K$247,3,0)),VLOOKUP(D563,KODLAR!$C$2:$K$247,9,0))</f>
        <v>#REF!</v>
      </c>
      <c r="J563" s="52" t="e">
        <f t="shared" si="34"/>
        <v>#REF!</v>
      </c>
      <c r="K563" s="5" t="e">
        <f t="shared" si="35"/>
        <v>#REF!</v>
      </c>
    </row>
    <row r="564" spans="1:11" x14ac:dyDescent="0.35">
      <c r="A564" s="53" t="e">
        <f>#REF!</f>
        <v>#REF!</v>
      </c>
      <c r="B564" s="19" t="e">
        <f>#REF!</f>
        <v>#REF!</v>
      </c>
      <c r="C564" s="21" t="e">
        <f t="shared" si="32"/>
        <v>#REF!</v>
      </c>
      <c r="D564" s="22" t="e">
        <f t="shared" si="33"/>
        <v>#REF!</v>
      </c>
      <c r="E564" s="24" t="e">
        <f>VLOOKUP(C564,KODLAR!$A$2:$B$147,2,0)</f>
        <v>#REF!</v>
      </c>
      <c r="F564" s="58" t="e">
        <f>VLOOKUP(D564,KODLAR!$C$2:$D$347,2,0)</f>
        <v>#REF!</v>
      </c>
      <c r="G564" s="59" t="e">
        <f>IF(K564=18,(VLOOKUP(D564,KODLAR!$C$2:$K$247,3,0)),VLOOKUP(D564,KODLAR!$C$2:$K$247,9,0))</f>
        <v>#REF!</v>
      </c>
      <c r="J564" s="52" t="e">
        <f t="shared" si="34"/>
        <v>#REF!</v>
      </c>
      <c r="K564" s="5" t="e">
        <f t="shared" si="35"/>
        <v>#REF!</v>
      </c>
    </row>
    <row r="565" spans="1:11" x14ac:dyDescent="0.35">
      <c r="A565" s="53" t="e">
        <f>#REF!</f>
        <v>#REF!</v>
      </c>
      <c r="B565" s="19" t="e">
        <f>#REF!</f>
        <v>#REF!</v>
      </c>
      <c r="C565" s="21" t="e">
        <f t="shared" si="32"/>
        <v>#REF!</v>
      </c>
      <c r="D565" s="22" t="e">
        <f t="shared" si="33"/>
        <v>#REF!</v>
      </c>
      <c r="E565" s="24" t="e">
        <f>VLOOKUP(C565,KODLAR!$A$2:$B$147,2,0)</f>
        <v>#REF!</v>
      </c>
      <c r="F565" s="58" t="e">
        <f>VLOOKUP(D565,KODLAR!$C$2:$D$347,2,0)</f>
        <v>#REF!</v>
      </c>
      <c r="G565" s="59" t="e">
        <f>IF(K565=18,(VLOOKUP(D565,KODLAR!$C$2:$K$247,3,0)),VLOOKUP(D565,KODLAR!$C$2:$K$247,9,0))</f>
        <v>#REF!</v>
      </c>
      <c r="J565" s="52" t="e">
        <f t="shared" si="34"/>
        <v>#REF!</v>
      </c>
      <c r="K565" s="5" t="e">
        <f t="shared" si="35"/>
        <v>#REF!</v>
      </c>
    </row>
    <row r="566" spans="1:11" x14ac:dyDescent="0.35">
      <c r="A566" s="53" t="e">
        <f>#REF!</f>
        <v>#REF!</v>
      </c>
      <c r="B566" s="19" t="e">
        <f>#REF!</f>
        <v>#REF!</v>
      </c>
      <c r="C566" s="21" t="e">
        <f t="shared" si="32"/>
        <v>#REF!</v>
      </c>
      <c r="D566" s="22" t="e">
        <f t="shared" si="33"/>
        <v>#REF!</v>
      </c>
      <c r="E566" s="24" t="e">
        <f>VLOOKUP(C566,KODLAR!$A$2:$B$147,2,0)</f>
        <v>#REF!</v>
      </c>
      <c r="F566" s="58" t="e">
        <f>VLOOKUP(D566,KODLAR!$C$2:$D$347,2,0)</f>
        <v>#REF!</v>
      </c>
      <c r="G566" s="59" t="e">
        <f>IF(K566=18,(VLOOKUP(D566,KODLAR!$C$2:$K$247,3,0)),VLOOKUP(D566,KODLAR!$C$2:$K$247,9,0))</f>
        <v>#REF!</v>
      </c>
      <c r="J566" s="52" t="e">
        <f t="shared" si="34"/>
        <v>#REF!</v>
      </c>
      <c r="K566" s="5" t="e">
        <f t="shared" si="35"/>
        <v>#REF!</v>
      </c>
    </row>
    <row r="567" spans="1:11" x14ac:dyDescent="0.35">
      <c r="A567" s="53" t="e">
        <f>#REF!</f>
        <v>#REF!</v>
      </c>
      <c r="B567" s="19" t="e">
        <f>#REF!</f>
        <v>#REF!</v>
      </c>
      <c r="C567" s="21" t="e">
        <f t="shared" si="32"/>
        <v>#REF!</v>
      </c>
      <c r="D567" s="22" t="e">
        <f t="shared" si="33"/>
        <v>#REF!</v>
      </c>
      <c r="E567" s="24" t="e">
        <f>VLOOKUP(C567,KODLAR!$A$2:$B$147,2,0)</f>
        <v>#REF!</v>
      </c>
      <c r="F567" s="58" t="e">
        <f>VLOOKUP(D567,KODLAR!$C$2:$D$347,2,0)</f>
        <v>#REF!</v>
      </c>
      <c r="G567" s="59" t="e">
        <f>IF(K567=18,(VLOOKUP(D567,KODLAR!$C$2:$K$247,3,0)),VLOOKUP(D567,KODLAR!$C$2:$K$247,9,0))</f>
        <v>#REF!</v>
      </c>
      <c r="J567" s="52" t="e">
        <f t="shared" si="34"/>
        <v>#REF!</v>
      </c>
      <c r="K567" s="5" t="e">
        <f t="shared" si="35"/>
        <v>#REF!</v>
      </c>
    </row>
    <row r="568" spans="1:11" x14ac:dyDescent="0.35">
      <c r="A568" s="53" t="e">
        <f>#REF!</f>
        <v>#REF!</v>
      </c>
      <c r="B568" s="19" t="e">
        <f>#REF!</f>
        <v>#REF!</v>
      </c>
      <c r="C568" s="21" t="e">
        <f t="shared" si="32"/>
        <v>#REF!</v>
      </c>
      <c r="D568" s="22" t="e">
        <f t="shared" si="33"/>
        <v>#REF!</v>
      </c>
      <c r="E568" s="24" t="e">
        <f>VLOOKUP(C568,KODLAR!$A$2:$B$147,2,0)</f>
        <v>#REF!</v>
      </c>
      <c r="F568" s="58" t="e">
        <f>VLOOKUP(D568,KODLAR!$C$2:$D$347,2,0)</f>
        <v>#REF!</v>
      </c>
      <c r="G568" s="59" t="e">
        <f>IF(K568=18,(VLOOKUP(D568,KODLAR!$C$2:$K$247,3,0)),VLOOKUP(D568,KODLAR!$C$2:$K$247,9,0))</f>
        <v>#REF!</v>
      </c>
      <c r="J568" s="52" t="e">
        <f t="shared" si="34"/>
        <v>#REF!</v>
      </c>
      <c r="K568" s="5" t="e">
        <f t="shared" si="35"/>
        <v>#REF!</v>
      </c>
    </row>
    <row r="569" spans="1:11" x14ac:dyDescent="0.35">
      <c r="A569" s="53" t="e">
        <f>#REF!</f>
        <v>#REF!</v>
      </c>
      <c r="B569" s="19" t="e">
        <f>#REF!</f>
        <v>#REF!</v>
      </c>
      <c r="C569" s="21" t="e">
        <f t="shared" si="32"/>
        <v>#REF!</v>
      </c>
      <c r="D569" s="22" t="e">
        <f t="shared" si="33"/>
        <v>#REF!</v>
      </c>
      <c r="E569" s="24" t="e">
        <f>VLOOKUP(C569,KODLAR!$A$2:$B$147,2,0)</f>
        <v>#REF!</v>
      </c>
      <c r="F569" s="58" t="e">
        <f>VLOOKUP(D569,KODLAR!$C$2:$D$347,2,0)</f>
        <v>#REF!</v>
      </c>
      <c r="G569" s="59" t="e">
        <f>IF(K569=18,(VLOOKUP(D569,KODLAR!$C$2:$K$247,3,0)),VLOOKUP(D569,KODLAR!$C$2:$K$247,9,0))</f>
        <v>#REF!</v>
      </c>
      <c r="J569" s="52" t="e">
        <f t="shared" si="34"/>
        <v>#REF!</v>
      </c>
      <c r="K569" s="5" t="e">
        <f t="shared" si="35"/>
        <v>#REF!</v>
      </c>
    </row>
    <row r="570" spans="1:11" x14ac:dyDescent="0.35">
      <c r="A570" s="53" t="e">
        <f>#REF!</f>
        <v>#REF!</v>
      </c>
      <c r="B570" s="19" t="e">
        <f>#REF!</f>
        <v>#REF!</v>
      </c>
      <c r="C570" s="21" t="e">
        <f t="shared" si="32"/>
        <v>#REF!</v>
      </c>
      <c r="D570" s="22" t="e">
        <f t="shared" si="33"/>
        <v>#REF!</v>
      </c>
      <c r="E570" s="24" t="e">
        <f>VLOOKUP(C570,KODLAR!$A$2:$B$147,2,0)</f>
        <v>#REF!</v>
      </c>
      <c r="F570" s="58" t="e">
        <f>VLOOKUP(D570,KODLAR!$C$2:$D$347,2,0)</f>
        <v>#REF!</v>
      </c>
      <c r="G570" s="59" t="e">
        <f>IF(K570=18,(VLOOKUP(D570,KODLAR!$C$2:$K$247,3,0)),VLOOKUP(D570,KODLAR!$C$2:$K$247,9,0))</f>
        <v>#REF!</v>
      </c>
      <c r="J570" s="52" t="e">
        <f t="shared" si="34"/>
        <v>#REF!</v>
      </c>
      <c r="K570" s="5" t="e">
        <f t="shared" si="35"/>
        <v>#REF!</v>
      </c>
    </row>
    <row r="571" spans="1:11" x14ac:dyDescent="0.35">
      <c r="A571" s="53" t="e">
        <f>#REF!</f>
        <v>#REF!</v>
      </c>
      <c r="B571" s="19" t="e">
        <f>#REF!</f>
        <v>#REF!</v>
      </c>
      <c r="C571" s="21" t="e">
        <f t="shared" si="32"/>
        <v>#REF!</v>
      </c>
      <c r="D571" s="22" t="e">
        <f t="shared" si="33"/>
        <v>#REF!</v>
      </c>
      <c r="E571" s="24" t="e">
        <f>VLOOKUP(C571,KODLAR!$A$2:$B$147,2,0)</f>
        <v>#REF!</v>
      </c>
      <c r="F571" s="58" t="e">
        <f>VLOOKUP(D571,KODLAR!$C$2:$D$347,2,0)</f>
        <v>#REF!</v>
      </c>
      <c r="G571" s="59" t="e">
        <f>IF(K571=18,(VLOOKUP(D571,KODLAR!$C$2:$K$247,3,0)),VLOOKUP(D571,KODLAR!$C$2:$K$247,9,0))</f>
        <v>#REF!</v>
      </c>
      <c r="J571" s="52" t="e">
        <f t="shared" si="34"/>
        <v>#REF!</v>
      </c>
      <c r="K571" s="5" t="e">
        <f t="shared" si="35"/>
        <v>#REF!</v>
      </c>
    </row>
    <row r="572" spans="1:11" x14ac:dyDescent="0.35">
      <c r="A572" s="53" t="e">
        <f>#REF!</f>
        <v>#REF!</v>
      </c>
      <c r="B572" s="19" t="e">
        <f>#REF!</f>
        <v>#REF!</v>
      </c>
      <c r="C572" s="21" t="e">
        <f t="shared" si="32"/>
        <v>#REF!</v>
      </c>
      <c r="D572" s="22" t="e">
        <f t="shared" si="33"/>
        <v>#REF!</v>
      </c>
      <c r="E572" s="24" t="e">
        <f>VLOOKUP(C572,KODLAR!$A$2:$B$147,2,0)</f>
        <v>#REF!</v>
      </c>
      <c r="F572" s="58" t="e">
        <f>VLOOKUP(D572,KODLAR!$C$2:$D$347,2,0)</f>
        <v>#REF!</v>
      </c>
      <c r="G572" s="59" t="e">
        <f>IF(K572=18,(VLOOKUP(D572,KODLAR!$C$2:$K$247,3,0)),VLOOKUP(D572,KODLAR!$C$2:$K$247,9,0))</f>
        <v>#REF!</v>
      </c>
      <c r="J572" s="52" t="e">
        <f t="shared" si="34"/>
        <v>#REF!</v>
      </c>
      <c r="K572" s="5" t="e">
        <f t="shared" si="35"/>
        <v>#REF!</v>
      </c>
    </row>
    <row r="573" spans="1:11" x14ac:dyDescent="0.35">
      <c r="A573" s="53" t="e">
        <f>#REF!</f>
        <v>#REF!</v>
      </c>
      <c r="B573" s="19" t="e">
        <f>#REF!</f>
        <v>#REF!</v>
      </c>
      <c r="C573" s="21" t="e">
        <f t="shared" si="32"/>
        <v>#REF!</v>
      </c>
      <c r="D573" s="22" t="e">
        <f t="shared" si="33"/>
        <v>#REF!</v>
      </c>
      <c r="E573" s="24" t="e">
        <f>VLOOKUP(C573,KODLAR!$A$2:$B$147,2,0)</f>
        <v>#REF!</v>
      </c>
      <c r="F573" s="58" t="e">
        <f>VLOOKUP(D573,KODLAR!$C$2:$D$347,2,0)</f>
        <v>#REF!</v>
      </c>
      <c r="G573" s="59" t="e">
        <f>IF(K573=18,(VLOOKUP(D573,KODLAR!$C$2:$K$247,3,0)),VLOOKUP(D573,KODLAR!$C$2:$K$247,9,0))</f>
        <v>#REF!</v>
      </c>
      <c r="J573" s="52" t="e">
        <f t="shared" si="34"/>
        <v>#REF!</v>
      </c>
      <c r="K573" s="5" t="e">
        <f t="shared" si="35"/>
        <v>#REF!</v>
      </c>
    </row>
    <row r="574" spans="1:11" x14ac:dyDescent="0.35">
      <c r="A574" s="53" t="e">
        <f>#REF!</f>
        <v>#REF!</v>
      </c>
      <c r="B574" s="19" t="e">
        <f>#REF!</f>
        <v>#REF!</v>
      </c>
      <c r="C574" s="21" t="e">
        <f t="shared" si="32"/>
        <v>#REF!</v>
      </c>
      <c r="D574" s="22" t="e">
        <f t="shared" si="33"/>
        <v>#REF!</v>
      </c>
      <c r="E574" s="24" t="e">
        <f>VLOOKUP(C574,KODLAR!$A$2:$B$147,2,0)</f>
        <v>#REF!</v>
      </c>
      <c r="F574" s="58" t="e">
        <f>VLOOKUP(D574,KODLAR!$C$2:$D$347,2,0)</f>
        <v>#REF!</v>
      </c>
      <c r="G574" s="59" t="e">
        <f>IF(K574=18,(VLOOKUP(D574,KODLAR!$C$2:$K$247,3,0)),VLOOKUP(D574,KODLAR!$C$2:$K$247,9,0))</f>
        <v>#REF!</v>
      </c>
      <c r="J574" s="52" t="e">
        <f t="shared" si="34"/>
        <v>#REF!</v>
      </c>
      <c r="K574" s="5" t="e">
        <f t="shared" si="35"/>
        <v>#REF!</v>
      </c>
    </row>
    <row r="575" spans="1:11" x14ac:dyDescent="0.35">
      <c r="A575" s="53" t="e">
        <f>#REF!</f>
        <v>#REF!</v>
      </c>
      <c r="B575" s="19" t="e">
        <f>#REF!</f>
        <v>#REF!</v>
      </c>
      <c r="C575" s="21" t="e">
        <f t="shared" si="32"/>
        <v>#REF!</v>
      </c>
      <c r="D575" s="22" t="e">
        <f t="shared" si="33"/>
        <v>#REF!</v>
      </c>
      <c r="E575" s="24" t="e">
        <f>VLOOKUP(C575,KODLAR!$A$2:$B$147,2,0)</f>
        <v>#REF!</v>
      </c>
      <c r="F575" s="58" t="e">
        <f>VLOOKUP(D575,KODLAR!$C$2:$D$347,2,0)</f>
        <v>#REF!</v>
      </c>
      <c r="G575" s="59" t="e">
        <f>IF(K575=18,(VLOOKUP(D575,KODLAR!$C$2:$K$247,3,0)),VLOOKUP(D575,KODLAR!$C$2:$K$247,9,0))</f>
        <v>#REF!</v>
      </c>
      <c r="J575" s="52" t="e">
        <f t="shared" si="34"/>
        <v>#REF!</v>
      </c>
      <c r="K575" s="5" t="e">
        <f t="shared" si="35"/>
        <v>#REF!</v>
      </c>
    </row>
    <row r="576" spans="1:11" x14ac:dyDescent="0.35">
      <c r="A576" s="53" t="e">
        <f>#REF!</f>
        <v>#REF!</v>
      </c>
      <c r="B576" s="19" t="e">
        <f>#REF!</f>
        <v>#REF!</v>
      </c>
      <c r="C576" s="21" t="e">
        <f t="shared" si="32"/>
        <v>#REF!</v>
      </c>
      <c r="D576" s="22" t="e">
        <f t="shared" si="33"/>
        <v>#REF!</v>
      </c>
      <c r="E576" s="24" t="e">
        <f>VLOOKUP(C576,KODLAR!$A$2:$B$147,2,0)</f>
        <v>#REF!</v>
      </c>
      <c r="F576" s="58" t="e">
        <f>VLOOKUP(D576,KODLAR!$C$2:$D$347,2,0)</f>
        <v>#REF!</v>
      </c>
      <c r="G576" s="59" t="e">
        <f>IF(K576=18,(VLOOKUP(D576,KODLAR!$C$2:$K$247,3,0)),VLOOKUP(D576,KODLAR!$C$2:$K$247,9,0))</f>
        <v>#REF!</v>
      </c>
      <c r="J576" s="52" t="e">
        <f t="shared" si="34"/>
        <v>#REF!</v>
      </c>
      <c r="K576" s="5" t="e">
        <f t="shared" si="35"/>
        <v>#REF!</v>
      </c>
    </row>
    <row r="577" spans="1:11" x14ac:dyDescent="0.35">
      <c r="A577" s="53" t="e">
        <f>#REF!</f>
        <v>#REF!</v>
      </c>
      <c r="B577" s="19" t="e">
        <f>#REF!</f>
        <v>#REF!</v>
      </c>
      <c r="C577" s="21" t="e">
        <f t="shared" si="32"/>
        <v>#REF!</v>
      </c>
      <c r="D577" s="22" t="e">
        <f t="shared" si="33"/>
        <v>#REF!</v>
      </c>
      <c r="E577" s="24" t="e">
        <f>VLOOKUP(C577,KODLAR!$A$2:$B$147,2,0)</f>
        <v>#REF!</v>
      </c>
      <c r="F577" s="58" t="e">
        <f>VLOOKUP(D577,KODLAR!$C$2:$D$347,2,0)</f>
        <v>#REF!</v>
      </c>
      <c r="G577" s="59" t="e">
        <f>IF(K577=18,(VLOOKUP(D577,KODLAR!$C$2:$K$247,3,0)),VLOOKUP(D577,KODLAR!$C$2:$K$247,9,0))</f>
        <v>#REF!</v>
      </c>
      <c r="J577" s="52" t="e">
        <f t="shared" si="34"/>
        <v>#REF!</v>
      </c>
      <c r="K577" s="5" t="e">
        <f t="shared" si="35"/>
        <v>#REF!</v>
      </c>
    </row>
    <row r="578" spans="1:11" x14ac:dyDescent="0.35">
      <c r="A578" s="53" t="e">
        <f>#REF!</f>
        <v>#REF!</v>
      </c>
      <c r="B578" s="19" t="e">
        <f>#REF!</f>
        <v>#REF!</v>
      </c>
      <c r="C578" s="21" t="e">
        <f t="shared" si="32"/>
        <v>#REF!</v>
      </c>
      <c r="D578" s="22" t="e">
        <f t="shared" si="33"/>
        <v>#REF!</v>
      </c>
      <c r="E578" s="24" t="e">
        <f>VLOOKUP(C578,KODLAR!$A$2:$B$147,2,0)</f>
        <v>#REF!</v>
      </c>
      <c r="F578" s="58" t="e">
        <f>VLOOKUP(D578,KODLAR!$C$2:$D$347,2,0)</f>
        <v>#REF!</v>
      </c>
      <c r="G578" s="59" t="e">
        <f>IF(K578=18,(VLOOKUP(D578,KODLAR!$C$2:$K$247,3,0)),VLOOKUP(D578,KODLAR!$C$2:$K$247,9,0))</f>
        <v>#REF!</v>
      </c>
      <c r="J578" s="52" t="e">
        <f t="shared" si="34"/>
        <v>#REF!</v>
      </c>
      <c r="K578" s="5" t="e">
        <f t="shared" si="35"/>
        <v>#REF!</v>
      </c>
    </row>
    <row r="579" spans="1:11" x14ac:dyDescent="0.35">
      <c r="A579" s="53" t="e">
        <f>#REF!</f>
        <v>#REF!</v>
      </c>
      <c r="B579" s="19" t="e">
        <f>#REF!</f>
        <v>#REF!</v>
      </c>
      <c r="C579" s="21" t="e">
        <f t="shared" ref="C579:C642" si="36">MID(A579,3,2)*1</f>
        <v>#REF!</v>
      </c>
      <c r="D579" s="22" t="e">
        <f t="shared" ref="D579:D642" si="37">(MID(A579,3,6))*1</f>
        <v>#REF!</v>
      </c>
      <c r="E579" s="24" t="e">
        <f>VLOOKUP(C579,KODLAR!$A$2:$B$147,2,0)</f>
        <v>#REF!</v>
      </c>
      <c r="F579" s="58" t="e">
        <f>VLOOKUP(D579,KODLAR!$C$2:$D$347,2,0)</f>
        <v>#REF!</v>
      </c>
      <c r="G579" s="59" t="e">
        <f>IF(K579=18,(VLOOKUP(D579,KODLAR!$C$2:$K$247,3,0)),VLOOKUP(D579,KODLAR!$C$2:$K$247,9,0))</f>
        <v>#REF!</v>
      </c>
      <c r="J579" s="52" t="e">
        <f t="shared" ref="J579:J642" si="38">MID(A579,1,2)</f>
        <v>#REF!</v>
      </c>
      <c r="K579" s="5" t="e">
        <f t="shared" ref="K579:K642" si="39">J579*1</f>
        <v>#REF!</v>
      </c>
    </row>
    <row r="580" spans="1:11" x14ac:dyDescent="0.35">
      <c r="A580" s="53" t="e">
        <f>#REF!</f>
        <v>#REF!</v>
      </c>
      <c r="B580" s="19" t="e">
        <f>#REF!</f>
        <v>#REF!</v>
      </c>
      <c r="C580" s="21" t="e">
        <f t="shared" si="36"/>
        <v>#REF!</v>
      </c>
      <c r="D580" s="22" t="e">
        <f t="shared" si="37"/>
        <v>#REF!</v>
      </c>
      <c r="E580" s="24" t="e">
        <f>VLOOKUP(C580,KODLAR!$A$2:$B$147,2,0)</f>
        <v>#REF!</v>
      </c>
      <c r="F580" s="58" t="e">
        <f>VLOOKUP(D580,KODLAR!$C$2:$D$347,2,0)</f>
        <v>#REF!</v>
      </c>
      <c r="G580" s="59" t="e">
        <f>IF(K580=18,(VLOOKUP(D580,KODLAR!$C$2:$K$247,3,0)),VLOOKUP(D580,KODLAR!$C$2:$K$247,9,0))</f>
        <v>#REF!</v>
      </c>
      <c r="J580" s="52" t="e">
        <f t="shared" si="38"/>
        <v>#REF!</v>
      </c>
      <c r="K580" s="5" t="e">
        <f t="shared" si="39"/>
        <v>#REF!</v>
      </c>
    </row>
    <row r="581" spans="1:11" x14ac:dyDescent="0.35">
      <c r="A581" s="53" t="e">
        <f>#REF!</f>
        <v>#REF!</v>
      </c>
      <c r="B581" s="19" t="e">
        <f>#REF!</f>
        <v>#REF!</v>
      </c>
      <c r="C581" s="21" t="e">
        <f t="shared" si="36"/>
        <v>#REF!</v>
      </c>
      <c r="D581" s="22" t="e">
        <f t="shared" si="37"/>
        <v>#REF!</v>
      </c>
      <c r="E581" s="24" t="e">
        <f>VLOOKUP(C581,KODLAR!$A$2:$B$147,2,0)</f>
        <v>#REF!</v>
      </c>
      <c r="F581" s="58" t="e">
        <f>VLOOKUP(D581,KODLAR!$C$2:$D$347,2,0)</f>
        <v>#REF!</v>
      </c>
      <c r="G581" s="59" t="e">
        <f>IF(K581=18,(VLOOKUP(D581,KODLAR!$C$2:$K$247,3,0)),VLOOKUP(D581,KODLAR!$C$2:$K$247,9,0))</f>
        <v>#REF!</v>
      </c>
      <c r="J581" s="52" t="e">
        <f t="shared" si="38"/>
        <v>#REF!</v>
      </c>
      <c r="K581" s="5" t="e">
        <f t="shared" si="39"/>
        <v>#REF!</v>
      </c>
    </row>
    <row r="582" spans="1:11" x14ac:dyDescent="0.35">
      <c r="A582" s="53" t="e">
        <f>#REF!</f>
        <v>#REF!</v>
      </c>
      <c r="B582" s="19" t="e">
        <f>#REF!</f>
        <v>#REF!</v>
      </c>
      <c r="C582" s="21" t="e">
        <f t="shared" si="36"/>
        <v>#REF!</v>
      </c>
      <c r="D582" s="22" t="e">
        <f t="shared" si="37"/>
        <v>#REF!</v>
      </c>
      <c r="E582" s="24" t="e">
        <f>VLOOKUP(C582,KODLAR!$A$2:$B$147,2,0)</f>
        <v>#REF!</v>
      </c>
      <c r="F582" s="58" t="e">
        <f>VLOOKUP(D582,KODLAR!$C$2:$D$347,2,0)</f>
        <v>#REF!</v>
      </c>
      <c r="G582" s="59" t="e">
        <f>IF(K582=18,(VLOOKUP(D582,KODLAR!$C$2:$K$247,3,0)),VLOOKUP(D582,KODLAR!$C$2:$K$247,9,0))</f>
        <v>#REF!</v>
      </c>
      <c r="J582" s="52" t="e">
        <f t="shared" si="38"/>
        <v>#REF!</v>
      </c>
      <c r="K582" s="5" t="e">
        <f t="shared" si="39"/>
        <v>#REF!</v>
      </c>
    </row>
    <row r="583" spans="1:11" x14ac:dyDescent="0.35">
      <c r="A583" s="53" t="e">
        <f>#REF!</f>
        <v>#REF!</v>
      </c>
      <c r="B583" s="19" t="e">
        <f>#REF!</f>
        <v>#REF!</v>
      </c>
      <c r="C583" s="21" t="e">
        <f t="shared" si="36"/>
        <v>#REF!</v>
      </c>
      <c r="D583" s="22" t="e">
        <f t="shared" si="37"/>
        <v>#REF!</v>
      </c>
      <c r="E583" s="24" t="e">
        <f>VLOOKUP(C583,KODLAR!$A$2:$B$147,2,0)</f>
        <v>#REF!</v>
      </c>
      <c r="F583" s="58" t="e">
        <f>VLOOKUP(D583,KODLAR!$C$2:$D$347,2,0)</f>
        <v>#REF!</v>
      </c>
      <c r="G583" s="59" t="e">
        <f>IF(K583=18,(VLOOKUP(D583,KODLAR!$C$2:$K$247,3,0)),VLOOKUP(D583,KODLAR!$C$2:$K$247,9,0))</f>
        <v>#REF!</v>
      </c>
      <c r="J583" s="52" t="e">
        <f t="shared" si="38"/>
        <v>#REF!</v>
      </c>
      <c r="K583" s="5" t="e">
        <f t="shared" si="39"/>
        <v>#REF!</v>
      </c>
    </row>
    <row r="584" spans="1:11" x14ac:dyDescent="0.35">
      <c r="A584" s="53" t="e">
        <f>#REF!</f>
        <v>#REF!</v>
      </c>
      <c r="B584" s="19" t="e">
        <f>#REF!</f>
        <v>#REF!</v>
      </c>
      <c r="C584" s="21" t="e">
        <f t="shared" si="36"/>
        <v>#REF!</v>
      </c>
      <c r="D584" s="22" t="e">
        <f t="shared" si="37"/>
        <v>#REF!</v>
      </c>
      <c r="E584" s="24" t="e">
        <f>VLOOKUP(C584,KODLAR!$A$2:$B$147,2,0)</f>
        <v>#REF!</v>
      </c>
      <c r="F584" s="58" t="e">
        <f>VLOOKUP(D584,KODLAR!$C$2:$D$347,2,0)</f>
        <v>#REF!</v>
      </c>
      <c r="G584" s="59" t="e">
        <f>IF(K584=18,(VLOOKUP(D584,KODLAR!$C$2:$K$247,3,0)),VLOOKUP(D584,KODLAR!$C$2:$K$247,9,0))</f>
        <v>#REF!</v>
      </c>
      <c r="J584" s="52" t="e">
        <f t="shared" si="38"/>
        <v>#REF!</v>
      </c>
      <c r="K584" s="5" t="e">
        <f t="shared" si="39"/>
        <v>#REF!</v>
      </c>
    </row>
    <row r="585" spans="1:11" x14ac:dyDescent="0.35">
      <c r="A585" s="53" t="e">
        <f>#REF!</f>
        <v>#REF!</v>
      </c>
      <c r="B585" s="19" t="e">
        <f>#REF!</f>
        <v>#REF!</v>
      </c>
      <c r="C585" s="21" t="e">
        <f t="shared" si="36"/>
        <v>#REF!</v>
      </c>
      <c r="D585" s="22" t="e">
        <f t="shared" si="37"/>
        <v>#REF!</v>
      </c>
      <c r="E585" s="24" t="e">
        <f>VLOOKUP(C585,KODLAR!$A$2:$B$147,2,0)</f>
        <v>#REF!</v>
      </c>
      <c r="F585" s="58" t="e">
        <f>VLOOKUP(D585,KODLAR!$C$2:$D$347,2,0)</f>
        <v>#REF!</v>
      </c>
      <c r="G585" s="59" t="e">
        <f>IF(K585=18,(VLOOKUP(D585,KODLAR!$C$2:$K$247,3,0)),VLOOKUP(D585,KODLAR!$C$2:$K$247,9,0))</f>
        <v>#REF!</v>
      </c>
      <c r="J585" s="52" t="e">
        <f t="shared" si="38"/>
        <v>#REF!</v>
      </c>
      <c r="K585" s="5" t="e">
        <f t="shared" si="39"/>
        <v>#REF!</v>
      </c>
    </row>
    <row r="586" spans="1:11" x14ac:dyDescent="0.35">
      <c r="A586" s="53" t="e">
        <f>#REF!</f>
        <v>#REF!</v>
      </c>
      <c r="B586" s="19" t="e">
        <f>#REF!</f>
        <v>#REF!</v>
      </c>
      <c r="C586" s="21" t="e">
        <f t="shared" si="36"/>
        <v>#REF!</v>
      </c>
      <c r="D586" s="22" t="e">
        <f t="shared" si="37"/>
        <v>#REF!</v>
      </c>
      <c r="E586" s="24" t="e">
        <f>VLOOKUP(C586,KODLAR!$A$2:$B$147,2,0)</f>
        <v>#REF!</v>
      </c>
      <c r="F586" s="58" t="e">
        <f>VLOOKUP(D586,KODLAR!$C$2:$D$347,2,0)</f>
        <v>#REF!</v>
      </c>
      <c r="G586" s="59" t="e">
        <f>IF(K586=18,(VLOOKUP(D586,KODLAR!$C$2:$K$247,3,0)),VLOOKUP(D586,KODLAR!$C$2:$K$247,9,0))</f>
        <v>#REF!</v>
      </c>
      <c r="J586" s="52" t="e">
        <f t="shared" si="38"/>
        <v>#REF!</v>
      </c>
      <c r="K586" s="5" t="e">
        <f t="shared" si="39"/>
        <v>#REF!</v>
      </c>
    </row>
    <row r="587" spans="1:11" x14ac:dyDescent="0.35">
      <c r="A587" s="53" t="e">
        <f>#REF!</f>
        <v>#REF!</v>
      </c>
      <c r="B587" s="19" t="e">
        <f>#REF!</f>
        <v>#REF!</v>
      </c>
      <c r="C587" s="21" t="e">
        <f t="shared" si="36"/>
        <v>#REF!</v>
      </c>
      <c r="D587" s="22" t="e">
        <f t="shared" si="37"/>
        <v>#REF!</v>
      </c>
      <c r="E587" s="24" t="e">
        <f>VLOOKUP(C587,KODLAR!$A$2:$B$147,2,0)</f>
        <v>#REF!</v>
      </c>
      <c r="F587" s="58" t="e">
        <f>VLOOKUP(D587,KODLAR!$C$2:$D$347,2,0)</f>
        <v>#REF!</v>
      </c>
      <c r="G587" s="59" t="e">
        <f>IF(K587=18,(VLOOKUP(D587,KODLAR!$C$2:$K$247,3,0)),VLOOKUP(D587,KODLAR!$C$2:$K$247,9,0))</f>
        <v>#REF!</v>
      </c>
      <c r="J587" s="52" t="e">
        <f t="shared" si="38"/>
        <v>#REF!</v>
      </c>
      <c r="K587" s="5" t="e">
        <f t="shared" si="39"/>
        <v>#REF!</v>
      </c>
    </row>
    <row r="588" spans="1:11" x14ac:dyDescent="0.35">
      <c r="A588" s="53" t="e">
        <f>#REF!</f>
        <v>#REF!</v>
      </c>
      <c r="B588" s="19" t="e">
        <f>#REF!</f>
        <v>#REF!</v>
      </c>
      <c r="C588" s="21" t="e">
        <f t="shared" si="36"/>
        <v>#REF!</v>
      </c>
      <c r="D588" s="22" t="e">
        <f t="shared" si="37"/>
        <v>#REF!</v>
      </c>
      <c r="E588" s="24" t="e">
        <f>VLOOKUP(C588,KODLAR!$A$2:$B$147,2,0)</f>
        <v>#REF!</v>
      </c>
      <c r="F588" s="58" t="e">
        <f>VLOOKUP(D588,KODLAR!$C$2:$D$347,2,0)</f>
        <v>#REF!</v>
      </c>
      <c r="G588" s="59" t="e">
        <f>IF(K588=18,(VLOOKUP(D588,KODLAR!$C$2:$K$247,3,0)),VLOOKUP(D588,KODLAR!$C$2:$K$247,9,0))</f>
        <v>#REF!</v>
      </c>
      <c r="J588" s="52" t="e">
        <f t="shared" si="38"/>
        <v>#REF!</v>
      </c>
      <c r="K588" s="5" t="e">
        <f t="shared" si="39"/>
        <v>#REF!</v>
      </c>
    </row>
    <row r="589" spans="1:11" x14ac:dyDescent="0.35">
      <c r="A589" s="53" t="e">
        <f>#REF!</f>
        <v>#REF!</v>
      </c>
      <c r="B589" s="19" t="e">
        <f>#REF!</f>
        <v>#REF!</v>
      </c>
      <c r="C589" s="21" t="e">
        <f t="shared" si="36"/>
        <v>#REF!</v>
      </c>
      <c r="D589" s="22" t="e">
        <f t="shared" si="37"/>
        <v>#REF!</v>
      </c>
      <c r="E589" s="24" t="e">
        <f>VLOOKUP(C589,KODLAR!$A$2:$B$147,2,0)</f>
        <v>#REF!</v>
      </c>
      <c r="F589" s="58" t="e">
        <f>VLOOKUP(D589,KODLAR!$C$2:$D$347,2,0)</f>
        <v>#REF!</v>
      </c>
      <c r="G589" s="59" t="e">
        <f>IF(K589=18,(VLOOKUP(D589,KODLAR!$C$2:$K$247,3,0)),VLOOKUP(D589,KODLAR!$C$2:$K$247,9,0))</f>
        <v>#REF!</v>
      </c>
      <c r="J589" s="52" t="e">
        <f t="shared" si="38"/>
        <v>#REF!</v>
      </c>
      <c r="K589" s="5" t="e">
        <f t="shared" si="39"/>
        <v>#REF!</v>
      </c>
    </row>
    <row r="590" spans="1:11" x14ac:dyDescent="0.35">
      <c r="A590" s="53" t="e">
        <f>#REF!</f>
        <v>#REF!</v>
      </c>
      <c r="B590" s="19" t="e">
        <f>#REF!</f>
        <v>#REF!</v>
      </c>
      <c r="C590" s="21" t="e">
        <f t="shared" si="36"/>
        <v>#REF!</v>
      </c>
      <c r="D590" s="22" t="e">
        <f t="shared" si="37"/>
        <v>#REF!</v>
      </c>
      <c r="E590" s="24" t="e">
        <f>VLOOKUP(C590,KODLAR!$A$2:$B$147,2,0)</f>
        <v>#REF!</v>
      </c>
      <c r="F590" s="58" t="e">
        <f>VLOOKUP(D590,KODLAR!$C$2:$D$347,2,0)</f>
        <v>#REF!</v>
      </c>
      <c r="G590" s="59" t="e">
        <f>IF(K590=18,(VLOOKUP(D590,KODLAR!$C$2:$K$247,3,0)),VLOOKUP(D590,KODLAR!$C$2:$K$247,9,0))</f>
        <v>#REF!</v>
      </c>
      <c r="J590" s="52" t="e">
        <f t="shared" si="38"/>
        <v>#REF!</v>
      </c>
      <c r="K590" s="5" t="e">
        <f t="shared" si="39"/>
        <v>#REF!</v>
      </c>
    </row>
    <row r="591" spans="1:11" x14ac:dyDescent="0.35">
      <c r="A591" s="53" t="e">
        <f>#REF!</f>
        <v>#REF!</v>
      </c>
      <c r="B591" s="19" t="e">
        <f>#REF!</f>
        <v>#REF!</v>
      </c>
      <c r="C591" s="21" t="e">
        <f t="shared" si="36"/>
        <v>#REF!</v>
      </c>
      <c r="D591" s="22" t="e">
        <f t="shared" si="37"/>
        <v>#REF!</v>
      </c>
      <c r="E591" s="24" t="e">
        <f>VLOOKUP(C591,KODLAR!$A$2:$B$147,2,0)</f>
        <v>#REF!</v>
      </c>
      <c r="F591" s="58" t="e">
        <f>VLOOKUP(D591,KODLAR!$C$2:$D$347,2,0)</f>
        <v>#REF!</v>
      </c>
      <c r="G591" s="59" t="e">
        <f>IF(K591=18,(VLOOKUP(D591,KODLAR!$C$2:$K$247,3,0)),VLOOKUP(D591,KODLAR!$C$2:$K$247,9,0))</f>
        <v>#REF!</v>
      </c>
      <c r="J591" s="52" t="e">
        <f t="shared" si="38"/>
        <v>#REF!</v>
      </c>
      <c r="K591" s="5" t="e">
        <f t="shared" si="39"/>
        <v>#REF!</v>
      </c>
    </row>
    <row r="592" spans="1:11" x14ac:dyDescent="0.35">
      <c r="A592" s="53" t="e">
        <f>#REF!</f>
        <v>#REF!</v>
      </c>
      <c r="B592" s="19" t="e">
        <f>#REF!</f>
        <v>#REF!</v>
      </c>
      <c r="C592" s="21" t="e">
        <f t="shared" si="36"/>
        <v>#REF!</v>
      </c>
      <c r="D592" s="22" t="e">
        <f t="shared" si="37"/>
        <v>#REF!</v>
      </c>
      <c r="E592" s="24" t="e">
        <f>VLOOKUP(C592,KODLAR!$A$2:$B$147,2,0)</f>
        <v>#REF!</v>
      </c>
      <c r="F592" s="58" t="e">
        <f>VLOOKUP(D592,KODLAR!$C$2:$D$347,2,0)</f>
        <v>#REF!</v>
      </c>
      <c r="G592" s="59" t="e">
        <f>IF(K592=18,(VLOOKUP(D592,KODLAR!$C$2:$K$247,3,0)),VLOOKUP(D592,KODLAR!$C$2:$K$247,9,0))</f>
        <v>#REF!</v>
      </c>
      <c r="J592" s="52" t="e">
        <f t="shared" si="38"/>
        <v>#REF!</v>
      </c>
      <c r="K592" s="5" t="e">
        <f t="shared" si="39"/>
        <v>#REF!</v>
      </c>
    </row>
    <row r="593" spans="1:11" x14ac:dyDescent="0.35">
      <c r="A593" s="53" t="e">
        <f>#REF!</f>
        <v>#REF!</v>
      </c>
      <c r="B593" s="19" t="e">
        <f>#REF!</f>
        <v>#REF!</v>
      </c>
      <c r="C593" s="21" t="e">
        <f t="shared" si="36"/>
        <v>#REF!</v>
      </c>
      <c r="D593" s="22" t="e">
        <f t="shared" si="37"/>
        <v>#REF!</v>
      </c>
      <c r="E593" s="24" t="e">
        <f>VLOOKUP(C593,KODLAR!$A$2:$B$147,2,0)</f>
        <v>#REF!</v>
      </c>
      <c r="F593" s="58" t="e">
        <f>VLOOKUP(D593,KODLAR!$C$2:$D$347,2,0)</f>
        <v>#REF!</v>
      </c>
      <c r="G593" s="59" t="e">
        <f>IF(K593=18,(VLOOKUP(D593,KODLAR!$C$2:$K$247,3,0)),VLOOKUP(D593,KODLAR!$C$2:$K$247,9,0))</f>
        <v>#REF!</v>
      </c>
      <c r="J593" s="52" t="e">
        <f t="shared" si="38"/>
        <v>#REF!</v>
      </c>
      <c r="K593" s="5" t="e">
        <f t="shared" si="39"/>
        <v>#REF!</v>
      </c>
    </row>
    <row r="594" spans="1:11" x14ac:dyDescent="0.35">
      <c r="A594" s="53" t="e">
        <f>#REF!</f>
        <v>#REF!</v>
      </c>
      <c r="B594" s="19" t="e">
        <f>#REF!</f>
        <v>#REF!</v>
      </c>
      <c r="C594" s="21" t="e">
        <f t="shared" si="36"/>
        <v>#REF!</v>
      </c>
      <c r="D594" s="22" t="e">
        <f t="shared" si="37"/>
        <v>#REF!</v>
      </c>
      <c r="E594" s="24" t="e">
        <f>VLOOKUP(C594,KODLAR!$A$2:$B$147,2,0)</f>
        <v>#REF!</v>
      </c>
      <c r="F594" s="58" t="e">
        <f>VLOOKUP(D594,KODLAR!$C$2:$D$347,2,0)</f>
        <v>#REF!</v>
      </c>
      <c r="G594" s="59" t="e">
        <f>IF(K594=18,(VLOOKUP(D594,KODLAR!$C$2:$K$247,3,0)),VLOOKUP(D594,KODLAR!$C$2:$K$247,9,0))</f>
        <v>#REF!</v>
      </c>
      <c r="J594" s="52" t="e">
        <f t="shared" si="38"/>
        <v>#REF!</v>
      </c>
      <c r="K594" s="5" t="e">
        <f t="shared" si="39"/>
        <v>#REF!</v>
      </c>
    </row>
    <row r="595" spans="1:11" x14ac:dyDescent="0.35">
      <c r="A595" s="53" t="e">
        <f>#REF!</f>
        <v>#REF!</v>
      </c>
      <c r="B595" s="19" t="e">
        <f>#REF!</f>
        <v>#REF!</v>
      </c>
      <c r="C595" s="21" t="e">
        <f t="shared" si="36"/>
        <v>#REF!</v>
      </c>
      <c r="D595" s="22" t="e">
        <f t="shared" si="37"/>
        <v>#REF!</v>
      </c>
      <c r="E595" s="24" t="e">
        <f>VLOOKUP(C595,KODLAR!$A$2:$B$147,2,0)</f>
        <v>#REF!</v>
      </c>
      <c r="F595" s="58" t="e">
        <f>VLOOKUP(D595,KODLAR!$C$2:$D$347,2,0)</f>
        <v>#REF!</v>
      </c>
      <c r="G595" s="59" t="e">
        <f>IF(K595=18,(VLOOKUP(D595,KODLAR!$C$2:$K$247,3,0)),VLOOKUP(D595,KODLAR!$C$2:$K$247,9,0))</f>
        <v>#REF!</v>
      </c>
      <c r="J595" s="52" t="e">
        <f t="shared" si="38"/>
        <v>#REF!</v>
      </c>
      <c r="K595" s="5" t="e">
        <f t="shared" si="39"/>
        <v>#REF!</v>
      </c>
    </row>
    <row r="596" spans="1:11" x14ac:dyDescent="0.35">
      <c r="A596" s="53" t="e">
        <f>#REF!</f>
        <v>#REF!</v>
      </c>
      <c r="B596" s="19" t="e">
        <f>#REF!</f>
        <v>#REF!</v>
      </c>
      <c r="C596" s="21" t="e">
        <f t="shared" si="36"/>
        <v>#REF!</v>
      </c>
      <c r="D596" s="22" t="e">
        <f t="shared" si="37"/>
        <v>#REF!</v>
      </c>
      <c r="E596" s="24" t="e">
        <f>VLOOKUP(C596,KODLAR!$A$2:$B$147,2,0)</f>
        <v>#REF!</v>
      </c>
      <c r="F596" s="58" t="e">
        <f>VLOOKUP(D596,KODLAR!$C$2:$D$347,2,0)</f>
        <v>#REF!</v>
      </c>
      <c r="G596" s="59" t="e">
        <f>IF(K596=18,(VLOOKUP(D596,KODLAR!$C$2:$K$247,3,0)),VLOOKUP(D596,KODLAR!$C$2:$K$247,9,0))</f>
        <v>#REF!</v>
      </c>
      <c r="J596" s="52" t="e">
        <f t="shared" si="38"/>
        <v>#REF!</v>
      </c>
      <c r="K596" s="5" t="e">
        <f t="shared" si="39"/>
        <v>#REF!</v>
      </c>
    </row>
    <row r="597" spans="1:11" x14ac:dyDescent="0.35">
      <c r="A597" s="53" t="e">
        <f>#REF!</f>
        <v>#REF!</v>
      </c>
      <c r="B597" s="19" t="e">
        <f>#REF!</f>
        <v>#REF!</v>
      </c>
      <c r="C597" s="21" t="e">
        <f t="shared" si="36"/>
        <v>#REF!</v>
      </c>
      <c r="D597" s="22" t="e">
        <f t="shared" si="37"/>
        <v>#REF!</v>
      </c>
      <c r="E597" s="24" t="e">
        <f>VLOOKUP(C597,KODLAR!$A$2:$B$147,2,0)</f>
        <v>#REF!</v>
      </c>
      <c r="F597" s="58" t="e">
        <f>VLOOKUP(D597,KODLAR!$C$2:$D$347,2,0)</f>
        <v>#REF!</v>
      </c>
      <c r="G597" s="59" t="e">
        <f>IF(K597=18,(VLOOKUP(D597,KODLAR!$C$2:$K$247,3,0)),VLOOKUP(D597,KODLAR!$C$2:$K$247,9,0))</f>
        <v>#REF!</v>
      </c>
      <c r="J597" s="52" t="e">
        <f t="shared" si="38"/>
        <v>#REF!</v>
      </c>
      <c r="K597" s="5" t="e">
        <f t="shared" si="39"/>
        <v>#REF!</v>
      </c>
    </row>
    <row r="598" spans="1:11" x14ac:dyDescent="0.35">
      <c r="A598" s="53" t="e">
        <f>#REF!</f>
        <v>#REF!</v>
      </c>
      <c r="B598" s="19" t="e">
        <f>#REF!</f>
        <v>#REF!</v>
      </c>
      <c r="C598" s="21" t="e">
        <f t="shared" si="36"/>
        <v>#REF!</v>
      </c>
      <c r="D598" s="22" t="e">
        <f t="shared" si="37"/>
        <v>#REF!</v>
      </c>
      <c r="E598" s="24" t="e">
        <f>VLOOKUP(C598,KODLAR!$A$2:$B$147,2,0)</f>
        <v>#REF!</v>
      </c>
      <c r="F598" s="58" t="e">
        <f>VLOOKUP(D598,KODLAR!$C$2:$D$347,2,0)</f>
        <v>#REF!</v>
      </c>
      <c r="G598" s="59" t="e">
        <f>IF(K598=18,(VLOOKUP(D598,KODLAR!$C$2:$K$247,3,0)),VLOOKUP(D598,KODLAR!$C$2:$K$247,9,0))</f>
        <v>#REF!</v>
      </c>
      <c r="J598" s="52" t="e">
        <f t="shared" si="38"/>
        <v>#REF!</v>
      </c>
      <c r="K598" s="5" t="e">
        <f t="shared" si="39"/>
        <v>#REF!</v>
      </c>
    </row>
    <row r="599" spans="1:11" x14ac:dyDescent="0.35">
      <c r="A599" s="53" t="e">
        <f>#REF!</f>
        <v>#REF!</v>
      </c>
      <c r="B599" s="19" t="e">
        <f>#REF!</f>
        <v>#REF!</v>
      </c>
      <c r="C599" s="21" t="e">
        <f t="shared" si="36"/>
        <v>#REF!</v>
      </c>
      <c r="D599" s="22" t="e">
        <f t="shared" si="37"/>
        <v>#REF!</v>
      </c>
      <c r="E599" s="24" t="e">
        <f>VLOOKUP(C599,KODLAR!$A$2:$B$147,2,0)</f>
        <v>#REF!</v>
      </c>
      <c r="F599" s="58" t="e">
        <f>VLOOKUP(D599,KODLAR!$C$2:$D$347,2,0)</f>
        <v>#REF!</v>
      </c>
      <c r="G599" s="59" t="e">
        <f>IF(K599=18,(VLOOKUP(D599,KODLAR!$C$2:$K$247,3,0)),VLOOKUP(D599,KODLAR!$C$2:$K$247,9,0))</f>
        <v>#REF!</v>
      </c>
      <c r="J599" s="52" t="e">
        <f t="shared" si="38"/>
        <v>#REF!</v>
      </c>
      <c r="K599" s="5" t="e">
        <f t="shared" si="39"/>
        <v>#REF!</v>
      </c>
    </row>
    <row r="600" spans="1:11" x14ac:dyDescent="0.35">
      <c r="A600" s="53" t="e">
        <f>#REF!</f>
        <v>#REF!</v>
      </c>
      <c r="B600" s="19" t="e">
        <f>#REF!</f>
        <v>#REF!</v>
      </c>
      <c r="C600" s="21" t="e">
        <f t="shared" si="36"/>
        <v>#REF!</v>
      </c>
      <c r="D600" s="22" t="e">
        <f t="shared" si="37"/>
        <v>#REF!</v>
      </c>
      <c r="E600" s="24" t="e">
        <f>VLOOKUP(C600,KODLAR!$A$2:$B$147,2,0)</f>
        <v>#REF!</v>
      </c>
      <c r="F600" s="58" t="e">
        <f>VLOOKUP(D600,KODLAR!$C$2:$D$347,2,0)</f>
        <v>#REF!</v>
      </c>
      <c r="G600" s="59" t="e">
        <f>IF(K600=18,(VLOOKUP(D600,KODLAR!$C$2:$K$247,3,0)),VLOOKUP(D600,KODLAR!$C$2:$K$247,9,0))</f>
        <v>#REF!</v>
      </c>
      <c r="J600" s="52" t="e">
        <f t="shared" si="38"/>
        <v>#REF!</v>
      </c>
      <c r="K600" s="5" t="e">
        <f t="shared" si="39"/>
        <v>#REF!</v>
      </c>
    </row>
    <row r="601" spans="1:11" x14ac:dyDescent="0.35">
      <c r="A601" s="53" t="e">
        <f>#REF!</f>
        <v>#REF!</v>
      </c>
      <c r="B601" s="19" t="e">
        <f>#REF!</f>
        <v>#REF!</v>
      </c>
      <c r="C601" s="21" t="e">
        <f t="shared" si="36"/>
        <v>#REF!</v>
      </c>
      <c r="D601" s="22" t="e">
        <f t="shared" si="37"/>
        <v>#REF!</v>
      </c>
      <c r="E601" s="24" t="e">
        <f>VLOOKUP(C601,KODLAR!$A$2:$B$147,2,0)</f>
        <v>#REF!</v>
      </c>
      <c r="F601" s="58" t="e">
        <f>VLOOKUP(D601,KODLAR!$C$2:$D$347,2,0)</f>
        <v>#REF!</v>
      </c>
      <c r="G601" s="59" t="e">
        <f>IF(K601=18,(VLOOKUP(D601,KODLAR!$C$2:$K$247,3,0)),VLOOKUP(D601,KODLAR!$C$2:$K$247,9,0))</f>
        <v>#REF!</v>
      </c>
      <c r="J601" s="52" t="e">
        <f t="shared" si="38"/>
        <v>#REF!</v>
      </c>
      <c r="K601" s="5" t="e">
        <f t="shared" si="39"/>
        <v>#REF!</v>
      </c>
    </row>
    <row r="602" spans="1:11" x14ac:dyDescent="0.35">
      <c r="A602" s="53" t="e">
        <f>#REF!</f>
        <v>#REF!</v>
      </c>
      <c r="B602" s="19" t="e">
        <f>#REF!</f>
        <v>#REF!</v>
      </c>
      <c r="C602" s="21" t="e">
        <f t="shared" si="36"/>
        <v>#REF!</v>
      </c>
      <c r="D602" s="22" t="e">
        <f t="shared" si="37"/>
        <v>#REF!</v>
      </c>
      <c r="E602" s="24" t="e">
        <f>VLOOKUP(C602,KODLAR!$A$2:$B$147,2,0)</f>
        <v>#REF!</v>
      </c>
      <c r="F602" s="58" t="e">
        <f>VLOOKUP(D602,KODLAR!$C$2:$D$347,2,0)</f>
        <v>#REF!</v>
      </c>
      <c r="G602" s="59" t="e">
        <f>IF(K602=18,(VLOOKUP(D602,KODLAR!$C$2:$K$247,3,0)),VLOOKUP(D602,KODLAR!$C$2:$K$247,9,0))</f>
        <v>#REF!</v>
      </c>
      <c r="J602" s="52" t="e">
        <f t="shared" si="38"/>
        <v>#REF!</v>
      </c>
      <c r="K602" s="5" t="e">
        <f t="shared" si="39"/>
        <v>#REF!</v>
      </c>
    </row>
    <row r="603" spans="1:11" x14ac:dyDescent="0.35">
      <c r="A603" s="53" t="e">
        <f>#REF!</f>
        <v>#REF!</v>
      </c>
      <c r="B603" s="19" t="e">
        <f>#REF!</f>
        <v>#REF!</v>
      </c>
      <c r="C603" s="21" t="e">
        <f t="shared" si="36"/>
        <v>#REF!</v>
      </c>
      <c r="D603" s="22" t="e">
        <f t="shared" si="37"/>
        <v>#REF!</v>
      </c>
      <c r="E603" s="24" t="e">
        <f>VLOOKUP(C603,KODLAR!$A$2:$B$147,2,0)</f>
        <v>#REF!</v>
      </c>
      <c r="F603" s="58" t="e">
        <f>VLOOKUP(D603,KODLAR!$C$2:$D$347,2,0)</f>
        <v>#REF!</v>
      </c>
      <c r="G603" s="59" t="e">
        <f>IF(K603=18,(VLOOKUP(D603,KODLAR!$C$2:$K$247,3,0)),VLOOKUP(D603,KODLAR!$C$2:$K$247,9,0))</f>
        <v>#REF!</v>
      </c>
      <c r="J603" s="52" t="e">
        <f t="shared" si="38"/>
        <v>#REF!</v>
      </c>
      <c r="K603" s="5" t="e">
        <f t="shared" si="39"/>
        <v>#REF!</v>
      </c>
    </row>
    <row r="604" spans="1:11" x14ac:dyDescent="0.35">
      <c r="A604" s="53" t="e">
        <f>#REF!</f>
        <v>#REF!</v>
      </c>
      <c r="B604" s="19" t="e">
        <f>#REF!</f>
        <v>#REF!</v>
      </c>
      <c r="C604" s="21" t="e">
        <f t="shared" si="36"/>
        <v>#REF!</v>
      </c>
      <c r="D604" s="22" t="e">
        <f t="shared" si="37"/>
        <v>#REF!</v>
      </c>
      <c r="E604" s="24" t="e">
        <f>VLOOKUP(C604,KODLAR!$A$2:$B$147,2,0)</f>
        <v>#REF!</v>
      </c>
      <c r="F604" s="58" t="e">
        <f>VLOOKUP(D604,KODLAR!$C$2:$D$347,2,0)</f>
        <v>#REF!</v>
      </c>
      <c r="G604" s="59" t="e">
        <f>IF(K604=18,(VLOOKUP(D604,KODLAR!$C$2:$K$247,3,0)),VLOOKUP(D604,KODLAR!$C$2:$K$247,9,0))</f>
        <v>#REF!</v>
      </c>
      <c r="J604" s="52" t="e">
        <f t="shared" si="38"/>
        <v>#REF!</v>
      </c>
      <c r="K604" s="5" t="e">
        <f t="shared" si="39"/>
        <v>#REF!</v>
      </c>
    </row>
    <row r="605" spans="1:11" x14ac:dyDescent="0.35">
      <c r="A605" s="53" t="e">
        <f>#REF!</f>
        <v>#REF!</v>
      </c>
      <c r="B605" s="19" t="e">
        <f>#REF!</f>
        <v>#REF!</v>
      </c>
      <c r="C605" s="21" t="e">
        <f t="shared" si="36"/>
        <v>#REF!</v>
      </c>
      <c r="D605" s="22" t="e">
        <f t="shared" si="37"/>
        <v>#REF!</v>
      </c>
      <c r="E605" s="24" t="e">
        <f>VLOOKUP(C605,KODLAR!$A$2:$B$147,2,0)</f>
        <v>#REF!</v>
      </c>
      <c r="F605" s="58" t="e">
        <f>VLOOKUP(D605,KODLAR!$C$2:$D$347,2,0)</f>
        <v>#REF!</v>
      </c>
      <c r="G605" s="59" t="e">
        <f>IF(K605=18,(VLOOKUP(D605,KODLAR!$C$2:$K$247,3,0)),VLOOKUP(D605,KODLAR!$C$2:$K$247,9,0))</f>
        <v>#REF!</v>
      </c>
      <c r="J605" s="52" t="e">
        <f t="shared" si="38"/>
        <v>#REF!</v>
      </c>
      <c r="K605" s="5" t="e">
        <f t="shared" si="39"/>
        <v>#REF!</v>
      </c>
    </row>
    <row r="606" spans="1:11" x14ac:dyDescent="0.35">
      <c r="A606" s="53" t="e">
        <f>#REF!</f>
        <v>#REF!</v>
      </c>
      <c r="B606" s="19" t="e">
        <f>#REF!</f>
        <v>#REF!</v>
      </c>
      <c r="C606" s="21" t="e">
        <f t="shared" si="36"/>
        <v>#REF!</v>
      </c>
      <c r="D606" s="22" t="e">
        <f t="shared" si="37"/>
        <v>#REF!</v>
      </c>
      <c r="E606" s="24" t="e">
        <f>VLOOKUP(C606,KODLAR!$A$2:$B$147,2,0)</f>
        <v>#REF!</v>
      </c>
      <c r="F606" s="58" t="e">
        <f>VLOOKUP(D606,KODLAR!$C$2:$D$347,2,0)</f>
        <v>#REF!</v>
      </c>
      <c r="G606" s="59" t="e">
        <f>IF(K606=18,(VLOOKUP(D606,KODLAR!$C$2:$K$247,3,0)),VLOOKUP(D606,KODLAR!$C$2:$K$247,9,0))</f>
        <v>#REF!</v>
      </c>
      <c r="J606" s="52" t="e">
        <f t="shared" si="38"/>
        <v>#REF!</v>
      </c>
      <c r="K606" s="5" t="e">
        <f t="shared" si="39"/>
        <v>#REF!</v>
      </c>
    </row>
    <row r="607" spans="1:11" x14ac:dyDescent="0.35">
      <c r="A607" s="53" t="e">
        <f>#REF!</f>
        <v>#REF!</v>
      </c>
      <c r="B607" s="19" t="e">
        <f>#REF!</f>
        <v>#REF!</v>
      </c>
      <c r="C607" s="21" t="e">
        <f t="shared" si="36"/>
        <v>#REF!</v>
      </c>
      <c r="D607" s="22" t="e">
        <f t="shared" si="37"/>
        <v>#REF!</v>
      </c>
      <c r="E607" s="24" t="e">
        <f>VLOOKUP(C607,KODLAR!$A$2:$B$147,2,0)</f>
        <v>#REF!</v>
      </c>
      <c r="F607" s="58" t="e">
        <f>VLOOKUP(D607,KODLAR!$C$2:$D$347,2,0)</f>
        <v>#REF!</v>
      </c>
      <c r="G607" s="59" t="e">
        <f>IF(K607=18,(VLOOKUP(D607,KODLAR!$C$2:$K$247,3,0)),VLOOKUP(D607,KODLAR!$C$2:$K$247,9,0))</f>
        <v>#REF!</v>
      </c>
      <c r="J607" s="52" t="e">
        <f t="shared" si="38"/>
        <v>#REF!</v>
      </c>
      <c r="K607" s="5" t="e">
        <f t="shared" si="39"/>
        <v>#REF!</v>
      </c>
    </row>
    <row r="608" spans="1:11" x14ac:dyDescent="0.35">
      <c r="A608" s="53" t="e">
        <f>#REF!</f>
        <v>#REF!</v>
      </c>
      <c r="B608" s="19" t="e">
        <f>#REF!</f>
        <v>#REF!</v>
      </c>
      <c r="C608" s="21" t="e">
        <f t="shared" si="36"/>
        <v>#REF!</v>
      </c>
      <c r="D608" s="22" t="e">
        <f t="shared" si="37"/>
        <v>#REF!</v>
      </c>
      <c r="E608" s="24" t="e">
        <f>VLOOKUP(C608,KODLAR!$A$2:$B$147,2,0)</f>
        <v>#REF!</v>
      </c>
      <c r="F608" s="58" t="e">
        <f>VLOOKUP(D608,KODLAR!$C$2:$D$347,2,0)</f>
        <v>#REF!</v>
      </c>
      <c r="G608" s="59" t="e">
        <f>IF(K608=18,(VLOOKUP(D608,KODLAR!$C$2:$K$247,3,0)),VLOOKUP(D608,KODLAR!$C$2:$K$247,9,0))</f>
        <v>#REF!</v>
      </c>
      <c r="J608" s="52" t="e">
        <f t="shared" si="38"/>
        <v>#REF!</v>
      </c>
      <c r="K608" s="5" t="e">
        <f t="shared" si="39"/>
        <v>#REF!</v>
      </c>
    </row>
    <row r="609" spans="1:11" x14ac:dyDescent="0.35">
      <c r="A609" s="53" t="e">
        <f>#REF!</f>
        <v>#REF!</v>
      </c>
      <c r="B609" s="19" t="e">
        <f>#REF!</f>
        <v>#REF!</v>
      </c>
      <c r="C609" s="21" t="e">
        <f t="shared" si="36"/>
        <v>#REF!</v>
      </c>
      <c r="D609" s="22" t="e">
        <f t="shared" si="37"/>
        <v>#REF!</v>
      </c>
      <c r="E609" s="24" t="e">
        <f>VLOOKUP(C609,KODLAR!$A$2:$B$147,2,0)</f>
        <v>#REF!</v>
      </c>
      <c r="F609" s="58" t="e">
        <f>VLOOKUP(D609,KODLAR!$C$2:$D$347,2,0)</f>
        <v>#REF!</v>
      </c>
      <c r="G609" s="59" t="e">
        <f>IF(K609=18,(VLOOKUP(D609,KODLAR!$C$2:$K$247,3,0)),VLOOKUP(D609,KODLAR!$C$2:$K$247,9,0))</f>
        <v>#REF!</v>
      </c>
      <c r="J609" s="52" t="e">
        <f t="shared" si="38"/>
        <v>#REF!</v>
      </c>
      <c r="K609" s="5" t="e">
        <f t="shared" si="39"/>
        <v>#REF!</v>
      </c>
    </row>
    <row r="610" spans="1:11" x14ac:dyDescent="0.35">
      <c r="A610" s="53" t="e">
        <f>#REF!</f>
        <v>#REF!</v>
      </c>
      <c r="B610" s="19" t="e">
        <f>#REF!</f>
        <v>#REF!</v>
      </c>
      <c r="C610" s="21" t="e">
        <f t="shared" si="36"/>
        <v>#REF!</v>
      </c>
      <c r="D610" s="22" t="e">
        <f t="shared" si="37"/>
        <v>#REF!</v>
      </c>
      <c r="E610" s="24" t="e">
        <f>VLOOKUP(C610,KODLAR!$A$2:$B$147,2,0)</f>
        <v>#REF!</v>
      </c>
      <c r="F610" s="58" t="e">
        <f>VLOOKUP(D610,KODLAR!$C$2:$D$347,2,0)</f>
        <v>#REF!</v>
      </c>
      <c r="G610" s="59" t="e">
        <f>IF(K610=18,(VLOOKUP(D610,KODLAR!$C$2:$K$247,3,0)),VLOOKUP(D610,KODLAR!$C$2:$K$247,9,0))</f>
        <v>#REF!</v>
      </c>
      <c r="J610" s="52" t="e">
        <f t="shared" si="38"/>
        <v>#REF!</v>
      </c>
      <c r="K610" s="5" t="e">
        <f t="shared" si="39"/>
        <v>#REF!</v>
      </c>
    </row>
    <row r="611" spans="1:11" x14ac:dyDescent="0.35">
      <c r="A611" s="53" t="e">
        <f>#REF!</f>
        <v>#REF!</v>
      </c>
      <c r="B611" s="19" t="e">
        <f>#REF!</f>
        <v>#REF!</v>
      </c>
      <c r="C611" s="21" t="e">
        <f t="shared" si="36"/>
        <v>#REF!</v>
      </c>
      <c r="D611" s="22" t="e">
        <f t="shared" si="37"/>
        <v>#REF!</v>
      </c>
      <c r="E611" s="24" t="e">
        <f>VLOOKUP(C611,KODLAR!$A$2:$B$147,2,0)</f>
        <v>#REF!</v>
      </c>
      <c r="F611" s="58" t="e">
        <f>VLOOKUP(D611,KODLAR!$C$2:$D$347,2,0)</f>
        <v>#REF!</v>
      </c>
      <c r="G611" s="59" t="e">
        <f>IF(K611=18,(VLOOKUP(D611,KODLAR!$C$2:$K$247,3,0)),VLOOKUP(D611,KODLAR!$C$2:$K$247,9,0))</f>
        <v>#REF!</v>
      </c>
      <c r="J611" s="52" t="e">
        <f t="shared" si="38"/>
        <v>#REF!</v>
      </c>
      <c r="K611" s="5" t="e">
        <f t="shared" si="39"/>
        <v>#REF!</v>
      </c>
    </row>
    <row r="612" spans="1:11" x14ac:dyDescent="0.35">
      <c r="A612" s="53" t="e">
        <f>#REF!</f>
        <v>#REF!</v>
      </c>
      <c r="B612" s="19" t="e">
        <f>#REF!</f>
        <v>#REF!</v>
      </c>
      <c r="C612" s="21" t="e">
        <f t="shared" si="36"/>
        <v>#REF!</v>
      </c>
      <c r="D612" s="22" t="e">
        <f t="shared" si="37"/>
        <v>#REF!</v>
      </c>
      <c r="E612" s="24" t="e">
        <f>VLOOKUP(C612,KODLAR!$A$2:$B$147,2,0)</f>
        <v>#REF!</v>
      </c>
      <c r="F612" s="58" t="e">
        <f>VLOOKUP(D612,KODLAR!$C$2:$D$347,2,0)</f>
        <v>#REF!</v>
      </c>
      <c r="G612" s="59" t="e">
        <f>IF(K612=18,(VLOOKUP(D612,KODLAR!$C$2:$K$247,3,0)),VLOOKUP(D612,KODLAR!$C$2:$K$247,9,0))</f>
        <v>#REF!</v>
      </c>
      <c r="J612" s="52" t="e">
        <f t="shared" si="38"/>
        <v>#REF!</v>
      </c>
      <c r="K612" s="5" t="e">
        <f t="shared" si="39"/>
        <v>#REF!</v>
      </c>
    </row>
    <row r="613" spans="1:11" x14ac:dyDescent="0.35">
      <c r="A613" s="53" t="e">
        <f>#REF!</f>
        <v>#REF!</v>
      </c>
      <c r="B613" s="19" t="e">
        <f>#REF!</f>
        <v>#REF!</v>
      </c>
      <c r="C613" s="21" t="e">
        <f t="shared" si="36"/>
        <v>#REF!</v>
      </c>
      <c r="D613" s="22" t="e">
        <f t="shared" si="37"/>
        <v>#REF!</v>
      </c>
      <c r="E613" s="24" t="e">
        <f>VLOOKUP(C613,KODLAR!$A$2:$B$147,2,0)</f>
        <v>#REF!</v>
      </c>
      <c r="F613" s="58" t="e">
        <f>VLOOKUP(D613,KODLAR!$C$2:$D$347,2,0)</f>
        <v>#REF!</v>
      </c>
      <c r="G613" s="59" t="e">
        <f>IF(K613=18,(VLOOKUP(D613,KODLAR!$C$2:$K$247,3,0)),VLOOKUP(D613,KODLAR!$C$2:$K$247,9,0))</f>
        <v>#REF!</v>
      </c>
      <c r="J613" s="52" t="e">
        <f t="shared" si="38"/>
        <v>#REF!</v>
      </c>
      <c r="K613" s="5" t="e">
        <f t="shared" si="39"/>
        <v>#REF!</v>
      </c>
    </row>
    <row r="614" spans="1:11" x14ac:dyDescent="0.35">
      <c r="A614" s="53" t="e">
        <f>#REF!</f>
        <v>#REF!</v>
      </c>
      <c r="B614" s="19" t="e">
        <f>#REF!</f>
        <v>#REF!</v>
      </c>
      <c r="C614" s="21" t="e">
        <f t="shared" si="36"/>
        <v>#REF!</v>
      </c>
      <c r="D614" s="22" t="e">
        <f t="shared" si="37"/>
        <v>#REF!</v>
      </c>
      <c r="E614" s="24" t="e">
        <f>VLOOKUP(C614,KODLAR!$A$2:$B$147,2,0)</f>
        <v>#REF!</v>
      </c>
      <c r="F614" s="58" t="e">
        <f>VLOOKUP(D614,KODLAR!$C$2:$D$347,2,0)</f>
        <v>#REF!</v>
      </c>
      <c r="G614" s="59" t="e">
        <f>IF(K614=18,(VLOOKUP(D614,KODLAR!$C$2:$K$247,3,0)),VLOOKUP(D614,KODLAR!$C$2:$K$247,9,0))</f>
        <v>#REF!</v>
      </c>
      <c r="J614" s="52" t="e">
        <f t="shared" si="38"/>
        <v>#REF!</v>
      </c>
      <c r="K614" s="5" t="e">
        <f t="shared" si="39"/>
        <v>#REF!</v>
      </c>
    </row>
    <row r="615" spans="1:11" x14ac:dyDescent="0.35">
      <c r="A615" s="53" t="e">
        <f>#REF!</f>
        <v>#REF!</v>
      </c>
      <c r="B615" s="19" t="e">
        <f>#REF!</f>
        <v>#REF!</v>
      </c>
      <c r="C615" s="21" t="e">
        <f t="shared" si="36"/>
        <v>#REF!</v>
      </c>
      <c r="D615" s="22" t="e">
        <f t="shared" si="37"/>
        <v>#REF!</v>
      </c>
      <c r="E615" s="24" t="e">
        <f>VLOOKUP(C615,KODLAR!$A$2:$B$147,2,0)</f>
        <v>#REF!</v>
      </c>
      <c r="F615" s="58" t="e">
        <f>VLOOKUP(D615,KODLAR!$C$2:$D$347,2,0)</f>
        <v>#REF!</v>
      </c>
      <c r="G615" s="59" t="e">
        <f>IF(K615=18,(VLOOKUP(D615,KODLAR!$C$2:$K$247,3,0)),VLOOKUP(D615,KODLAR!$C$2:$K$247,9,0))</f>
        <v>#REF!</v>
      </c>
      <c r="J615" s="52" t="e">
        <f t="shared" si="38"/>
        <v>#REF!</v>
      </c>
      <c r="K615" s="5" t="e">
        <f t="shared" si="39"/>
        <v>#REF!</v>
      </c>
    </row>
    <row r="616" spans="1:11" x14ac:dyDescent="0.35">
      <c r="A616" s="53" t="e">
        <f>#REF!</f>
        <v>#REF!</v>
      </c>
      <c r="B616" s="19" t="e">
        <f>#REF!</f>
        <v>#REF!</v>
      </c>
      <c r="C616" s="21" t="e">
        <f t="shared" si="36"/>
        <v>#REF!</v>
      </c>
      <c r="D616" s="22" t="e">
        <f t="shared" si="37"/>
        <v>#REF!</v>
      </c>
      <c r="E616" s="24" t="e">
        <f>VLOOKUP(C616,KODLAR!$A$2:$B$147,2,0)</f>
        <v>#REF!</v>
      </c>
      <c r="F616" s="58" t="e">
        <f>VLOOKUP(D616,KODLAR!$C$2:$D$347,2,0)</f>
        <v>#REF!</v>
      </c>
      <c r="G616" s="59" t="e">
        <f>IF(K616=18,(VLOOKUP(D616,KODLAR!$C$2:$K$247,3,0)),VLOOKUP(D616,KODLAR!$C$2:$K$247,9,0))</f>
        <v>#REF!</v>
      </c>
      <c r="J616" s="52" t="e">
        <f t="shared" si="38"/>
        <v>#REF!</v>
      </c>
      <c r="K616" s="5" t="e">
        <f t="shared" si="39"/>
        <v>#REF!</v>
      </c>
    </row>
    <row r="617" spans="1:11" x14ac:dyDescent="0.35">
      <c r="A617" s="53" t="e">
        <f>#REF!</f>
        <v>#REF!</v>
      </c>
      <c r="B617" s="19" t="e">
        <f>#REF!</f>
        <v>#REF!</v>
      </c>
      <c r="C617" s="21" t="e">
        <f t="shared" si="36"/>
        <v>#REF!</v>
      </c>
      <c r="D617" s="22" t="e">
        <f t="shared" si="37"/>
        <v>#REF!</v>
      </c>
      <c r="E617" s="24" t="e">
        <f>VLOOKUP(C617,KODLAR!$A$2:$B$147,2,0)</f>
        <v>#REF!</v>
      </c>
      <c r="F617" s="58" t="e">
        <f>VLOOKUP(D617,KODLAR!$C$2:$D$347,2,0)</f>
        <v>#REF!</v>
      </c>
      <c r="G617" s="59" t="e">
        <f>IF(K617=18,(VLOOKUP(D617,KODLAR!$C$2:$K$247,3,0)),VLOOKUP(D617,KODLAR!$C$2:$K$247,9,0))</f>
        <v>#REF!</v>
      </c>
      <c r="J617" s="52" t="e">
        <f t="shared" si="38"/>
        <v>#REF!</v>
      </c>
      <c r="K617" s="5" t="e">
        <f t="shared" si="39"/>
        <v>#REF!</v>
      </c>
    </row>
    <row r="618" spans="1:11" x14ac:dyDescent="0.35">
      <c r="A618" s="53" t="e">
        <f>#REF!</f>
        <v>#REF!</v>
      </c>
      <c r="B618" s="19" t="e">
        <f>#REF!</f>
        <v>#REF!</v>
      </c>
      <c r="C618" s="21" t="e">
        <f t="shared" si="36"/>
        <v>#REF!</v>
      </c>
      <c r="D618" s="22" t="e">
        <f t="shared" si="37"/>
        <v>#REF!</v>
      </c>
      <c r="E618" s="24" t="e">
        <f>VLOOKUP(C618,KODLAR!$A$2:$B$147,2,0)</f>
        <v>#REF!</v>
      </c>
      <c r="F618" s="58" t="e">
        <f>VLOOKUP(D618,KODLAR!$C$2:$D$347,2,0)</f>
        <v>#REF!</v>
      </c>
      <c r="G618" s="59" t="e">
        <f>IF(K618=18,(VLOOKUP(D618,KODLAR!$C$2:$K$247,3,0)),VLOOKUP(D618,KODLAR!$C$2:$K$247,9,0))</f>
        <v>#REF!</v>
      </c>
      <c r="J618" s="52" t="e">
        <f t="shared" si="38"/>
        <v>#REF!</v>
      </c>
      <c r="K618" s="5" t="e">
        <f t="shared" si="39"/>
        <v>#REF!</v>
      </c>
    </row>
    <row r="619" spans="1:11" x14ac:dyDescent="0.35">
      <c r="A619" s="53" t="e">
        <f>#REF!</f>
        <v>#REF!</v>
      </c>
      <c r="B619" s="19" t="e">
        <f>#REF!</f>
        <v>#REF!</v>
      </c>
      <c r="C619" s="21" t="e">
        <f t="shared" si="36"/>
        <v>#REF!</v>
      </c>
      <c r="D619" s="22" t="e">
        <f t="shared" si="37"/>
        <v>#REF!</v>
      </c>
      <c r="E619" s="24" t="e">
        <f>VLOOKUP(C619,KODLAR!$A$2:$B$147,2,0)</f>
        <v>#REF!</v>
      </c>
      <c r="F619" s="58" t="e">
        <f>VLOOKUP(D619,KODLAR!$C$2:$D$347,2,0)</f>
        <v>#REF!</v>
      </c>
      <c r="G619" s="59" t="e">
        <f>IF(K619=18,(VLOOKUP(D619,KODLAR!$C$2:$K$247,3,0)),VLOOKUP(D619,KODLAR!$C$2:$K$247,9,0))</f>
        <v>#REF!</v>
      </c>
      <c r="J619" s="52" t="e">
        <f t="shared" si="38"/>
        <v>#REF!</v>
      </c>
      <c r="K619" s="5" t="e">
        <f t="shared" si="39"/>
        <v>#REF!</v>
      </c>
    </row>
    <row r="620" spans="1:11" x14ac:dyDescent="0.35">
      <c r="A620" s="53" t="e">
        <f>#REF!</f>
        <v>#REF!</v>
      </c>
      <c r="B620" s="19" t="e">
        <f>#REF!</f>
        <v>#REF!</v>
      </c>
      <c r="C620" s="21" t="e">
        <f t="shared" si="36"/>
        <v>#REF!</v>
      </c>
      <c r="D620" s="22" t="e">
        <f t="shared" si="37"/>
        <v>#REF!</v>
      </c>
      <c r="E620" s="24" t="e">
        <f>VLOOKUP(C620,KODLAR!$A$2:$B$147,2,0)</f>
        <v>#REF!</v>
      </c>
      <c r="F620" s="58" t="e">
        <f>VLOOKUP(D620,KODLAR!$C$2:$D$347,2,0)</f>
        <v>#REF!</v>
      </c>
      <c r="G620" s="59" t="e">
        <f>IF(K620=18,(VLOOKUP(D620,KODLAR!$C$2:$K$247,3,0)),VLOOKUP(D620,KODLAR!$C$2:$K$247,9,0))</f>
        <v>#REF!</v>
      </c>
      <c r="J620" s="52" t="e">
        <f t="shared" si="38"/>
        <v>#REF!</v>
      </c>
      <c r="K620" s="5" t="e">
        <f t="shared" si="39"/>
        <v>#REF!</v>
      </c>
    </row>
    <row r="621" spans="1:11" x14ac:dyDescent="0.35">
      <c r="A621" s="53" t="e">
        <f>#REF!</f>
        <v>#REF!</v>
      </c>
      <c r="B621" s="19" t="e">
        <f>#REF!</f>
        <v>#REF!</v>
      </c>
      <c r="C621" s="21" t="e">
        <f t="shared" si="36"/>
        <v>#REF!</v>
      </c>
      <c r="D621" s="22" t="e">
        <f t="shared" si="37"/>
        <v>#REF!</v>
      </c>
      <c r="E621" s="24" t="e">
        <f>VLOOKUP(C621,KODLAR!$A$2:$B$147,2,0)</f>
        <v>#REF!</v>
      </c>
      <c r="F621" s="58" t="e">
        <f>VLOOKUP(D621,KODLAR!$C$2:$D$347,2,0)</f>
        <v>#REF!</v>
      </c>
      <c r="G621" s="59" t="e">
        <f>IF(K621=18,(VLOOKUP(D621,KODLAR!$C$2:$K$247,3,0)),VLOOKUP(D621,KODLAR!$C$2:$K$247,9,0))</f>
        <v>#REF!</v>
      </c>
      <c r="J621" s="52" t="e">
        <f t="shared" si="38"/>
        <v>#REF!</v>
      </c>
      <c r="K621" s="5" t="e">
        <f t="shared" si="39"/>
        <v>#REF!</v>
      </c>
    </row>
    <row r="622" spans="1:11" x14ac:dyDescent="0.35">
      <c r="A622" s="53" t="e">
        <f>#REF!</f>
        <v>#REF!</v>
      </c>
      <c r="B622" s="19" t="e">
        <f>#REF!</f>
        <v>#REF!</v>
      </c>
      <c r="C622" s="21" t="e">
        <f t="shared" si="36"/>
        <v>#REF!</v>
      </c>
      <c r="D622" s="22" t="e">
        <f t="shared" si="37"/>
        <v>#REF!</v>
      </c>
      <c r="E622" s="24" t="e">
        <f>VLOOKUP(C622,KODLAR!$A$2:$B$147,2,0)</f>
        <v>#REF!</v>
      </c>
      <c r="F622" s="58" t="e">
        <f>VLOOKUP(D622,KODLAR!$C$2:$D$347,2,0)</f>
        <v>#REF!</v>
      </c>
      <c r="G622" s="59" t="e">
        <f>IF(K622=18,(VLOOKUP(D622,KODLAR!$C$2:$K$247,3,0)),VLOOKUP(D622,KODLAR!$C$2:$K$247,9,0))</f>
        <v>#REF!</v>
      </c>
      <c r="J622" s="52" t="e">
        <f t="shared" si="38"/>
        <v>#REF!</v>
      </c>
      <c r="K622" s="5" t="e">
        <f t="shared" si="39"/>
        <v>#REF!</v>
      </c>
    </row>
    <row r="623" spans="1:11" x14ac:dyDescent="0.35">
      <c r="A623" s="53" t="e">
        <f>#REF!</f>
        <v>#REF!</v>
      </c>
      <c r="B623" s="19" t="e">
        <f>#REF!</f>
        <v>#REF!</v>
      </c>
      <c r="C623" s="21" t="e">
        <f t="shared" si="36"/>
        <v>#REF!</v>
      </c>
      <c r="D623" s="22" t="e">
        <f t="shared" si="37"/>
        <v>#REF!</v>
      </c>
      <c r="E623" s="24" t="e">
        <f>VLOOKUP(C623,KODLAR!$A$2:$B$147,2,0)</f>
        <v>#REF!</v>
      </c>
      <c r="F623" s="58" t="e">
        <f>VLOOKUP(D623,KODLAR!$C$2:$D$347,2,0)</f>
        <v>#REF!</v>
      </c>
      <c r="G623" s="59" t="e">
        <f>IF(K623=18,(VLOOKUP(D623,KODLAR!$C$2:$K$247,3,0)),VLOOKUP(D623,KODLAR!$C$2:$K$247,9,0))</f>
        <v>#REF!</v>
      </c>
      <c r="J623" s="52" t="e">
        <f t="shared" si="38"/>
        <v>#REF!</v>
      </c>
      <c r="K623" s="5" t="e">
        <f t="shared" si="39"/>
        <v>#REF!</v>
      </c>
    </row>
    <row r="624" spans="1:11" x14ac:dyDescent="0.35">
      <c r="A624" s="53" t="e">
        <f>#REF!</f>
        <v>#REF!</v>
      </c>
      <c r="B624" s="19" t="e">
        <f>#REF!</f>
        <v>#REF!</v>
      </c>
      <c r="C624" s="21" t="e">
        <f t="shared" si="36"/>
        <v>#REF!</v>
      </c>
      <c r="D624" s="22" t="e">
        <f t="shared" si="37"/>
        <v>#REF!</v>
      </c>
      <c r="E624" s="24" t="e">
        <f>VLOOKUP(C624,KODLAR!$A$2:$B$147,2,0)</f>
        <v>#REF!</v>
      </c>
      <c r="F624" s="58" t="e">
        <f>VLOOKUP(D624,KODLAR!$C$2:$D$347,2,0)</f>
        <v>#REF!</v>
      </c>
      <c r="G624" s="59" t="e">
        <f>IF(K624=18,(VLOOKUP(D624,KODLAR!$C$2:$K$247,3,0)),VLOOKUP(D624,KODLAR!$C$2:$K$247,9,0))</f>
        <v>#REF!</v>
      </c>
      <c r="J624" s="52" t="e">
        <f t="shared" si="38"/>
        <v>#REF!</v>
      </c>
      <c r="K624" s="5" t="e">
        <f t="shared" si="39"/>
        <v>#REF!</v>
      </c>
    </row>
    <row r="625" spans="1:11" x14ac:dyDescent="0.35">
      <c r="A625" s="53" t="e">
        <f>#REF!</f>
        <v>#REF!</v>
      </c>
      <c r="B625" s="19" t="e">
        <f>#REF!</f>
        <v>#REF!</v>
      </c>
      <c r="C625" s="21" t="e">
        <f t="shared" si="36"/>
        <v>#REF!</v>
      </c>
      <c r="D625" s="22" t="e">
        <f t="shared" si="37"/>
        <v>#REF!</v>
      </c>
      <c r="E625" s="24" t="e">
        <f>VLOOKUP(C625,KODLAR!$A$2:$B$147,2,0)</f>
        <v>#REF!</v>
      </c>
      <c r="F625" s="58" t="e">
        <f>VLOOKUP(D625,KODLAR!$C$2:$D$347,2,0)</f>
        <v>#REF!</v>
      </c>
      <c r="G625" s="59" t="e">
        <f>IF(K625=18,(VLOOKUP(D625,KODLAR!$C$2:$K$247,3,0)),VLOOKUP(D625,KODLAR!$C$2:$K$247,9,0))</f>
        <v>#REF!</v>
      </c>
      <c r="J625" s="52" t="e">
        <f t="shared" si="38"/>
        <v>#REF!</v>
      </c>
      <c r="K625" s="5" t="e">
        <f t="shared" si="39"/>
        <v>#REF!</v>
      </c>
    </row>
    <row r="626" spans="1:11" x14ac:dyDescent="0.35">
      <c r="A626" s="53" t="e">
        <f>#REF!</f>
        <v>#REF!</v>
      </c>
      <c r="B626" s="19" t="e">
        <f>#REF!</f>
        <v>#REF!</v>
      </c>
      <c r="C626" s="21" t="e">
        <f t="shared" si="36"/>
        <v>#REF!</v>
      </c>
      <c r="D626" s="22" t="e">
        <f t="shared" si="37"/>
        <v>#REF!</v>
      </c>
      <c r="E626" s="24" t="e">
        <f>VLOOKUP(C626,KODLAR!$A$2:$B$147,2,0)</f>
        <v>#REF!</v>
      </c>
      <c r="F626" s="58" t="e">
        <f>VLOOKUP(D626,KODLAR!$C$2:$D$347,2,0)</f>
        <v>#REF!</v>
      </c>
      <c r="G626" s="59" t="e">
        <f>IF(K626=18,(VLOOKUP(D626,KODLAR!$C$2:$K$247,3,0)),VLOOKUP(D626,KODLAR!$C$2:$K$247,9,0))</f>
        <v>#REF!</v>
      </c>
      <c r="J626" s="52" t="e">
        <f t="shared" si="38"/>
        <v>#REF!</v>
      </c>
      <c r="K626" s="5" t="e">
        <f t="shared" si="39"/>
        <v>#REF!</v>
      </c>
    </row>
    <row r="627" spans="1:11" x14ac:dyDescent="0.35">
      <c r="A627" s="53" t="e">
        <f>#REF!</f>
        <v>#REF!</v>
      </c>
      <c r="B627" s="19" t="e">
        <f>#REF!</f>
        <v>#REF!</v>
      </c>
      <c r="C627" s="21" t="e">
        <f t="shared" si="36"/>
        <v>#REF!</v>
      </c>
      <c r="D627" s="22" t="e">
        <f t="shared" si="37"/>
        <v>#REF!</v>
      </c>
      <c r="E627" s="24" t="e">
        <f>VLOOKUP(C627,KODLAR!$A$2:$B$147,2,0)</f>
        <v>#REF!</v>
      </c>
      <c r="F627" s="58" t="e">
        <f>VLOOKUP(D627,KODLAR!$C$2:$D$347,2,0)</f>
        <v>#REF!</v>
      </c>
      <c r="G627" s="59" t="e">
        <f>IF(K627=18,(VLOOKUP(D627,KODLAR!$C$2:$K$247,3,0)),VLOOKUP(D627,KODLAR!$C$2:$K$247,9,0))</f>
        <v>#REF!</v>
      </c>
      <c r="J627" s="52" t="e">
        <f t="shared" si="38"/>
        <v>#REF!</v>
      </c>
      <c r="K627" s="5" t="e">
        <f t="shared" si="39"/>
        <v>#REF!</v>
      </c>
    </row>
    <row r="628" spans="1:11" x14ac:dyDescent="0.35">
      <c r="A628" s="53" t="e">
        <f>#REF!</f>
        <v>#REF!</v>
      </c>
      <c r="B628" s="19" t="e">
        <f>#REF!</f>
        <v>#REF!</v>
      </c>
      <c r="C628" s="21" t="e">
        <f t="shared" si="36"/>
        <v>#REF!</v>
      </c>
      <c r="D628" s="22" t="e">
        <f t="shared" si="37"/>
        <v>#REF!</v>
      </c>
      <c r="E628" s="24" t="e">
        <f>VLOOKUP(C628,KODLAR!$A$2:$B$147,2,0)</f>
        <v>#REF!</v>
      </c>
      <c r="F628" s="58" t="e">
        <f>VLOOKUP(D628,KODLAR!$C$2:$D$347,2,0)</f>
        <v>#REF!</v>
      </c>
      <c r="G628" s="59" t="e">
        <f>IF(K628=18,(VLOOKUP(D628,KODLAR!$C$2:$K$247,3,0)),VLOOKUP(D628,KODLAR!$C$2:$K$247,9,0))</f>
        <v>#REF!</v>
      </c>
      <c r="J628" s="52" t="e">
        <f t="shared" si="38"/>
        <v>#REF!</v>
      </c>
      <c r="K628" s="5" t="e">
        <f t="shared" si="39"/>
        <v>#REF!</v>
      </c>
    </row>
    <row r="629" spans="1:11" x14ac:dyDescent="0.35">
      <c r="A629" s="53" t="e">
        <f>#REF!</f>
        <v>#REF!</v>
      </c>
      <c r="B629" s="19" t="e">
        <f>#REF!</f>
        <v>#REF!</v>
      </c>
      <c r="C629" s="21" t="e">
        <f t="shared" si="36"/>
        <v>#REF!</v>
      </c>
      <c r="D629" s="22" t="e">
        <f t="shared" si="37"/>
        <v>#REF!</v>
      </c>
      <c r="E629" s="24" t="e">
        <f>VLOOKUP(C629,KODLAR!$A$2:$B$147,2,0)</f>
        <v>#REF!</v>
      </c>
      <c r="F629" s="58" t="e">
        <f>VLOOKUP(D629,KODLAR!$C$2:$D$347,2,0)</f>
        <v>#REF!</v>
      </c>
      <c r="G629" s="59" t="e">
        <f>IF(K629=18,(VLOOKUP(D629,KODLAR!$C$2:$K$247,3,0)),VLOOKUP(D629,KODLAR!$C$2:$K$247,9,0))</f>
        <v>#REF!</v>
      </c>
      <c r="J629" s="52" t="e">
        <f t="shared" si="38"/>
        <v>#REF!</v>
      </c>
      <c r="K629" s="5" t="e">
        <f t="shared" si="39"/>
        <v>#REF!</v>
      </c>
    </row>
    <row r="630" spans="1:11" x14ac:dyDescent="0.35">
      <c r="A630" s="53" t="e">
        <f>#REF!</f>
        <v>#REF!</v>
      </c>
      <c r="B630" s="19" t="e">
        <f>#REF!</f>
        <v>#REF!</v>
      </c>
      <c r="C630" s="21" t="e">
        <f t="shared" si="36"/>
        <v>#REF!</v>
      </c>
      <c r="D630" s="22" t="e">
        <f t="shared" si="37"/>
        <v>#REF!</v>
      </c>
      <c r="E630" s="24" t="e">
        <f>VLOOKUP(C630,KODLAR!$A$2:$B$147,2,0)</f>
        <v>#REF!</v>
      </c>
      <c r="F630" s="58" t="e">
        <f>VLOOKUP(D630,KODLAR!$C$2:$D$347,2,0)</f>
        <v>#REF!</v>
      </c>
      <c r="G630" s="59" t="e">
        <f>IF(K630=18,(VLOOKUP(D630,KODLAR!$C$2:$K$247,3,0)),VLOOKUP(D630,KODLAR!$C$2:$K$247,9,0))</f>
        <v>#REF!</v>
      </c>
      <c r="J630" s="52" t="e">
        <f t="shared" si="38"/>
        <v>#REF!</v>
      </c>
      <c r="K630" s="5" t="e">
        <f t="shared" si="39"/>
        <v>#REF!</v>
      </c>
    </row>
    <row r="631" spans="1:11" x14ac:dyDescent="0.35">
      <c r="A631" s="53" t="e">
        <f>#REF!</f>
        <v>#REF!</v>
      </c>
      <c r="B631" s="19" t="e">
        <f>#REF!</f>
        <v>#REF!</v>
      </c>
      <c r="C631" s="21" t="e">
        <f t="shared" si="36"/>
        <v>#REF!</v>
      </c>
      <c r="D631" s="22" t="e">
        <f t="shared" si="37"/>
        <v>#REF!</v>
      </c>
      <c r="E631" s="24" t="e">
        <f>VLOOKUP(C631,KODLAR!$A$2:$B$147,2,0)</f>
        <v>#REF!</v>
      </c>
      <c r="F631" s="58" t="e">
        <f>VLOOKUP(D631,KODLAR!$C$2:$D$347,2,0)</f>
        <v>#REF!</v>
      </c>
      <c r="G631" s="59" t="e">
        <f>IF(K631=18,(VLOOKUP(D631,KODLAR!$C$2:$K$247,3,0)),VLOOKUP(D631,KODLAR!$C$2:$K$247,9,0))</f>
        <v>#REF!</v>
      </c>
      <c r="J631" s="52" t="e">
        <f t="shared" si="38"/>
        <v>#REF!</v>
      </c>
      <c r="K631" s="5" t="e">
        <f t="shared" si="39"/>
        <v>#REF!</v>
      </c>
    </row>
    <row r="632" spans="1:11" x14ac:dyDescent="0.35">
      <c r="A632" s="53" t="e">
        <f>#REF!</f>
        <v>#REF!</v>
      </c>
      <c r="B632" s="19" t="e">
        <f>#REF!</f>
        <v>#REF!</v>
      </c>
      <c r="C632" s="21" t="e">
        <f t="shared" si="36"/>
        <v>#REF!</v>
      </c>
      <c r="D632" s="22" t="e">
        <f t="shared" si="37"/>
        <v>#REF!</v>
      </c>
      <c r="E632" s="24" t="e">
        <f>VLOOKUP(C632,KODLAR!$A$2:$B$147,2,0)</f>
        <v>#REF!</v>
      </c>
      <c r="F632" s="58" t="e">
        <f>VLOOKUP(D632,KODLAR!$C$2:$D$347,2,0)</f>
        <v>#REF!</v>
      </c>
      <c r="G632" s="59" t="e">
        <f>IF(K632=18,(VLOOKUP(D632,KODLAR!$C$2:$K$247,3,0)),VLOOKUP(D632,KODLAR!$C$2:$K$247,9,0))</f>
        <v>#REF!</v>
      </c>
      <c r="J632" s="52" t="e">
        <f t="shared" si="38"/>
        <v>#REF!</v>
      </c>
      <c r="K632" s="5" t="e">
        <f t="shared" si="39"/>
        <v>#REF!</v>
      </c>
    </row>
    <row r="633" spans="1:11" x14ac:dyDescent="0.35">
      <c r="A633" s="53" t="e">
        <f>#REF!</f>
        <v>#REF!</v>
      </c>
      <c r="B633" s="19" t="e">
        <f>#REF!</f>
        <v>#REF!</v>
      </c>
      <c r="C633" s="21" t="e">
        <f t="shared" si="36"/>
        <v>#REF!</v>
      </c>
      <c r="D633" s="22" t="e">
        <f t="shared" si="37"/>
        <v>#REF!</v>
      </c>
      <c r="E633" s="24" t="e">
        <f>VLOOKUP(C633,KODLAR!$A$2:$B$147,2,0)</f>
        <v>#REF!</v>
      </c>
      <c r="F633" s="58" t="e">
        <f>VLOOKUP(D633,KODLAR!$C$2:$D$347,2,0)</f>
        <v>#REF!</v>
      </c>
      <c r="G633" s="59" t="e">
        <f>IF(K633=18,(VLOOKUP(D633,KODLAR!$C$2:$K$247,3,0)),VLOOKUP(D633,KODLAR!$C$2:$K$247,9,0))</f>
        <v>#REF!</v>
      </c>
      <c r="J633" s="52" t="e">
        <f t="shared" si="38"/>
        <v>#REF!</v>
      </c>
      <c r="K633" s="5" t="e">
        <f t="shared" si="39"/>
        <v>#REF!</v>
      </c>
    </row>
    <row r="634" spans="1:11" x14ac:dyDescent="0.35">
      <c r="A634" s="53" t="e">
        <f>#REF!</f>
        <v>#REF!</v>
      </c>
      <c r="B634" s="19" t="e">
        <f>#REF!</f>
        <v>#REF!</v>
      </c>
      <c r="C634" s="21" t="e">
        <f t="shared" si="36"/>
        <v>#REF!</v>
      </c>
      <c r="D634" s="22" t="e">
        <f t="shared" si="37"/>
        <v>#REF!</v>
      </c>
      <c r="E634" s="24" t="e">
        <f>VLOOKUP(C634,KODLAR!$A$2:$B$147,2,0)</f>
        <v>#REF!</v>
      </c>
      <c r="F634" s="58" t="e">
        <f>VLOOKUP(D634,KODLAR!$C$2:$D$347,2,0)</f>
        <v>#REF!</v>
      </c>
      <c r="G634" s="59" t="e">
        <f>IF(K634=18,(VLOOKUP(D634,KODLAR!$C$2:$K$247,3,0)),VLOOKUP(D634,KODLAR!$C$2:$K$247,9,0))</f>
        <v>#REF!</v>
      </c>
      <c r="J634" s="52" t="e">
        <f t="shared" si="38"/>
        <v>#REF!</v>
      </c>
      <c r="K634" s="5" t="e">
        <f t="shared" si="39"/>
        <v>#REF!</v>
      </c>
    </row>
    <row r="635" spans="1:11" x14ac:dyDescent="0.35">
      <c r="A635" s="53" t="e">
        <f>#REF!</f>
        <v>#REF!</v>
      </c>
      <c r="B635" s="19" t="e">
        <f>#REF!</f>
        <v>#REF!</v>
      </c>
      <c r="C635" s="21" t="e">
        <f t="shared" si="36"/>
        <v>#REF!</v>
      </c>
      <c r="D635" s="22" t="e">
        <f t="shared" si="37"/>
        <v>#REF!</v>
      </c>
      <c r="E635" s="24" t="e">
        <f>VLOOKUP(C635,KODLAR!$A$2:$B$147,2,0)</f>
        <v>#REF!</v>
      </c>
      <c r="F635" s="58" t="e">
        <f>VLOOKUP(D635,KODLAR!$C$2:$D$347,2,0)</f>
        <v>#REF!</v>
      </c>
      <c r="G635" s="59" t="e">
        <f>IF(K635=18,(VLOOKUP(D635,KODLAR!$C$2:$K$247,3,0)),VLOOKUP(D635,KODLAR!$C$2:$K$247,9,0))</f>
        <v>#REF!</v>
      </c>
      <c r="J635" s="52" t="e">
        <f t="shared" si="38"/>
        <v>#REF!</v>
      </c>
      <c r="K635" s="5" t="e">
        <f t="shared" si="39"/>
        <v>#REF!</v>
      </c>
    </row>
    <row r="636" spans="1:11" x14ac:dyDescent="0.35">
      <c r="A636" s="53" t="e">
        <f>#REF!</f>
        <v>#REF!</v>
      </c>
      <c r="B636" s="19" t="e">
        <f>#REF!</f>
        <v>#REF!</v>
      </c>
      <c r="C636" s="21" t="e">
        <f t="shared" si="36"/>
        <v>#REF!</v>
      </c>
      <c r="D636" s="22" t="e">
        <f t="shared" si="37"/>
        <v>#REF!</v>
      </c>
      <c r="E636" s="24" t="e">
        <f>VLOOKUP(C636,KODLAR!$A$2:$B$147,2,0)</f>
        <v>#REF!</v>
      </c>
      <c r="F636" s="58" t="e">
        <f>VLOOKUP(D636,KODLAR!$C$2:$D$347,2,0)</f>
        <v>#REF!</v>
      </c>
      <c r="G636" s="59" t="e">
        <f>IF(K636=18,(VLOOKUP(D636,KODLAR!$C$2:$K$247,3,0)),VLOOKUP(D636,KODLAR!$C$2:$K$247,9,0))</f>
        <v>#REF!</v>
      </c>
      <c r="J636" s="52" t="e">
        <f t="shared" si="38"/>
        <v>#REF!</v>
      </c>
      <c r="K636" s="5" t="e">
        <f t="shared" si="39"/>
        <v>#REF!</v>
      </c>
    </row>
    <row r="637" spans="1:11" x14ac:dyDescent="0.35">
      <c r="A637" s="53" t="e">
        <f>#REF!</f>
        <v>#REF!</v>
      </c>
      <c r="B637" s="19" t="e">
        <f>#REF!</f>
        <v>#REF!</v>
      </c>
      <c r="C637" s="21" t="e">
        <f t="shared" si="36"/>
        <v>#REF!</v>
      </c>
      <c r="D637" s="22" t="e">
        <f t="shared" si="37"/>
        <v>#REF!</v>
      </c>
      <c r="E637" s="24" t="e">
        <f>VLOOKUP(C637,KODLAR!$A$2:$B$147,2,0)</f>
        <v>#REF!</v>
      </c>
      <c r="F637" s="58" t="e">
        <f>VLOOKUP(D637,KODLAR!$C$2:$D$347,2,0)</f>
        <v>#REF!</v>
      </c>
      <c r="G637" s="59" t="e">
        <f>IF(K637=18,(VLOOKUP(D637,KODLAR!$C$2:$K$247,3,0)),VLOOKUP(D637,KODLAR!$C$2:$K$247,9,0))</f>
        <v>#REF!</v>
      </c>
      <c r="J637" s="52" t="e">
        <f t="shared" si="38"/>
        <v>#REF!</v>
      </c>
      <c r="K637" s="5" t="e">
        <f t="shared" si="39"/>
        <v>#REF!</v>
      </c>
    </row>
    <row r="638" spans="1:11" x14ac:dyDescent="0.35">
      <c r="A638" s="53" t="e">
        <f>#REF!</f>
        <v>#REF!</v>
      </c>
      <c r="B638" s="19" t="e">
        <f>#REF!</f>
        <v>#REF!</v>
      </c>
      <c r="C638" s="21" t="e">
        <f t="shared" si="36"/>
        <v>#REF!</v>
      </c>
      <c r="D638" s="22" t="e">
        <f t="shared" si="37"/>
        <v>#REF!</v>
      </c>
      <c r="E638" s="24" t="e">
        <f>VLOOKUP(C638,KODLAR!$A$2:$B$147,2,0)</f>
        <v>#REF!</v>
      </c>
      <c r="F638" s="58" t="e">
        <f>VLOOKUP(D638,KODLAR!$C$2:$D$347,2,0)</f>
        <v>#REF!</v>
      </c>
      <c r="G638" s="59" t="e">
        <f>IF(K638=18,(VLOOKUP(D638,KODLAR!$C$2:$K$247,3,0)),VLOOKUP(D638,KODLAR!$C$2:$K$247,9,0))</f>
        <v>#REF!</v>
      </c>
      <c r="J638" s="52" t="e">
        <f t="shared" si="38"/>
        <v>#REF!</v>
      </c>
      <c r="K638" s="5" t="e">
        <f t="shared" si="39"/>
        <v>#REF!</v>
      </c>
    </row>
    <row r="639" spans="1:11" x14ac:dyDescent="0.35">
      <c r="A639" s="53" t="e">
        <f>#REF!</f>
        <v>#REF!</v>
      </c>
      <c r="B639" s="19" t="e">
        <f>#REF!</f>
        <v>#REF!</v>
      </c>
      <c r="C639" s="21" t="e">
        <f t="shared" si="36"/>
        <v>#REF!</v>
      </c>
      <c r="D639" s="22" t="e">
        <f t="shared" si="37"/>
        <v>#REF!</v>
      </c>
      <c r="E639" s="24" t="e">
        <f>VLOOKUP(C639,KODLAR!$A$2:$B$147,2,0)</f>
        <v>#REF!</v>
      </c>
      <c r="F639" s="58" t="e">
        <f>VLOOKUP(D639,KODLAR!$C$2:$D$347,2,0)</f>
        <v>#REF!</v>
      </c>
      <c r="G639" s="59" t="e">
        <f>IF(K639=18,(VLOOKUP(D639,KODLAR!$C$2:$K$247,3,0)),VLOOKUP(D639,KODLAR!$C$2:$K$247,9,0))</f>
        <v>#REF!</v>
      </c>
      <c r="J639" s="52" t="e">
        <f t="shared" si="38"/>
        <v>#REF!</v>
      </c>
      <c r="K639" s="5" t="e">
        <f t="shared" si="39"/>
        <v>#REF!</v>
      </c>
    </row>
    <row r="640" spans="1:11" x14ac:dyDescent="0.35">
      <c r="A640" s="53" t="e">
        <f>#REF!</f>
        <v>#REF!</v>
      </c>
      <c r="B640" s="19" t="e">
        <f>#REF!</f>
        <v>#REF!</v>
      </c>
      <c r="C640" s="21" t="e">
        <f t="shared" si="36"/>
        <v>#REF!</v>
      </c>
      <c r="D640" s="22" t="e">
        <f t="shared" si="37"/>
        <v>#REF!</v>
      </c>
      <c r="E640" s="24" t="e">
        <f>VLOOKUP(C640,KODLAR!$A$2:$B$147,2,0)</f>
        <v>#REF!</v>
      </c>
      <c r="F640" s="58" t="e">
        <f>VLOOKUP(D640,KODLAR!$C$2:$D$347,2,0)</f>
        <v>#REF!</v>
      </c>
      <c r="G640" s="59" t="e">
        <f>IF(K640=18,(VLOOKUP(D640,KODLAR!$C$2:$K$247,3,0)),VLOOKUP(D640,KODLAR!$C$2:$K$247,9,0))</f>
        <v>#REF!</v>
      </c>
      <c r="J640" s="52" t="e">
        <f t="shared" si="38"/>
        <v>#REF!</v>
      </c>
      <c r="K640" s="5" t="e">
        <f t="shared" si="39"/>
        <v>#REF!</v>
      </c>
    </row>
    <row r="641" spans="1:11" x14ac:dyDescent="0.35">
      <c r="A641" s="53" t="e">
        <f>#REF!</f>
        <v>#REF!</v>
      </c>
      <c r="B641" s="19" t="e">
        <f>#REF!</f>
        <v>#REF!</v>
      </c>
      <c r="C641" s="21" t="e">
        <f t="shared" si="36"/>
        <v>#REF!</v>
      </c>
      <c r="D641" s="22" t="e">
        <f t="shared" si="37"/>
        <v>#REF!</v>
      </c>
      <c r="E641" s="24" t="e">
        <f>VLOOKUP(C641,KODLAR!$A$2:$B$147,2,0)</f>
        <v>#REF!</v>
      </c>
      <c r="F641" s="58" t="e">
        <f>VLOOKUP(D641,KODLAR!$C$2:$D$347,2,0)</f>
        <v>#REF!</v>
      </c>
      <c r="G641" s="59" t="e">
        <f>IF(K641=18,(VLOOKUP(D641,KODLAR!$C$2:$K$247,3,0)),VLOOKUP(D641,KODLAR!$C$2:$K$247,9,0))</f>
        <v>#REF!</v>
      </c>
      <c r="J641" s="52" t="e">
        <f t="shared" si="38"/>
        <v>#REF!</v>
      </c>
      <c r="K641" s="5" t="e">
        <f t="shared" si="39"/>
        <v>#REF!</v>
      </c>
    </row>
    <row r="642" spans="1:11" x14ac:dyDescent="0.35">
      <c r="A642" s="53" t="e">
        <f>#REF!</f>
        <v>#REF!</v>
      </c>
      <c r="B642" s="19" t="e">
        <f>#REF!</f>
        <v>#REF!</v>
      </c>
      <c r="C642" s="21" t="e">
        <f t="shared" si="36"/>
        <v>#REF!</v>
      </c>
      <c r="D642" s="22" t="e">
        <f t="shared" si="37"/>
        <v>#REF!</v>
      </c>
      <c r="E642" s="24" t="e">
        <f>VLOOKUP(C642,KODLAR!$A$2:$B$147,2,0)</f>
        <v>#REF!</v>
      </c>
      <c r="F642" s="58" t="e">
        <f>VLOOKUP(D642,KODLAR!$C$2:$D$347,2,0)</f>
        <v>#REF!</v>
      </c>
      <c r="G642" s="59" t="e">
        <f>IF(K642=18,(VLOOKUP(D642,KODLAR!$C$2:$K$247,3,0)),VLOOKUP(D642,KODLAR!$C$2:$K$247,9,0))</f>
        <v>#REF!</v>
      </c>
      <c r="J642" s="52" t="e">
        <f t="shared" si="38"/>
        <v>#REF!</v>
      </c>
      <c r="K642" s="5" t="e">
        <f t="shared" si="39"/>
        <v>#REF!</v>
      </c>
    </row>
    <row r="643" spans="1:11" x14ac:dyDescent="0.35">
      <c r="A643" s="53" t="e">
        <f>#REF!</f>
        <v>#REF!</v>
      </c>
      <c r="B643" s="19" t="e">
        <f>#REF!</f>
        <v>#REF!</v>
      </c>
      <c r="C643" s="21" t="e">
        <f t="shared" ref="C643:C706" si="40">MID(A643,3,2)*1</f>
        <v>#REF!</v>
      </c>
      <c r="D643" s="22" t="e">
        <f t="shared" ref="D643:D706" si="41">(MID(A643,3,6))*1</f>
        <v>#REF!</v>
      </c>
      <c r="E643" s="24" t="e">
        <f>VLOOKUP(C643,KODLAR!$A$2:$B$147,2,0)</f>
        <v>#REF!</v>
      </c>
      <c r="F643" s="58" t="e">
        <f>VLOOKUP(D643,KODLAR!$C$2:$D$347,2,0)</f>
        <v>#REF!</v>
      </c>
      <c r="G643" s="59" t="e">
        <f>IF(K643=18,(VLOOKUP(D643,KODLAR!$C$2:$K$247,3,0)),VLOOKUP(D643,KODLAR!$C$2:$K$247,9,0))</f>
        <v>#REF!</v>
      </c>
      <c r="J643" s="52" t="e">
        <f t="shared" ref="J643:J706" si="42">MID(A643,1,2)</f>
        <v>#REF!</v>
      </c>
      <c r="K643" s="5" t="e">
        <f t="shared" ref="K643:K706" si="43">J643*1</f>
        <v>#REF!</v>
      </c>
    </row>
    <row r="644" spans="1:11" x14ac:dyDescent="0.35">
      <c r="A644" s="53" t="e">
        <f>#REF!</f>
        <v>#REF!</v>
      </c>
      <c r="B644" s="19" t="e">
        <f>#REF!</f>
        <v>#REF!</v>
      </c>
      <c r="C644" s="21" t="e">
        <f t="shared" si="40"/>
        <v>#REF!</v>
      </c>
      <c r="D644" s="22" t="e">
        <f t="shared" si="41"/>
        <v>#REF!</v>
      </c>
      <c r="E644" s="24" t="e">
        <f>VLOOKUP(C644,KODLAR!$A$2:$B$147,2,0)</f>
        <v>#REF!</v>
      </c>
      <c r="F644" s="58" t="e">
        <f>VLOOKUP(D644,KODLAR!$C$2:$D$347,2,0)</f>
        <v>#REF!</v>
      </c>
      <c r="G644" s="59" t="e">
        <f>IF(K644=18,(VLOOKUP(D644,KODLAR!$C$2:$K$247,3,0)),VLOOKUP(D644,KODLAR!$C$2:$K$247,9,0))</f>
        <v>#REF!</v>
      </c>
      <c r="J644" s="52" t="e">
        <f t="shared" si="42"/>
        <v>#REF!</v>
      </c>
      <c r="K644" s="5" t="e">
        <f t="shared" si="43"/>
        <v>#REF!</v>
      </c>
    </row>
    <row r="645" spans="1:11" x14ac:dyDescent="0.35">
      <c r="A645" s="53" t="e">
        <f>#REF!</f>
        <v>#REF!</v>
      </c>
      <c r="B645" s="19" t="e">
        <f>#REF!</f>
        <v>#REF!</v>
      </c>
      <c r="C645" s="21" t="e">
        <f t="shared" si="40"/>
        <v>#REF!</v>
      </c>
      <c r="D645" s="22" t="e">
        <f t="shared" si="41"/>
        <v>#REF!</v>
      </c>
      <c r="E645" s="24" t="e">
        <f>VLOOKUP(C645,KODLAR!$A$2:$B$147,2,0)</f>
        <v>#REF!</v>
      </c>
      <c r="F645" s="58" t="e">
        <f>VLOOKUP(D645,KODLAR!$C$2:$D$347,2,0)</f>
        <v>#REF!</v>
      </c>
      <c r="G645" s="59" t="e">
        <f>IF(K645=18,(VLOOKUP(D645,KODLAR!$C$2:$K$247,3,0)),VLOOKUP(D645,KODLAR!$C$2:$K$247,9,0))</f>
        <v>#REF!</v>
      </c>
      <c r="J645" s="52" t="e">
        <f t="shared" si="42"/>
        <v>#REF!</v>
      </c>
      <c r="K645" s="5" t="e">
        <f t="shared" si="43"/>
        <v>#REF!</v>
      </c>
    </row>
    <row r="646" spans="1:11" x14ac:dyDescent="0.35">
      <c r="A646" s="53" t="e">
        <f>#REF!</f>
        <v>#REF!</v>
      </c>
      <c r="B646" s="19" t="e">
        <f>#REF!</f>
        <v>#REF!</v>
      </c>
      <c r="C646" s="21" t="e">
        <f t="shared" si="40"/>
        <v>#REF!</v>
      </c>
      <c r="D646" s="22" t="e">
        <f t="shared" si="41"/>
        <v>#REF!</v>
      </c>
      <c r="E646" s="24" t="e">
        <f>VLOOKUP(C646,KODLAR!$A$2:$B$147,2,0)</f>
        <v>#REF!</v>
      </c>
      <c r="F646" s="58" t="e">
        <f>VLOOKUP(D646,KODLAR!$C$2:$D$347,2,0)</f>
        <v>#REF!</v>
      </c>
      <c r="G646" s="59" t="e">
        <f>IF(K646=18,(VLOOKUP(D646,KODLAR!$C$2:$K$247,3,0)),VLOOKUP(D646,KODLAR!$C$2:$K$247,9,0))</f>
        <v>#REF!</v>
      </c>
      <c r="J646" s="52" t="e">
        <f t="shared" si="42"/>
        <v>#REF!</v>
      </c>
      <c r="K646" s="5" t="e">
        <f t="shared" si="43"/>
        <v>#REF!</v>
      </c>
    </row>
    <row r="647" spans="1:11" x14ac:dyDescent="0.35">
      <c r="A647" s="53" t="e">
        <f>#REF!</f>
        <v>#REF!</v>
      </c>
      <c r="B647" s="19" t="e">
        <f>#REF!</f>
        <v>#REF!</v>
      </c>
      <c r="C647" s="21" t="e">
        <f t="shared" si="40"/>
        <v>#REF!</v>
      </c>
      <c r="D647" s="22" t="e">
        <f t="shared" si="41"/>
        <v>#REF!</v>
      </c>
      <c r="E647" s="24" t="e">
        <f>VLOOKUP(C647,KODLAR!$A$2:$B$147,2,0)</f>
        <v>#REF!</v>
      </c>
      <c r="F647" s="58" t="e">
        <f>VLOOKUP(D647,KODLAR!$C$2:$D$347,2,0)</f>
        <v>#REF!</v>
      </c>
      <c r="G647" s="59" t="e">
        <f>IF(K647=18,(VLOOKUP(D647,KODLAR!$C$2:$K$247,3,0)),VLOOKUP(D647,KODLAR!$C$2:$K$247,9,0))</f>
        <v>#REF!</v>
      </c>
      <c r="J647" s="52" t="e">
        <f t="shared" si="42"/>
        <v>#REF!</v>
      </c>
      <c r="K647" s="5" t="e">
        <f t="shared" si="43"/>
        <v>#REF!</v>
      </c>
    </row>
    <row r="648" spans="1:11" x14ac:dyDescent="0.35">
      <c r="A648" s="53" t="e">
        <f>#REF!</f>
        <v>#REF!</v>
      </c>
      <c r="B648" s="19" t="e">
        <f>#REF!</f>
        <v>#REF!</v>
      </c>
      <c r="C648" s="21" t="e">
        <f t="shared" si="40"/>
        <v>#REF!</v>
      </c>
      <c r="D648" s="22" t="e">
        <f t="shared" si="41"/>
        <v>#REF!</v>
      </c>
      <c r="E648" s="24" t="e">
        <f>VLOOKUP(C648,KODLAR!$A$2:$B$147,2,0)</f>
        <v>#REF!</v>
      </c>
      <c r="F648" s="58" t="e">
        <f>VLOOKUP(D648,KODLAR!$C$2:$D$347,2,0)</f>
        <v>#REF!</v>
      </c>
      <c r="G648" s="59" t="e">
        <f>IF(K648=18,(VLOOKUP(D648,KODLAR!$C$2:$K$247,3,0)),VLOOKUP(D648,KODLAR!$C$2:$K$247,9,0))</f>
        <v>#REF!</v>
      </c>
      <c r="J648" s="52" t="e">
        <f t="shared" si="42"/>
        <v>#REF!</v>
      </c>
      <c r="K648" s="5" t="e">
        <f t="shared" si="43"/>
        <v>#REF!</v>
      </c>
    </row>
    <row r="649" spans="1:11" x14ac:dyDescent="0.35">
      <c r="A649" s="53" t="e">
        <f>#REF!</f>
        <v>#REF!</v>
      </c>
      <c r="B649" s="19" t="e">
        <f>#REF!</f>
        <v>#REF!</v>
      </c>
      <c r="C649" s="21" t="e">
        <f t="shared" si="40"/>
        <v>#REF!</v>
      </c>
      <c r="D649" s="22" t="e">
        <f t="shared" si="41"/>
        <v>#REF!</v>
      </c>
      <c r="E649" s="24" t="e">
        <f>VLOOKUP(C649,KODLAR!$A$2:$B$147,2,0)</f>
        <v>#REF!</v>
      </c>
      <c r="F649" s="58" t="e">
        <f>VLOOKUP(D649,KODLAR!$C$2:$D$347,2,0)</f>
        <v>#REF!</v>
      </c>
      <c r="G649" s="59" t="e">
        <f>IF(K649=18,(VLOOKUP(D649,KODLAR!$C$2:$K$247,3,0)),VLOOKUP(D649,KODLAR!$C$2:$K$247,9,0))</f>
        <v>#REF!</v>
      </c>
      <c r="J649" s="52" t="e">
        <f t="shared" si="42"/>
        <v>#REF!</v>
      </c>
      <c r="K649" s="5" t="e">
        <f t="shared" si="43"/>
        <v>#REF!</v>
      </c>
    </row>
    <row r="650" spans="1:11" x14ac:dyDescent="0.35">
      <c r="A650" s="53" t="e">
        <f>#REF!</f>
        <v>#REF!</v>
      </c>
      <c r="B650" s="19" t="e">
        <f>#REF!</f>
        <v>#REF!</v>
      </c>
      <c r="C650" s="21" t="e">
        <f t="shared" si="40"/>
        <v>#REF!</v>
      </c>
      <c r="D650" s="22" t="e">
        <f t="shared" si="41"/>
        <v>#REF!</v>
      </c>
      <c r="E650" s="24" t="e">
        <f>VLOOKUP(C650,KODLAR!$A$2:$B$147,2,0)</f>
        <v>#REF!</v>
      </c>
      <c r="F650" s="58" t="e">
        <f>VLOOKUP(D650,KODLAR!$C$2:$D$347,2,0)</f>
        <v>#REF!</v>
      </c>
      <c r="G650" s="59" t="e">
        <f>IF(K650=18,(VLOOKUP(D650,KODLAR!$C$2:$K$247,3,0)),VLOOKUP(D650,KODLAR!$C$2:$K$247,9,0))</f>
        <v>#REF!</v>
      </c>
      <c r="J650" s="52" t="e">
        <f t="shared" si="42"/>
        <v>#REF!</v>
      </c>
      <c r="K650" s="5" t="e">
        <f t="shared" si="43"/>
        <v>#REF!</v>
      </c>
    </row>
    <row r="651" spans="1:11" x14ac:dyDescent="0.35">
      <c r="A651" s="53" t="e">
        <f>#REF!</f>
        <v>#REF!</v>
      </c>
      <c r="B651" s="19" t="e">
        <f>#REF!</f>
        <v>#REF!</v>
      </c>
      <c r="C651" s="21" t="e">
        <f t="shared" si="40"/>
        <v>#REF!</v>
      </c>
      <c r="D651" s="22" t="e">
        <f t="shared" si="41"/>
        <v>#REF!</v>
      </c>
      <c r="E651" s="24" t="e">
        <f>VLOOKUP(C651,KODLAR!$A$2:$B$147,2,0)</f>
        <v>#REF!</v>
      </c>
      <c r="F651" s="58" t="e">
        <f>VLOOKUP(D651,KODLAR!$C$2:$D$347,2,0)</f>
        <v>#REF!</v>
      </c>
      <c r="G651" s="59" t="e">
        <f>IF(K651=18,(VLOOKUP(D651,KODLAR!$C$2:$K$247,3,0)),VLOOKUP(D651,KODLAR!$C$2:$K$247,9,0))</f>
        <v>#REF!</v>
      </c>
      <c r="J651" s="52" t="e">
        <f t="shared" si="42"/>
        <v>#REF!</v>
      </c>
      <c r="K651" s="5" t="e">
        <f t="shared" si="43"/>
        <v>#REF!</v>
      </c>
    </row>
    <row r="652" spans="1:11" x14ac:dyDescent="0.35">
      <c r="A652" s="53" t="e">
        <f>#REF!</f>
        <v>#REF!</v>
      </c>
      <c r="B652" s="19" t="e">
        <f>#REF!</f>
        <v>#REF!</v>
      </c>
      <c r="C652" s="21" t="e">
        <f t="shared" si="40"/>
        <v>#REF!</v>
      </c>
      <c r="D652" s="22" t="e">
        <f t="shared" si="41"/>
        <v>#REF!</v>
      </c>
      <c r="E652" s="24" t="e">
        <f>VLOOKUP(C652,KODLAR!$A$2:$B$147,2,0)</f>
        <v>#REF!</v>
      </c>
      <c r="F652" s="58" t="e">
        <f>VLOOKUP(D652,KODLAR!$C$2:$D$347,2,0)</f>
        <v>#REF!</v>
      </c>
      <c r="G652" s="59" t="e">
        <f>IF(K652=18,(VLOOKUP(D652,KODLAR!$C$2:$K$247,3,0)),VLOOKUP(D652,KODLAR!$C$2:$K$247,9,0))</f>
        <v>#REF!</v>
      </c>
      <c r="J652" s="52" t="e">
        <f t="shared" si="42"/>
        <v>#REF!</v>
      </c>
      <c r="K652" s="5" t="e">
        <f t="shared" si="43"/>
        <v>#REF!</v>
      </c>
    </row>
    <row r="653" spans="1:11" x14ac:dyDescent="0.35">
      <c r="A653" s="53" t="e">
        <f>#REF!</f>
        <v>#REF!</v>
      </c>
      <c r="B653" s="19" t="e">
        <f>#REF!</f>
        <v>#REF!</v>
      </c>
      <c r="C653" s="21" t="e">
        <f t="shared" si="40"/>
        <v>#REF!</v>
      </c>
      <c r="D653" s="22" t="e">
        <f t="shared" si="41"/>
        <v>#REF!</v>
      </c>
      <c r="E653" s="24" t="e">
        <f>VLOOKUP(C653,KODLAR!$A$2:$B$147,2,0)</f>
        <v>#REF!</v>
      </c>
      <c r="F653" s="58" t="e">
        <f>VLOOKUP(D653,KODLAR!$C$2:$D$347,2,0)</f>
        <v>#REF!</v>
      </c>
      <c r="G653" s="59" t="e">
        <f>IF(K653=18,(VLOOKUP(D653,KODLAR!$C$2:$K$247,3,0)),VLOOKUP(D653,KODLAR!$C$2:$K$247,9,0))</f>
        <v>#REF!</v>
      </c>
      <c r="J653" s="52" t="e">
        <f t="shared" si="42"/>
        <v>#REF!</v>
      </c>
      <c r="K653" s="5" t="e">
        <f t="shared" si="43"/>
        <v>#REF!</v>
      </c>
    </row>
    <row r="654" spans="1:11" x14ac:dyDescent="0.35">
      <c r="A654" s="53" t="e">
        <f>#REF!</f>
        <v>#REF!</v>
      </c>
      <c r="B654" s="19" t="e">
        <f>#REF!</f>
        <v>#REF!</v>
      </c>
      <c r="C654" s="21" t="e">
        <f t="shared" si="40"/>
        <v>#REF!</v>
      </c>
      <c r="D654" s="22" t="e">
        <f t="shared" si="41"/>
        <v>#REF!</v>
      </c>
      <c r="E654" s="24" t="e">
        <f>VLOOKUP(C654,KODLAR!$A$2:$B$147,2,0)</f>
        <v>#REF!</v>
      </c>
      <c r="F654" s="58" t="e">
        <f>VLOOKUP(D654,KODLAR!$C$2:$D$347,2,0)</f>
        <v>#REF!</v>
      </c>
      <c r="G654" s="59" t="e">
        <f>IF(K654=18,(VLOOKUP(D654,KODLAR!$C$2:$K$247,3,0)),VLOOKUP(D654,KODLAR!$C$2:$K$247,9,0))</f>
        <v>#REF!</v>
      </c>
      <c r="J654" s="52" t="e">
        <f t="shared" si="42"/>
        <v>#REF!</v>
      </c>
      <c r="K654" s="5" t="e">
        <f t="shared" si="43"/>
        <v>#REF!</v>
      </c>
    </row>
    <row r="655" spans="1:11" x14ac:dyDescent="0.35">
      <c r="A655" s="53" t="e">
        <f>#REF!</f>
        <v>#REF!</v>
      </c>
      <c r="B655" s="19" t="e">
        <f>#REF!</f>
        <v>#REF!</v>
      </c>
      <c r="C655" s="21" t="e">
        <f t="shared" si="40"/>
        <v>#REF!</v>
      </c>
      <c r="D655" s="22" t="e">
        <f t="shared" si="41"/>
        <v>#REF!</v>
      </c>
      <c r="E655" s="24" t="e">
        <f>VLOOKUP(C655,KODLAR!$A$2:$B$147,2,0)</f>
        <v>#REF!</v>
      </c>
      <c r="F655" s="58" t="e">
        <f>VLOOKUP(D655,KODLAR!$C$2:$D$347,2,0)</f>
        <v>#REF!</v>
      </c>
      <c r="G655" s="59" t="e">
        <f>IF(K655=18,(VLOOKUP(D655,KODLAR!$C$2:$K$247,3,0)),VLOOKUP(D655,KODLAR!$C$2:$K$247,9,0))</f>
        <v>#REF!</v>
      </c>
      <c r="J655" s="52" t="e">
        <f t="shared" si="42"/>
        <v>#REF!</v>
      </c>
      <c r="K655" s="5" t="e">
        <f t="shared" si="43"/>
        <v>#REF!</v>
      </c>
    </row>
    <row r="656" spans="1:11" x14ac:dyDescent="0.35">
      <c r="A656" s="53" t="e">
        <f>#REF!</f>
        <v>#REF!</v>
      </c>
      <c r="B656" s="19" t="e">
        <f>#REF!</f>
        <v>#REF!</v>
      </c>
      <c r="C656" s="21" t="e">
        <f t="shared" si="40"/>
        <v>#REF!</v>
      </c>
      <c r="D656" s="22" t="e">
        <f t="shared" si="41"/>
        <v>#REF!</v>
      </c>
      <c r="E656" s="24" t="e">
        <f>VLOOKUP(C656,KODLAR!$A$2:$B$147,2,0)</f>
        <v>#REF!</v>
      </c>
      <c r="F656" s="58" t="e">
        <f>VLOOKUP(D656,KODLAR!$C$2:$D$347,2,0)</f>
        <v>#REF!</v>
      </c>
      <c r="G656" s="59" t="e">
        <f>IF(K656=18,(VLOOKUP(D656,KODLAR!$C$2:$K$247,3,0)),VLOOKUP(D656,KODLAR!$C$2:$K$247,9,0))</f>
        <v>#REF!</v>
      </c>
      <c r="J656" s="52" t="e">
        <f t="shared" si="42"/>
        <v>#REF!</v>
      </c>
      <c r="K656" s="5" t="e">
        <f t="shared" si="43"/>
        <v>#REF!</v>
      </c>
    </row>
    <row r="657" spans="1:11" x14ac:dyDescent="0.35">
      <c r="A657" s="53" t="e">
        <f>#REF!</f>
        <v>#REF!</v>
      </c>
      <c r="B657" s="19" t="e">
        <f>#REF!</f>
        <v>#REF!</v>
      </c>
      <c r="C657" s="21" t="e">
        <f t="shared" si="40"/>
        <v>#REF!</v>
      </c>
      <c r="D657" s="22" t="e">
        <f t="shared" si="41"/>
        <v>#REF!</v>
      </c>
      <c r="E657" s="24" t="e">
        <f>VLOOKUP(C657,KODLAR!$A$2:$B$147,2,0)</f>
        <v>#REF!</v>
      </c>
      <c r="F657" s="58" t="e">
        <f>VLOOKUP(D657,KODLAR!$C$2:$D$347,2,0)</f>
        <v>#REF!</v>
      </c>
      <c r="G657" s="59" t="e">
        <f>IF(K657=18,(VLOOKUP(D657,KODLAR!$C$2:$K$247,3,0)),VLOOKUP(D657,KODLAR!$C$2:$K$247,9,0))</f>
        <v>#REF!</v>
      </c>
      <c r="J657" s="52" t="e">
        <f t="shared" si="42"/>
        <v>#REF!</v>
      </c>
      <c r="K657" s="5" t="e">
        <f t="shared" si="43"/>
        <v>#REF!</v>
      </c>
    </row>
    <row r="658" spans="1:11" x14ac:dyDescent="0.35">
      <c r="A658" s="53" t="e">
        <f>#REF!</f>
        <v>#REF!</v>
      </c>
      <c r="B658" s="19" t="e">
        <f>#REF!</f>
        <v>#REF!</v>
      </c>
      <c r="C658" s="21" t="e">
        <f t="shared" si="40"/>
        <v>#REF!</v>
      </c>
      <c r="D658" s="22" t="e">
        <f t="shared" si="41"/>
        <v>#REF!</v>
      </c>
      <c r="E658" s="24" t="e">
        <f>VLOOKUP(C658,KODLAR!$A$2:$B$147,2,0)</f>
        <v>#REF!</v>
      </c>
      <c r="F658" s="58" t="e">
        <f>VLOOKUP(D658,KODLAR!$C$2:$D$347,2,0)</f>
        <v>#REF!</v>
      </c>
      <c r="G658" s="59" t="e">
        <f>IF(K658=18,(VLOOKUP(D658,KODLAR!$C$2:$K$247,3,0)),VLOOKUP(D658,KODLAR!$C$2:$K$247,9,0))</f>
        <v>#REF!</v>
      </c>
      <c r="J658" s="52" t="e">
        <f t="shared" si="42"/>
        <v>#REF!</v>
      </c>
      <c r="K658" s="5" t="e">
        <f t="shared" si="43"/>
        <v>#REF!</v>
      </c>
    </row>
    <row r="659" spans="1:11" x14ac:dyDescent="0.35">
      <c r="A659" s="53" t="e">
        <f>#REF!</f>
        <v>#REF!</v>
      </c>
      <c r="B659" s="19" t="e">
        <f>#REF!</f>
        <v>#REF!</v>
      </c>
      <c r="C659" s="21" t="e">
        <f t="shared" si="40"/>
        <v>#REF!</v>
      </c>
      <c r="D659" s="22" t="e">
        <f t="shared" si="41"/>
        <v>#REF!</v>
      </c>
      <c r="E659" s="24" t="e">
        <f>VLOOKUP(C659,KODLAR!$A$2:$B$147,2,0)</f>
        <v>#REF!</v>
      </c>
      <c r="F659" s="58" t="e">
        <f>VLOOKUP(D659,KODLAR!$C$2:$D$347,2,0)</f>
        <v>#REF!</v>
      </c>
      <c r="G659" s="59" t="e">
        <f>IF(K659=18,(VLOOKUP(D659,KODLAR!$C$2:$K$247,3,0)),VLOOKUP(D659,KODLAR!$C$2:$K$247,9,0))</f>
        <v>#REF!</v>
      </c>
      <c r="J659" s="52" t="e">
        <f t="shared" si="42"/>
        <v>#REF!</v>
      </c>
      <c r="K659" s="5" t="e">
        <f t="shared" si="43"/>
        <v>#REF!</v>
      </c>
    </row>
    <row r="660" spans="1:11" x14ac:dyDescent="0.35">
      <c r="A660" s="53" t="e">
        <f>#REF!</f>
        <v>#REF!</v>
      </c>
      <c r="B660" s="19" t="e">
        <f>#REF!</f>
        <v>#REF!</v>
      </c>
      <c r="C660" s="21" t="e">
        <f t="shared" si="40"/>
        <v>#REF!</v>
      </c>
      <c r="D660" s="22" t="e">
        <f t="shared" si="41"/>
        <v>#REF!</v>
      </c>
      <c r="E660" s="24" t="e">
        <f>VLOOKUP(C660,KODLAR!$A$2:$B$147,2,0)</f>
        <v>#REF!</v>
      </c>
      <c r="F660" s="58" t="e">
        <f>VLOOKUP(D660,KODLAR!$C$2:$D$347,2,0)</f>
        <v>#REF!</v>
      </c>
      <c r="G660" s="59" t="e">
        <f>IF(K660=18,(VLOOKUP(D660,KODLAR!$C$2:$K$247,3,0)),VLOOKUP(D660,KODLAR!$C$2:$K$247,9,0))</f>
        <v>#REF!</v>
      </c>
      <c r="J660" s="52" t="e">
        <f t="shared" si="42"/>
        <v>#REF!</v>
      </c>
      <c r="K660" s="5" t="e">
        <f t="shared" si="43"/>
        <v>#REF!</v>
      </c>
    </row>
    <row r="661" spans="1:11" x14ac:dyDescent="0.35">
      <c r="A661" s="53" t="e">
        <f>#REF!</f>
        <v>#REF!</v>
      </c>
      <c r="B661" s="19" t="e">
        <f>#REF!</f>
        <v>#REF!</v>
      </c>
      <c r="C661" s="21" t="e">
        <f t="shared" si="40"/>
        <v>#REF!</v>
      </c>
      <c r="D661" s="22" t="e">
        <f t="shared" si="41"/>
        <v>#REF!</v>
      </c>
      <c r="E661" s="24" t="e">
        <f>VLOOKUP(C661,KODLAR!$A$2:$B$147,2,0)</f>
        <v>#REF!</v>
      </c>
      <c r="F661" s="58" t="e">
        <f>VLOOKUP(D661,KODLAR!$C$2:$D$347,2,0)</f>
        <v>#REF!</v>
      </c>
      <c r="G661" s="59" t="e">
        <f>IF(K661=18,(VLOOKUP(D661,KODLAR!$C$2:$K$247,3,0)),VLOOKUP(D661,KODLAR!$C$2:$K$247,9,0))</f>
        <v>#REF!</v>
      </c>
      <c r="J661" s="52" t="e">
        <f t="shared" si="42"/>
        <v>#REF!</v>
      </c>
      <c r="K661" s="5" t="e">
        <f t="shared" si="43"/>
        <v>#REF!</v>
      </c>
    </row>
    <row r="662" spans="1:11" x14ac:dyDescent="0.35">
      <c r="A662" s="53" t="e">
        <f>#REF!</f>
        <v>#REF!</v>
      </c>
      <c r="B662" s="19" t="e">
        <f>#REF!</f>
        <v>#REF!</v>
      </c>
      <c r="C662" s="21" t="e">
        <f t="shared" si="40"/>
        <v>#REF!</v>
      </c>
      <c r="D662" s="22" t="e">
        <f t="shared" si="41"/>
        <v>#REF!</v>
      </c>
      <c r="E662" s="24" t="e">
        <f>VLOOKUP(C662,KODLAR!$A$2:$B$147,2,0)</f>
        <v>#REF!</v>
      </c>
      <c r="F662" s="58" t="e">
        <f>VLOOKUP(D662,KODLAR!$C$2:$D$347,2,0)</f>
        <v>#REF!</v>
      </c>
      <c r="G662" s="59" t="e">
        <f>IF(K662=18,(VLOOKUP(D662,KODLAR!$C$2:$K$247,3,0)),VLOOKUP(D662,KODLAR!$C$2:$K$247,9,0))</f>
        <v>#REF!</v>
      </c>
      <c r="J662" s="52" t="e">
        <f t="shared" si="42"/>
        <v>#REF!</v>
      </c>
      <c r="K662" s="5" t="e">
        <f t="shared" si="43"/>
        <v>#REF!</v>
      </c>
    </row>
    <row r="663" spans="1:11" x14ac:dyDescent="0.35">
      <c r="A663" s="53" t="e">
        <f>#REF!</f>
        <v>#REF!</v>
      </c>
      <c r="B663" s="19" t="e">
        <f>#REF!</f>
        <v>#REF!</v>
      </c>
      <c r="C663" s="21" t="e">
        <f t="shared" si="40"/>
        <v>#REF!</v>
      </c>
      <c r="D663" s="22" t="e">
        <f t="shared" si="41"/>
        <v>#REF!</v>
      </c>
      <c r="E663" s="24" t="e">
        <f>VLOOKUP(C663,KODLAR!$A$2:$B$147,2,0)</f>
        <v>#REF!</v>
      </c>
      <c r="F663" s="58" t="e">
        <f>VLOOKUP(D663,KODLAR!$C$2:$D$347,2,0)</f>
        <v>#REF!</v>
      </c>
      <c r="G663" s="59" t="e">
        <f>IF(K663=18,(VLOOKUP(D663,KODLAR!$C$2:$K$247,3,0)),VLOOKUP(D663,KODLAR!$C$2:$K$247,9,0))</f>
        <v>#REF!</v>
      </c>
      <c r="J663" s="52" t="e">
        <f t="shared" si="42"/>
        <v>#REF!</v>
      </c>
      <c r="K663" s="5" t="e">
        <f t="shared" si="43"/>
        <v>#REF!</v>
      </c>
    </row>
    <row r="664" spans="1:11" x14ac:dyDescent="0.35">
      <c r="A664" s="53" t="e">
        <f>#REF!</f>
        <v>#REF!</v>
      </c>
      <c r="B664" s="19" t="e">
        <f>#REF!</f>
        <v>#REF!</v>
      </c>
      <c r="C664" s="21" t="e">
        <f t="shared" si="40"/>
        <v>#REF!</v>
      </c>
      <c r="D664" s="22" t="e">
        <f t="shared" si="41"/>
        <v>#REF!</v>
      </c>
      <c r="E664" s="24" t="e">
        <f>VLOOKUP(C664,KODLAR!$A$2:$B$147,2,0)</f>
        <v>#REF!</v>
      </c>
      <c r="F664" s="58" t="e">
        <f>VLOOKUP(D664,KODLAR!$C$2:$D$347,2,0)</f>
        <v>#REF!</v>
      </c>
      <c r="G664" s="59" t="e">
        <f>IF(K664=18,(VLOOKUP(D664,KODLAR!$C$2:$K$247,3,0)),VLOOKUP(D664,KODLAR!$C$2:$K$247,9,0))</f>
        <v>#REF!</v>
      </c>
      <c r="J664" s="52" t="e">
        <f t="shared" si="42"/>
        <v>#REF!</v>
      </c>
      <c r="K664" s="5" t="e">
        <f t="shared" si="43"/>
        <v>#REF!</v>
      </c>
    </row>
    <row r="665" spans="1:11" x14ac:dyDescent="0.35">
      <c r="A665" s="53" t="e">
        <f>#REF!</f>
        <v>#REF!</v>
      </c>
      <c r="B665" s="19" t="e">
        <f>#REF!</f>
        <v>#REF!</v>
      </c>
      <c r="C665" s="21" t="e">
        <f t="shared" si="40"/>
        <v>#REF!</v>
      </c>
      <c r="D665" s="22" t="e">
        <f t="shared" si="41"/>
        <v>#REF!</v>
      </c>
      <c r="E665" s="24" t="e">
        <f>VLOOKUP(C665,KODLAR!$A$2:$B$147,2,0)</f>
        <v>#REF!</v>
      </c>
      <c r="F665" s="58" t="e">
        <f>VLOOKUP(D665,KODLAR!$C$2:$D$347,2,0)</f>
        <v>#REF!</v>
      </c>
      <c r="G665" s="59" t="e">
        <f>IF(K665=18,(VLOOKUP(D665,KODLAR!$C$2:$K$247,3,0)),VLOOKUP(D665,KODLAR!$C$2:$K$247,9,0))</f>
        <v>#REF!</v>
      </c>
      <c r="J665" s="52" t="e">
        <f t="shared" si="42"/>
        <v>#REF!</v>
      </c>
      <c r="K665" s="5" t="e">
        <f t="shared" si="43"/>
        <v>#REF!</v>
      </c>
    </row>
    <row r="666" spans="1:11" x14ac:dyDescent="0.35">
      <c r="A666" s="53" t="e">
        <f>#REF!</f>
        <v>#REF!</v>
      </c>
      <c r="B666" s="19" t="e">
        <f>#REF!</f>
        <v>#REF!</v>
      </c>
      <c r="C666" s="21" t="e">
        <f t="shared" si="40"/>
        <v>#REF!</v>
      </c>
      <c r="D666" s="22" t="e">
        <f t="shared" si="41"/>
        <v>#REF!</v>
      </c>
      <c r="E666" s="24" t="e">
        <f>VLOOKUP(C666,KODLAR!$A$2:$B$147,2,0)</f>
        <v>#REF!</v>
      </c>
      <c r="F666" s="58" t="e">
        <f>VLOOKUP(D666,KODLAR!$C$2:$D$347,2,0)</f>
        <v>#REF!</v>
      </c>
      <c r="G666" s="59" t="e">
        <f>IF(K666=18,(VLOOKUP(D666,KODLAR!$C$2:$K$247,3,0)),VLOOKUP(D666,KODLAR!$C$2:$K$247,9,0))</f>
        <v>#REF!</v>
      </c>
      <c r="J666" s="52" t="e">
        <f t="shared" si="42"/>
        <v>#REF!</v>
      </c>
      <c r="K666" s="5" t="e">
        <f t="shared" si="43"/>
        <v>#REF!</v>
      </c>
    </row>
    <row r="667" spans="1:11" x14ac:dyDescent="0.35">
      <c r="A667" s="53" t="e">
        <f>#REF!</f>
        <v>#REF!</v>
      </c>
      <c r="B667" s="19" t="e">
        <f>#REF!</f>
        <v>#REF!</v>
      </c>
      <c r="C667" s="21" t="e">
        <f t="shared" si="40"/>
        <v>#REF!</v>
      </c>
      <c r="D667" s="22" t="e">
        <f t="shared" si="41"/>
        <v>#REF!</v>
      </c>
      <c r="E667" s="24" t="e">
        <f>VLOOKUP(C667,KODLAR!$A$2:$B$147,2,0)</f>
        <v>#REF!</v>
      </c>
      <c r="F667" s="58" t="e">
        <f>VLOOKUP(D667,KODLAR!$C$2:$D$347,2,0)</f>
        <v>#REF!</v>
      </c>
      <c r="G667" s="59" t="e">
        <f>IF(K667=18,(VLOOKUP(D667,KODLAR!$C$2:$K$247,3,0)),VLOOKUP(D667,KODLAR!$C$2:$K$247,9,0))</f>
        <v>#REF!</v>
      </c>
      <c r="J667" s="52" t="e">
        <f t="shared" si="42"/>
        <v>#REF!</v>
      </c>
      <c r="K667" s="5" t="e">
        <f t="shared" si="43"/>
        <v>#REF!</v>
      </c>
    </row>
    <row r="668" spans="1:11" x14ac:dyDescent="0.35">
      <c r="A668" s="53" t="e">
        <f>#REF!</f>
        <v>#REF!</v>
      </c>
      <c r="B668" s="19" t="e">
        <f>#REF!</f>
        <v>#REF!</v>
      </c>
      <c r="C668" s="21" t="e">
        <f t="shared" si="40"/>
        <v>#REF!</v>
      </c>
      <c r="D668" s="22" t="e">
        <f t="shared" si="41"/>
        <v>#REF!</v>
      </c>
      <c r="E668" s="24" t="e">
        <f>VLOOKUP(C668,KODLAR!$A$2:$B$147,2,0)</f>
        <v>#REF!</v>
      </c>
      <c r="F668" s="58" t="e">
        <f>VLOOKUP(D668,KODLAR!$C$2:$D$347,2,0)</f>
        <v>#REF!</v>
      </c>
      <c r="G668" s="59" t="e">
        <f>IF(K668=18,(VLOOKUP(D668,KODLAR!$C$2:$K$247,3,0)),VLOOKUP(D668,KODLAR!$C$2:$K$247,9,0))</f>
        <v>#REF!</v>
      </c>
      <c r="J668" s="52" t="e">
        <f t="shared" si="42"/>
        <v>#REF!</v>
      </c>
      <c r="K668" s="5" t="e">
        <f t="shared" si="43"/>
        <v>#REF!</v>
      </c>
    </row>
    <row r="669" spans="1:11" x14ac:dyDescent="0.35">
      <c r="A669" s="53" t="e">
        <f>#REF!</f>
        <v>#REF!</v>
      </c>
      <c r="B669" s="19" t="e">
        <f>#REF!</f>
        <v>#REF!</v>
      </c>
      <c r="C669" s="21" t="e">
        <f t="shared" si="40"/>
        <v>#REF!</v>
      </c>
      <c r="D669" s="22" t="e">
        <f t="shared" si="41"/>
        <v>#REF!</v>
      </c>
      <c r="E669" s="24" t="e">
        <f>VLOOKUP(C669,KODLAR!$A$2:$B$147,2,0)</f>
        <v>#REF!</v>
      </c>
      <c r="F669" s="58" t="e">
        <f>VLOOKUP(D669,KODLAR!$C$2:$D$347,2,0)</f>
        <v>#REF!</v>
      </c>
      <c r="G669" s="59" t="e">
        <f>IF(K669=18,(VLOOKUP(D669,KODLAR!$C$2:$K$247,3,0)),VLOOKUP(D669,KODLAR!$C$2:$K$247,9,0))</f>
        <v>#REF!</v>
      </c>
      <c r="J669" s="52" t="e">
        <f t="shared" si="42"/>
        <v>#REF!</v>
      </c>
      <c r="K669" s="5" t="e">
        <f t="shared" si="43"/>
        <v>#REF!</v>
      </c>
    </row>
    <row r="670" spans="1:11" x14ac:dyDescent="0.35">
      <c r="A670" s="53" t="e">
        <f>#REF!</f>
        <v>#REF!</v>
      </c>
      <c r="B670" s="19" t="e">
        <f>#REF!</f>
        <v>#REF!</v>
      </c>
      <c r="C670" s="21" t="e">
        <f t="shared" si="40"/>
        <v>#REF!</v>
      </c>
      <c r="D670" s="22" t="e">
        <f t="shared" si="41"/>
        <v>#REF!</v>
      </c>
      <c r="E670" s="24" t="e">
        <f>VLOOKUP(C670,KODLAR!$A$2:$B$147,2,0)</f>
        <v>#REF!</v>
      </c>
      <c r="F670" s="58" t="e">
        <f>VLOOKUP(D670,KODLAR!$C$2:$D$347,2,0)</f>
        <v>#REF!</v>
      </c>
      <c r="G670" s="59" t="e">
        <f>IF(K670=18,(VLOOKUP(D670,KODLAR!$C$2:$K$247,3,0)),VLOOKUP(D670,KODLAR!$C$2:$K$247,9,0))</f>
        <v>#REF!</v>
      </c>
      <c r="J670" s="52" t="e">
        <f t="shared" si="42"/>
        <v>#REF!</v>
      </c>
      <c r="K670" s="5" t="e">
        <f t="shared" si="43"/>
        <v>#REF!</v>
      </c>
    </row>
    <row r="671" spans="1:11" x14ac:dyDescent="0.35">
      <c r="A671" s="53" t="e">
        <f>#REF!</f>
        <v>#REF!</v>
      </c>
      <c r="B671" s="19" t="e">
        <f>#REF!</f>
        <v>#REF!</v>
      </c>
      <c r="C671" s="21" t="e">
        <f t="shared" si="40"/>
        <v>#REF!</v>
      </c>
      <c r="D671" s="22" t="e">
        <f t="shared" si="41"/>
        <v>#REF!</v>
      </c>
      <c r="E671" s="24" t="e">
        <f>VLOOKUP(C671,KODLAR!$A$2:$B$147,2,0)</f>
        <v>#REF!</v>
      </c>
      <c r="F671" s="58" t="e">
        <f>VLOOKUP(D671,KODLAR!$C$2:$D$347,2,0)</f>
        <v>#REF!</v>
      </c>
      <c r="G671" s="59" t="e">
        <f>IF(K671=18,(VLOOKUP(D671,KODLAR!$C$2:$K$247,3,0)),VLOOKUP(D671,KODLAR!$C$2:$K$247,9,0))</f>
        <v>#REF!</v>
      </c>
      <c r="J671" s="52" t="e">
        <f t="shared" si="42"/>
        <v>#REF!</v>
      </c>
      <c r="K671" s="5" t="e">
        <f t="shared" si="43"/>
        <v>#REF!</v>
      </c>
    </row>
    <row r="672" spans="1:11" x14ac:dyDescent="0.35">
      <c r="A672" s="53" t="e">
        <f>#REF!</f>
        <v>#REF!</v>
      </c>
      <c r="B672" s="19" t="e">
        <f>#REF!</f>
        <v>#REF!</v>
      </c>
      <c r="C672" s="21" t="e">
        <f t="shared" si="40"/>
        <v>#REF!</v>
      </c>
      <c r="D672" s="22" t="e">
        <f t="shared" si="41"/>
        <v>#REF!</v>
      </c>
      <c r="E672" s="24" t="e">
        <f>VLOOKUP(C672,KODLAR!$A$2:$B$147,2,0)</f>
        <v>#REF!</v>
      </c>
      <c r="F672" s="58" t="e">
        <f>VLOOKUP(D672,KODLAR!$C$2:$D$347,2,0)</f>
        <v>#REF!</v>
      </c>
      <c r="G672" s="59" t="e">
        <f>IF(K672=18,(VLOOKUP(D672,KODLAR!$C$2:$K$247,3,0)),VLOOKUP(D672,KODLAR!$C$2:$K$247,9,0))</f>
        <v>#REF!</v>
      </c>
      <c r="J672" s="52" t="e">
        <f t="shared" si="42"/>
        <v>#REF!</v>
      </c>
      <c r="K672" s="5" t="e">
        <f t="shared" si="43"/>
        <v>#REF!</v>
      </c>
    </row>
    <row r="673" spans="1:11" x14ac:dyDescent="0.35">
      <c r="A673" s="53" t="e">
        <f>#REF!</f>
        <v>#REF!</v>
      </c>
      <c r="B673" s="19" t="e">
        <f>#REF!</f>
        <v>#REF!</v>
      </c>
      <c r="C673" s="21" t="e">
        <f t="shared" si="40"/>
        <v>#REF!</v>
      </c>
      <c r="D673" s="22" t="e">
        <f t="shared" si="41"/>
        <v>#REF!</v>
      </c>
      <c r="E673" s="24" t="e">
        <f>VLOOKUP(C673,KODLAR!$A$2:$B$147,2,0)</f>
        <v>#REF!</v>
      </c>
      <c r="F673" s="58" t="e">
        <f>VLOOKUP(D673,KODLAR!$C$2:$D$347,2,0)</f>
        <v>#REF!</v>
      </c>
      <c r="G673" s="59" t="e">
        <f>IF(K673=18,(VLOOKUP(D673,KODLAR!$C$2:$K$247,3,0)),VLOOKUP(D673,KODLAR!$C$2:$K$247,9,0))</f>
        <v>#REF!</v>
      </c>
      <c r="J673" s="52" t="e">
        <f t="shared" si="42"/>
        <v>#REF!</v>
      </c>
      <c r="K673" s="5" t="e">
        <f t="shared" si="43"/>
        <v>#REF!</v>
      </c>
    </row>
    <row r="674" spans="1:11" x14ac:dyDescent="0.35">
      <c r="A674" s="53" t="e">
        <f>#REF!</f>
        <v>#REF!</v>
      </c>
      <c r="B674" s="19" t="e">
        <f>#REF!</f>
        <v>#REF!</v>
      </c>
      <c r="C674" s="21" t="e">
        <f t="shared" si="40"/>
        <v>#REF!</v>
      </c>
      <c r="D674" s="22" t="e">
        <f t="shared" si="41"/>
        <v>#REF!</v>
      </c>
      <c r="E674" s="24" t="e">
        <f>VLOOKUP(C674,KODLAR!$A$2:$B$147,2,0)</f>
        <v>#REF!</v>
      </c>
      <c r="F674" s="58" t="e">
        <f>VLOOKUP(D674,KODLAR!$C$2:$D$347,2,0)</f>
        <v>#REF!</v>
      </c>
      <c r="G674" s="59" t="e">
        <f>IF(K674=18,(VLOOKUP(D674,KODLAR!$C$2:$K$247,3,0)),VLOOKUP(D674,KODLAR!$C$2:$K$247,9,0))</f>
        <v>#REF!</v>
      </c>
      <c r="J674" s="52" t="e">
        <f t="shared" si="42"/>
        <v>#REF!</v>
      </c>
      <c r="K674" s="5" t="e">
        <f t="shared" si="43"/>
        <v>#REF!</v>
      </c>
    </row>
    <row r="675" spans="1:11" x14ac:dyDescent="0.35">
      <c r="A675" s="53" t="e">
        <f>#REF!</f>
        <v>#REF!</v>
      </c>
      <c r="B675" s="19" t="e">
        <f>#REF!</f>
        <v>#REF!</v>
      </c>
      <c r="C675" s="21" t="e">
        <f t="shared" si="40"/>
        <v>#REF!</v>
      </c>
      <c r="D675" s="22" t="e">
        <f t="shared" si="41"/>
        <v>#REF!</v>
      </c>
      <c r="E675" s="24" t="e">
        <f>VLOOKUP(C675,KODLAR!$A$2:$B$147,2,0)</f>
        <v>#REF!</v>
      </c>
      <c r="F675" s="58" t="e">
        <f>VLOOKUP(D675,KODLAR!$C$2:$D$347,2,0)</f>
        <v>#REF!</v>
      </c>
      <c r="G675" s="59" t="e">
        <f>IF(K675=18,(VLOOKUP(D675,KODLAR!$C$2:$K$247,3,0)),VLOOKUP(D675,KODLAR!$C$2:$K$247,9,0))</f>
        <v>#REF!</v>
      </c>
      <c r="J675" s="52" t="e">
        <f t="shared" si="42"/>
        <v>#REF!</v>
      </c>
      <c r="K675" s="5" t="e">
        <f t="shared" si="43"/>
        <v>#REF!</v>
      </c>
    </row>
    <row r="676" spans="1:11" x14ac:dyDescent="0.35">
      <c r="A676" s="53" t="e">
        <f>#REF!</f>
        <v>#REF!</v>
      </c>
      <c r="B676" s="19" t="e">
        <f>#REF!</f>
        <v>#REF!</v>
      </c>
      <c r="C676" s="21" t="e">
        <f t="shared" si="40"/>
        <v>#REF!</v>
      </c>
      <c r="D676" s="22" t="e">
        <f t="shared" si="41"/>
        <v>#REF!</v>
      </c>
      <c r="E676" s="24" t="e">
        <f>VLOOKUP(C676,KODLAR!$A$2:$B$147,2,0)</f>
        <v>#REF!</v>
      </c>
      <c r="F676" s="58" t="e">
        <f>VLOOKUP(D676,KODLAR!$C$2:$D$347,2,0)</f>
        <v>#REF!</v>
      </c>
      <c r="G676" s="59" t="e">
        <f>IF(K676=18,(VLOOKUP(D676,KODLAR!$C$2:$K$247,3,0)),VLOOKUP(D676,KODLAR!$C$2:$K$247,9,0))</f>
        <v>#REF!</v>
      </c>
      <c r="J676" s="52" t="e">
        <f t="shared" si="42"/>
        <v>#REF!</v>
      </c>
      <c r="K676" s="5" t="e">
        <f t="shared" si="43"/>
        <v>#REF!</v>
      </c>
    </row>
    <row r="677" spans="1:11" x14ac:dyDescent="0.35">
      <c r="A677" s="53" t="e">
        <f>#REF!</f>
        <v>#REF!</v>
      </c>
      <c r="B677" s="19" t="e">
        <f>#REF!</f>
        <v>#REF!</v>
      </c>
      <c r="C677" s="21" t="e">
        <f t="shared" si="40"/>
        <v>#REF!</v>
      </c>
      <c r="D677" s="22" t="e">
        <f t="shared" si="41"/>
        <v>#REF!</v>
      </c>
      <c r="E677" s="24" t="e">
        <f>VLOOKUP(C677,KODLAR!$A$2:$B$147,2,0)</f>
        <v>#REF!</v>
      </c>
      <c r="F677" s="58" t="e">
        <f>VLOOKUP(D677,KODLAR!$C$2:$D$347,2,0)</f>
        <v>#REF!</v>
      </c>
      <c r="G677" s="59" t="e">
        <f>IF(K677=18,(VLOOKUP(D677,KODLAR!$C$2:$K$247,3,0)),VLOOKUP(D677,KODLAR!$C$2:$K$247,9,0))</f>
        <v>#REF!</v>
      </c>
      <c r="J677" s="52" t="e">
        <f t="shared" si="42"/>
        <v>#REF!</v>
      </c>
      <c r="K677" s="5" t="e">
        <f t="shared" si="43"/>
        <v>#REF!</v>
      </c>
    </row>
    <row r="678" spans="1:11" x14ac:dyDescent="0.35">
      <c r="A678" s="53" t="e">
        <f>#REF!</f>
        <v>#REF!</v>
      </c>
      <c r="B678" s="19" t="e">
        <f>#REF!</f>
        <v>#REF!</v>
      </c>
      <c r="C678" s="21" t="e">
        <f t="shared" si="40"/>
        <v>#REF!</v>
      </c>
      <c r="D678" s="22" t="e">
        <f t="shared" si="41"/>
        <v>#REF!</v>
      </c>
      <c r="E678" s="24" t="e">
        <f>VLOOKUP(C678,KODLAR!$A$2:$B$147,2,0)</f>
        <v>#REF!</v>
      </c>
      <c r="F678" s="58" t="e">
        <f>VLOOKUP(D678,KODLAR!$C$2:$D$347,2,0)</f>
        <v>#REF!</v>
      </c>
      <c r="G678" s="59" t="e">
        <f>IF(K678=18,(VLOOKUP(D678,KODLAR!$C$2:$K$247,3,0)),VLOOKUP(D678,KODLAR!$C$2:$K$247,9,0))</f>
        <v>#REF!</v>
      </c>
      <c r="J678" s="52" t="e">
        <f t="shared" si="42"/>
        <v>#REF!</v>
      </c>
      <c r="K678" s="5" t="e">
        <f t="shared" si="43"/>
        <v>#REF!</v>
      </c>
    </row>
    <row r="679" spans="1:11" x14ac:dyDescent="0.35">
      <c r="A679" s="53" t="e">
        <f>#REF!</f>
        <v>#REF!</v>
      </c>
      <c r="B679" s="19" t="e">
        <f>#REF!</f>
        <v>#REF!</v>
      </c>
      <c r="C679" s="21" t="e">
        <f t="shared" si="40"/>
        <v>#REF!</v>
      </c>
      <c r="D679" s="22" t="e">
        <f t="shared" si="41"/>
        <v>#REF!</v>
      </c>
      <c r="E679" s="24" t="e">
        <f>VLOOKUP(C679,KODLAR!$A$2:$B$147,2,0)</f>
        <v>#REF!</v>
      </c>
      <c r="F679" s="58" t="e">
        <f>VLOOKUP(D679,KODLAR!$C$2:$D$347,2,0)</f>
        <v>#REF!</v>
      </c>
      <c r="G679" s="59" t="e">
        <f>IF(K679=18,(VLOOKUP(D679,KODLAR!$C$2:$K$247,3,0)),VLOOKUP(D679,KODLAR!$C$2:$K$247,9,0))</f>
        <v>#REF!</v>
      </c>
      <c r="J679" s="52" t="e">
        <f t="shared" si="42"/>
        <v>#REF!</v>
      </c>
      <c r="K679" s="5" t="e">
        <f t="shared" si="43"/>
        <v>#REF!</v>
      </c>
    </row>
    <row r="680" spans="1:11" x14ac:dyDescent="0.35">
      <c r="A680" s="53" t="e">
        <f>#REF!</f>
        <v>#REF!</v>
      </c>
      <c r="B680" s="19" t="e">
        <f>#REF!</f>
        <v>#REF!</v>
      </c>
      <c r="C680" s="21" t="e">
        <f t="shared" si="40"/>
        <v>#REF!</v>
      </c>
      <c r="D680" s="22" t="e">
        <f t="shared" si="41"/>
        <v>#REF!</v>
      </c>
      <c r="E680" s="24" t="e">
        <f>VLOOKUP(C680,KODLAR!$A$2:$B$147,2,0)</f>
        <v>#REF!</v>
      </c>
      <c r="F680" s="58" t="e">
        <f>VLOOKUP(D680,KODLAR!$C$2:$D$347,2,0)</f>
        <v>#REF!</v>
      </c>
      <c r="G680" s="59" t="e">
        <f>IF(K680=18,(VLOOKUP(D680,KODLAR!$C$2:$K$247,3,0)),VLOOKUP(D680,KODLAR!$C$2:$K$247,9,0))</f>
        <v>#REF!</v>
      </c>
      <c r="J680" s="52" t="e">
        <f t="shared" si="42"/>
        <v>#REF!</v>
      </c>
      <c r="K680" s="5" t="e">
        <f t="shared" si="43"/>
        <v>#REF!</v>
      </c>
    </row>
    <row r="681" spans="1:11" x14ac:dyDescent="0.35">
      <c r="A681" s="53" t="e">
        <f>#REF!</f>
        <v>#REF!</v>
      </c>
      <c r="B681" s="19" t="e">
        <f>#REF!</f>
        <v>#REF!</v>
      </c>
      <c r="C681" s="21" t="e">
        <f t="shared" si="40"/>
        <v>#REF!</v>
      </c>
      <c r="D681" s="22" t="e">
        <f t="shared" si="41"/>
        <v>#REF!</v>
      </c>
      <c r="E681" s="24" t="e">
        <f>VLOOKUP(C681,KODLAR!$A$2:$B$147,2,0)</f>
        <v>#REF!</v>
      </c>
      <c r="F681" s="58" t="e">
        <f>VLOOKUP(D681,KODLAR!$C$2:$D$347,2,0)</f>
        <v>#REF!</v>
      </c>
      <c r="G681" s="59" t="e">
        <f>IF(K681=18,(VLOOKUP(D681,KODLAR!$C$2:$K$247,3,0)),VLOOKUP(D681,KODLAR!$C$2:$K$247,9,0))</f>
        <v>#REF!</v>
      </c>
      <c r="J681" s="52" t="e">
        <f t="shared" si="42"/>
        <v>#REF!</v>
      </c>
      <c r="K681" s="5" t="e">
        <f t="shared" si="43"/>
        <v>#REF!</v>
      </c>
    </row>
    <row r="682" spans="1:11" x14ac:dyDescent="0.35">
      <c r="A682" s="53" t="e">
        <f>#REF!</f>
        <v>#REF!</v>
      </c>
      <c r="B682" s="19" t="e">
        <f>#REF!</f>
        <v>#REF!</v>
      </c>
      <c r="C682" s="21" t="e">
        <f t="shared" si="40"/>
        <v>#REF!</v>
      </c>
      <c r="D682" s="22" t="e">
        <f t="shared" si="41"/>
        <v>#REF!</v>
      </c>
      <c r="E682" s="24" t="e">
        <f>VLOOKUP(C682,KODLAR!$A$2:$B$147,2,0)</f>
        <v>#REF!</v>
      </c>
      <c r="F682" s="58" t="e">
        <f>VLOOKUP(D682,KODLAR!$C$2:$D$347,2,0)</f>
        <v>#REF!</v>
      </c>
      <c r="G682" s="59" t="e">
        <f>IF(K682=18,(VLOOKUP(D682,KODLAR!$C$2:$K$247,3,0)),VLOOKUP(D682,KODLAR!$C$2:$K$247,9,0))</f>
        <v>#REF!</v>
      </c>
      <c r="J682" s="52" t="e">
        <f t="shared" si="42"/>
        <v>#REF!</v>
      </c>
      <c r="K682" s="5" t="e">
        <f t="shared" si="43"/>
        <v>#REF!</v>
      </c>
    </row>
    <row r="683" spans="1:11" x14ac:dyDescent="0.35">
      <c r="A683" s="53" t="e">
        <f>#REF!</f>
        <v>#REF!</v>
      </c>
      <c r="B683" s="19" t="e">
        <f>#REF!</f>
        <v>#REF!</v>
      </c>
      <c r="C683" s="21" t="e">
        <f t="shared" si="40"/>
        <v>#REF!</v>
      </c>
      <c r="D683" s="22" t="e">
        <f t="shared" si="41"/>
        <v>#REF!</v>
      </c>
      <c r="E683" s="24" t="e">
        <f>VLOOKUP(C683,KODLAR!$A$2:$B$147,2,0)</f>
        <v>#REF!</v>
      </c>
      <c r="F683" s="58" t="e">
        <f>VLOOKUP(D683,KODLAR!$C$2:$D$347,2,0)</f>
        <v>#REF!</v>
      </c>
      <c r="G683" s="59" t="e">
        <f>IF(K683=18,(VLOOKUP(D683,KODLAR!$C$2:$K$247,3,0)),VLOOKUP(D683,KODLAR!$C$2:$K$247,9,0))</f>
        <v>#REF!</v>
      </c>
      <c r="J683" s="52" t="e">
        <f t="shared" si="42"/>
        <v>#REF!</v>
      </c>
      <c r="K683" s="5" t="e">
        <f t="shared" si="43"/>
        <v>#REF!</v>
      </c>
    </row>
    <row r="684" spans="1:11" x14ac:dyDescent="0.35">
      <c r="A684" s="53" t="e">
        <f>#REF!</f>
        <v>#REF!</v>
      </c>
      <c r="B684" s="19" t="e">
        <f>#REF!</f>
        <v>#REF!</v>
      </c>
      <c r="C684" s="21" t="e">
        <f t="shared" si="40"/>
        <v>#REF!</v>
      </c>
      <c r="D684" s="22" t="e">
        <f t="shared" si="41"/>
        <v>#REF!</v>
      </c>
      <c r="E684" s="24" t="e">
        <f>VLOOKUP(C684,KODLAR!$A$2:$B$147,2,0)</f>
        <v>#REF!</v>
      </c>
      <c r="F684" s="58" t="e">
        <f>VLOOKUP(D684,KODLAR!$C$2:$D$347,2,0)</f>
        <v>#REF!</v>
      </c>
      <c r="G684" s="59" t="e">
        <f>IF(K684=18,(VLOOKUP(D684,KODLAR!$C$2:$K$247,3,0)),VLOOKUP(D684,KODLAR!$C$2:$K$247,9,0))</f>
        <v>#REF!</v>
      </c>
      <c r="J684" s="52" t="e">
        <f t="shared" si="42"/>
        <v>#REF!</v>
      </c>
      <c r="K684" s="5" t="e">
        <f t="shared" si="43"/>
        <v>#REF!</v>
      </c>
    </row>
    <row r="685" spans="1:11" x14ac:dyDescent="0.35">
      <c r="A685" s="53" t="e">
        <f>#REF!</f>
        <v>#REF!</v>
      </c>
      <c r="B685" s="19" t="e">
        <f>#REF!</f>
        <v>#REF!</v>
      </c>
      <c r="C685" s="21" t="e">
        <f t="shared" si="40"/>
        <v>#REF!</v>
      </c>
      <c r="D685" s="22" t="e">
        <f t="shared" si="41"/>
        <v>#REF!</v>
      </c>
      <c r="E685" s="24" t="e">
        <f>VLOOKUP(C685,KODLAR!$A$2:$B$147,2,0)</f>
        <v>#REF!</v>
      </c>
      <c r="F685" s="58" t="e">
        <f>VLOOKUP(D685,KODLAR!$C$2:$D$347,2,0)</f>
        <v>#REF!</v>
      </c>
      <c r="G685" s="59" t="e">
        <f>IF(K685=18,(VLOOKUP(D685,KODLAR!$C$2:$K$247,3,0)),VLOOKUP(D685,KODLAR!$C$2:$K$247,9,0))</f>
        <v>#REF!</v>
      </c>
      <c r="J685" s="52" t="e">
        <f t="shared" si="42"/>
        <v>#REF!</v>
      </c>
      <c r="K685" s="5" t="e">
        <f t="shared" si="43"/>
        <v>#REF!</v>
      </c>
    </row>
    <row r="686" spans="1:11" x14ac:dyDescent="0.35">
      <c r="A686" s="53" t="e">
        <f>#REF!</f>
        <v>#REF!</v>
      </c>
      <c r="B686" s="19" t="e">
        <f>#REF!</f>
        <v>#REF!</v>
      </c>
      <c r="C686" s="21" t="e">
        <f t="shared" si="40"/>
        <v>#REF!</v>
      </c>
      <c r="D686" s="22" t="e">
        <f t="shared" si="41"/>
        <v>#REF!</v>
      </c>
      <c r="E686" s="24" t="e">
        <f>VLOOKUP(C686,KODLAR!$A$2:$B$147,2,0)</f>
        <v>#REF!</v>
      </c>
      <c r="F686" s="58" t="e">
        <f>VLOOKUP(D686,KODLAR!$C$2:$D$347,2,0)</f>
        <v>#REF!</v>
      </c>
      <c r="G686" s="59" t="e">
        <f>IF(K686=18,(VLOOKUP(D686,KODLAR!$C$2:$K$247,3,0)),VLOOKUP(D686,KODLAR!$C$2:$K$247,9,0))</f>
        <v>#REF!</v>
      </c>
      <c r="J686" s="52" t="e">
        <f t="shared" si="42"/>
        <v>#REF!</v>
      </c>
      <c r="K686" s="5" t="e">
        <f t="shared" si="43"/>
        <v>#REF!</v>
      </c>
    </row>
    <row r="687" spans="1:11" x14ac:dyDescent="0.35">
      <c r="A687" s="53" t="e">
        <f>#REF!</f>
        <v>#REF!</v>
      </c>
      <c r="B687" s="19" t="e">
        <f>#REF!</f>
        <v>#REF!</v>
      </c>
      <c r="C687" s="21" t="e">
        <f t="shared" si="40"/>
        <v>#REF!</v>
      </c>
      <c r="D687" s="22" t="e">
        <f t="shared" si="41"/>
        <v>#REF!</v>
      </c>
      <c r="E687" s="24" t="e">
        <f>VLOOKUP(C687,KODLAR!$A$2:$B$147,2,0)</f>
        <v>#REF!</v>
      </c>
      <c r="F687" s="58" t="e">
        <f>VLOOKUP(D687,KODLAR!$C$2:$D$347,2,0)</f>
        <v>#REF!</v>
      </c>
      <c r="G687" s="59" t="e">
        <f>IF(K687=18,(VLOOKUP(D687,KODLAR!$C$2:$K$247,3,0)),VLOOKUP(D687,KODLAR!$C$2:$K$247,9,0))</f>
        <v>#REF!</v>
      </c>
      <c r="J687" s="52" t="e">
        <f t="shared" si="42"/>
        <v>#REF!</v>
      </c>
      <c r="K687" s="5" t="e">
        <f t="shared" si="43"/>
        <v>#REF!</v>
      </c>
    </row>
    <row r="688" spans="1:11" x14ac:dyDescent="0.35">
      <c r="A688" s="53" t="e">
        <f>#REF!</f>
        <v>#REF!</v>
      </c>
      <c r="B688" s="19" t="e">
        <f>#REF!</f>
        <v>#REF!</v>
      </c>
      <c r="C688" s="21" t="e">
        <f t="shared" si="40"/>
        <v>#REF!</v>
      </c>
      <c r="D688" s="22" t="e">
        <f t="shared" si="41"/>
        <v>#REF!</v>
      </c>
      <c r="E688" s="24" t="e">
        <f>VLOOKUP(C688,KODLAR!$A$2:$B$147,2,0)</f>
        <v>#REF!</v>
      </c>
      <c r="F688" s="58" t="e">
        <f>VLOOKUP(D688,KODLAR!$C$2:$D$347,2,0)</f>
        <v>#REF!</v>
      </c>
      <c r="G688" s="59" t="e">
        <f>IF(K688=18,(VLOOKUP(D688,KODLAR!$C$2:$K$247,3,0)),VLOOKUP(D688,KODLAR!$C$2:$K$247,9,0))</f>
        <v>#REF!</v>
      </c>
      <c r="J688" s="52" t="e">
        <f t="shared" si="42"/>
        <v>#REF!</v>
      </c>
      <c r="K688" s="5" t="e">
        <f t="shared" si="43"/>
        <v>#REF!</v>
      </c>
    </row>
    <row r="689" spans="1:11" x14ac:dyDescent="0.35">
      <c r="A689" s="53" t="e">
        <f>#REF!</f>
        <v>#REF!</v>
      </c>
      <c r="B689" s="19" t="e">
        <f>#REF!</f>
        <v>#REF!</v>
      </c>
      <c r="C689" s="21" t="e">
        <f t="shared" si="40"/>
        <v>#REF!</v>
      </c>
      <c r="D689" s="22" t="e">
        <f t="shared" si="41"/>
        <v>#REF!</v>
      </c>
      <c r="E689" s="24" t="e">
        <f>VLOOKUP(C689,KODLAR!$A$2:$B$147,2,0)</f>
        <v>#REF!</v>
      </c>
      <c r="F689" s="58" t="e">
        <f>VLOOKUP(D689,KODLAR!$C$2:$D$347,2,0)</f>
        <v>#REF!</v>
      </c>
      <c r="G689" s="59" t="e">
        <f>IF(K689=18,(VLOOKUP(D689,KODLAR!$C$2:$K$247,3,0)),VLOOKUP(D689,KODLAR!$C$2:$K$247,9,0))</f>
        <v>#REF!</v>
      </c>
      <c r="J689" s="52" t="e">
        <f t="shared" si="42"/>
        <v>#REF!</v>
      </c>
      <c r="K689" s="5" t="e">
        <f t="shared" si="43"/>
        <v>#REF!</v>
      </c>
    </row>
    <row r="690" spans="1:11" x14ac:dyDescent="0.35">
      <c r="A690" s="53" t="e">
        <f>#REF!</f>
        <v>#REF!</v>
      </c>
      <c r="B690" s="19" t="e">
        <f>#REF!</f>
        <v>#REF!</v>
      </c>
      <c r="C690" s="21" t="e">
        <f t="shared" si="40"/>
        <v>#REF!</v>
      </c>
      <c r="D690" s="22" t="e">
        <f t="shared" si="41"/>
        <v>#REF!</v>
      </c>
      <c r="E690" s="24" t="e">
        <f>VLOOKUP(C690,KODLAR!$A$2:$B$147,2,0)</f>
        <v>#REF!</v>
      </c>
      <c r="F690" s="58" t="e">
        <f>VLOOKUP(D690,KODLAR!$C$2:$D$347,2,0)</f>
        <v>#REF!</v>
      </c>
      <c r="G690" s="59" t="e">
        <f>IF(K690=18,(VLOOKUP(D690,KODLAR!$C$2:$K$247,3,0)),VLOOKUP(D690,KODLAR!$C$2:$K$247,9,0))</f>
        <v>#REF!</v>
      </c>
      <c r="J690" s="52" t="e">
        <f t="shared" si="42"/>
        <v>#REF!</v>
      </c>
      <c r="K690" s="5" t="e">
        <f t="shared" si="43"/>
        <v>#REF!</v>
      </c>
    </row>
    <row r="691" spans="1:11" x14ac:dyDescent="0.35">
      <c r="A691" s="53" t="e">
        <f>#REF!</f>
        <v>#REF!</v>
      </c>
      <c r="B691" s="19" t="e">
        <f>#REF!</f>
        <v>#REF!</v>
      </c>
      <c r="C691" s="21" t="e">
        <f t="shared" si="40"/>
        <v>#REF!</v>
      </c>
      <c r="D691" s="22" t="e">
        <f t="shared" si="41"/>
        <v>#REF!</v>
      </c>
      <c r="E691" s="24" t="e">
        <f>VLOOKUP(C691,KODLAR!$A$2:$B$147,2,0)</f>
        <v>#REF!</v>
      </c>
      <c r="F691" s="58" t="e">
        <f>VLOOKUP(D691,KODLAR!$C$2:$D$347,2,0)</f>
        <v>#REF!</v>
      </c>
      <c r="G691" s="59" t="e">
        <f>IF(K691=18,(VLOOKUP(D691,KODLAR!$C$2:$K$247,3,0)),VLOOKUP(D691,KODLAR!$C$2:$K$247,9,0))</f>
        <v>#REF!</v>
      </c>
      <c r="J691" s="52" t="e">
        <f t="shared" si="42"/>
        <v>#REF!</v>
      </c>
      <c r="K691" s="5" t="e">
        <f t="shared" si="43"/>
        <v>#REF!</v>
      </c>
    </row>
    <row r="692" spans="1:11" x14ac:dyDescent="0.35">
      <c r="A692" s="53" t="e">
        <f>#REF!</f>
        <v>#REF!</v>
      </c>
      <c r="B692" s="19" t="e">
        <f>#REF!</f>
        <v>#REF!</v>
      </c>
      <c r="C692" s="21" t="e">
        <f t="shared" si="40"/>
        <v>#REF!</v>
      </c>
      <c r="D692" s="22" t="e">
        <f t="shared" si="41"/>
        <v>#REF!</v>
      </c>
      <c r="E692" s="24" t="e">
        <f>VLOOKUP(C692,KODLAR!$A$2:$B$147,2,0)</f>
        <v>#REF!</v>
      </c>
      <c r="F692" s="58" t="e">
        <f>VLOOKUP(D692,KODLAR!$C$2:$D$347,2,0)</f>
        <v>#REF!</v>
      </c>
      <c r="G692" s="59" t="e">
        <f>IF(K692=18,(VLOOKUP(D692,KODLAR!$C$2:$K$247,3,0)),VLOOKUP(D692,KODLAR!$C$2:$K$247,9,0))</f>
        <v>#REF!</v>
      </c>
      <c r="J692" s="52" t="e">
        <f t="shared" si="42"/>
        <v>#REF!</v>
      </c>
      <c r="K692" s="5" t="e">
        <f t="shared" si="43"/>
        <v>#REF!</v>
      </c>
    </row>
    <row r="693" spans="1:11" x14ac:dyDescent="0.35">
      <c r="A693" s="53" t="e">
        <f>#REF!</f>
        <v>#REF!</v>
      </c>
      <c r="B693" s="19" t="e">
        <f>#REF!</f>
        <v>#REF!</v>
      </c>
      <c r="C693" s="21" t="e">
        <f t="shared" si="40"/>
        <v>#REF!</v>
      </c>
      <c r="D693" s="22" t="e">
        <f t="shared" si="41"/>
        <v>#REF!</v>
      </c>
      <c r="E693" s="24" t="e">
        <f>VLOOKUP(C693,KODLAR!$A$2:$B$147,2,0)</f>
        <v>#REF!</v>
      </c>
      <c r="F693" s="58" t="e">
        <f>VLOOKUP(D693,KODLAR!$C$2:$D$347,2,0)</f>
        <v>#REF!</v>
      </c>
      <c r="G693" s="59" t="e">
        <f>IF(K693=18,(VLOOKUP(D693,KODLAR!$C$2:$K$247,3,0)),VLOOKUP(D693,KODLAR!$C$2:$K$247,9,0))</f>
        <v>#REF!</v>
      </c>
      <c r="J693" s="52" t="e">
        <f t="shared" si="42"/>
        <v>#REF!</v>
      </c>
      <c r="K693" s="5" t="e">
        <f t="shared" si="43"/>
        <v>#REF!</v>
      </c>
    </row>
    <row r="694" spans="1:11" x14ac:dyDescent="0.35">
      <c r="A694" s="53" t="e">
        <f>#REF!</f>
        <v>#REF!</v>
      </c>
      <c r="B694" s="19" t="e">
        <f>#REF!</f>
        <v>#REF!</v>
      </c>
      <c r="C694" s="21" t="e">
        <f t="shared" si="40"/>
        <v>#REF!</v>
      </c>
      <c r="D694" s="22" t="e">
        <f t="shared" si="41"/>
        <v>#REF!</v>
      </c>
      <c r="E694" s="24" t="e">
        <f>VLOOKUP(C694,KODLAR!$A$2:$B$147,2,0)</f>
        <v>#REF!</v>
      </c>
      <c r="F694" s="58" t="e">
        <f>VLOOKUP(D694,KODLAR!$C$2:$D$347,2,0)</f>
        <v>#REF!</v>
      </c>
      <c r="G694" s="59" t="e">
        <f>IF(K694=18,(VLOOKUP(D694,KODLAR!$C$2:$K$247,3,0)),VLOOKUP(D694,KODLAR!$C$2:$K$247,9,0))</f>
        <v>#REF!</v>
      </c>
      <c r="J694" s="52" t="e">
        <f t="shared" si="42"/>
        <v>#REF!</v>
      </c>
      <c r="K694" s="5" t="e">
        <f t="shared" si="43"/>
        <v>#REF!</v>
      </c>
    </row>
    <row r="695" spans="1:11" x14ac:dyDescent="0.35">
      <c r="A695" s="53" t="e">
        <f>#REF!</f>
        <v>#REF!</v>
      </c>
      <c r="B695" s="19" t="e">
        <f>#REF!</f>
        <v>#REF!</v>
      </c>
      <c r="C695" s="21" t="e">
        <f t="shared" si="40"/>
        <v>#REF!</v>
      </c>
      <c r="D695" s="22" t="e">
        <f t="shared" si="41"/>
        <v>#REF!</v>
      </c>
      <c r="E695" s="24" t="e">
        <f>VLOOKUP(C695,KODLAR!$A$2:$B$147,2,0)</f>
        <v>#REF!</v>
      </c>
      <c r="F695" s="58" t="e">
        <f>VLOOKUP(D695,KODLAR!$C$2:$D$347,2,0)</f>
        <v>#REF!</v>
      </c>
      <c r="G695" s="59" t="e">
        <f>IF(K695=18,(VLOOKUP(D695,KODLAR!$C$2:$K$247,3,0)),VLOOKUP(D695,KODLAR!$C$2:$K$247,9,0))</f>
        <v>#REF!</v>
      </c>
      <c r="J695" s="52" t="e">
        <f t="shared" si="42"/>
        <v>#REF!</v>
      </c>
      <c r="K695" s="5" t="e">
        <f t="shared" si="43"/>
        <v>#REF!</v>
      </c>
    </row>
    <row r="696" spans="1:11" x14ac:dyDescent="0.35">
      <c r="A696" s="53" t="e">
        <f>#REF!</f>
        <v>#REF!</v>
      </c>
      <c r="B696" s="19" t="e">
        <f>#REF!</f>
        <v>#REF!</v>
      </c>
      <c r="C696" s="21" t="e">
        <f t="shared" si="40"/>
        <v>#REF!</v>
      </c>
      <c r="D696" s="22" t="e">
        <f t="shared" si="41"/>
        <v>#REF!</v>
      </c>
      <c r="E696" s="24" t="e">
        <f>VLOOKUP(C696,KODLAR!$A$2:$B$147,2,0)</f>
        <v>#REF!</v>
      </c>
      <c r="F696" s="58" t="e">
        <f>VLOOKUP(D696,KODLAR!$C$2:$D$347,2,0)</f>
        <v>#REF!</v>
      </c>
      <c r="G696" s="59" t="e">
        <f>IF(K696=18,(VLOOKUP(D696,KODLAR!$C$2:$K$247,3,0)),VLOOKUP(D696,KODLAR!$C$2:$K$247,9,0))</f>
        <v>#REF!</v>
      </c>
      <c r="J696" s="52" t="e">
        <f t="shared" si="42"/>
        <v>#REF!</v>
      </c>
      <c r="K696" s="5" t="e">
        <f t="shared" si="43"/>
        <v>#REF!</v>
      </c>
    </row>
    <row r="697" spans="1:11" x14ac:dyDescent="0.35">
      <c r="A697" s="53" t="e">
        <f>#REF!</f>
        <v>#REF!</v>
      </c>
      <c r="B697" s="19" t="e">
        <f>#REF!</f>
        <v>#REF!</v>
      </c>
      <c r="C697" s="21" t="e">
        <f t="shared" si="40"/>
        <v>#REF!</v>
      </c>
      <c r="D697" s="22" t="e">
        <f t="shared" si="41"/>
        <v>#REF!</v>
      </c>
      <c r="E697" s="24" t="e">
        <f>VLOOKUP(C697,KODLAR!$A$2:$B$147,2,0)</f>
        <v>#REF!</v>
      </c>
      <c r="F697" s="58" t="e">
        <f>VLOOKUP(D697,KODLAR!$C$2:$D$347,2,0)</f>
        <v>#REF!</v>
      </c>
      <c r="G697" s="59" t="e">
        <f>IF(K697=18,(VLOOKUP(D697,KODLAR!$C$2:$K$247,3,0)),VLOOKUP(D697,KODLAR!$C$2:$K$247,9,0))</f>
        <v>#REF!</v>
      </c>
      <c r="J697" s="52" t="e">
        <f t="shared" si="42"/>
        <v>#REF!</v>
      </c>
      <c r="K697" s="5" t="e">
        <f t="shared" si="43"/>
        <v>#REF!</v>
      </c>
    </row>
    <row r="698" spans="1:11" x14ac:dyDescent="0.35">
      <c r="A698" s="53" t="e">
        <f>#REF!</f>
        <v>#REF!</v>
      </c>
      <c r="B698" s="19" t="e">
        <f>#REF!</f>
        <v>#REF!</v>
      </c>
      <c r="C698" s="21" t="e">
        <f t="shared" si="40"/>
        <v>#REF!</v>
      </c>
      <c r="D698" s="22" t="e">
        <f t="shared" si="41"/>
        <v>#REF!</v>
      </c>
      <c r="E698" s="24" t="e">
        <f>VLOOKUP(C698,KODLAR!$A$2:$B$147,2,0)</f>
        <v>#REF!</v>
      </c>
      <c r="F698" s="58" t="e">
        <f>VLOOKUP(D698,KODLAR!$C$2:$D$347,2,0)</f>
        <v>#REF!</v>
      </c>
      <c r="G698" s="59" t="e">
        <f>IF(K698=18,(VLOOKUP(D698,KODLAR!$C$2:$K$247,3,0)),VLOOKUP(D698,KODLAR!$C$2:$K$247,9,0))</f>
        <v>#REF!</v>
      </c>
      <c r="J698" s="52" t="e">
        <f t="shared" si="42"/>
        <v>#REF!</v>
      </c>
      <c r="K698" s="5" t="e">
        <f t="shared" si="43"/>
        <v>#REF!</v>
      </c>
    </row>
    <row r="699" spans="1:11" x14ac:dyDescent="0.35">
      <c r="A699" s="53" t="e">
        <f>#REF!</f>
        <v>#REF!</v>
      </c>
      <c r="B699" s="19" t="e">
        <f>#REF!</f>
        <v>#REF!</v>
      </c>
      <c r="C699" s="21" t="e">
        <f t="shared" si="40"/>
        <v>#REF!</v>
      </c>
      <c r="D699" s="22" t="e">
        <f t="shared" si="41"/>
        <v>#REF!</v>
      </c>
      <c r="E699" s="24" t="e">
        <f>VLOOKUP(C699,KODLAR!$A$2:$B$147,2,0)</f>
        <v>#REF!</v>
      </c>
      <c r="F699" s="58" t="e">
        <f>VLOOKUP(D699,KODLAR!$C$2:$D$347,2,0)</f>
        <v>#REF!</v>
      </c>
      <c r="G699" s="59" t="e">
        <f>IF(K699=18,(VLOOKUP(D699,KODLAR!$C$2:$K$247,3,0)),VLOOKUP(D699,KODLAR!$C$2:$K$247,9,0))</f>
        <v>#REF!</v>
      </c>
      <c r="J699" s="52" t="e">
        <f t="shared" si="42"/>
        <v>#REF!</v>
      </c>
      <c r="K699" s="5" t="e">
        <f t="shared" si="43"/>
        <v>#REF!</v>
      </c>
    </row>
    <row r="700" spans="1:11" x14ac:dyDescent="0.35">
      <c r="A700" s="53" t="e">
        <f>#REF!</f>
        <v>#REF!</v>
      </c>
      <c r="B700" s="19" t="e">
        <f>#REF!</f>
        <v>#REF!</v>
      </c>
      <c r="C700" s="21" t="e">
        <f t="shared" si="40"/>
        <v>#REF!</v>
      </c>
      <c r="D700" s="22" t="e">
        <f t="shared" si="41"/>
        <v>#REF!</v>
      </c>
      <c r="E700" s="24" t="e">
        <f>VLOOKUP(C700,KODLAR!$A$2:$B$147,2,0)</f>
        <v>#REF!</v>
      </c>
      <c r="F700" s="58" t="e">
        <f>VLOOKUP(D700,KODLAR!$C$2:$D$347,2,0)</f>
        <v>#REF!</v>
      </c>
      <c r="G700" s="59" t="e">
        <f>IF(K700=18,(VLOOKUP(D700,KODLAR!$C$2:$K$247,3,0)),VLOOKUP(D700,KODLAR!$C$2:$K$247,9,0))</f>
        <v>#REF!</v>
      </c>
      <c r="J700" s="52" t="e">
        <f t="shared" si="42"/>
        <v>#REF!</v>
      </c>
      <c r="K700" s="5" t="e">
        <f t="shared" si="43"/>
        <v>#REF!</v>
      </c>
    </row>
    <row r="701" spans="1:11" x14ac:dyDescent="0.35">
      <c r="A701" s="53" t="e">
        <f>#REF!</f>
        <v>#REF!</v>
      </c>
      <c r="B701" s="19" t="e">
        <f>#REF!</f>
        <v>#REF!</v>
      </c>
      <c r="C701" s="21" t="e">
        <f t="shared" si="40"/>
        <v>#REF!</v>
      </c>
      <c r="D701" s="22" t="e">
        <f t="shared" si="41"/>
        <v>#REF!</v>
      </c>
      <c r="E701" s="24" t="e">
        <f>VLOOKUP(C701,KODLAR!$A$2:$B$147,2,0)</f>
        <v>#REF!</v>
      </c>
      <c r="F701" s="58" t="e">
        <f>VLOOKUP(D701,KODLAR!$C$2:$D$347,2,0)</f>
        <v>#REF!</v>
      </c>
      <c r="G701" s="59" t="e">
        <f>IF(K701=18,(VLOOKUP(D701,KODLAR!$C$2:$K$247,3,0)),VLOOKUP(D701,KODLAR!$C$2:$K$247,9,0))</f>
        <v>#REF!</v>
      </c>
      <c r="J701" s="52" t="e">
        <f t="shared" si="42"/>
        <v>#REF!</v>
      </c>
      <c r="K701" s="5" t="e">
        <f t="shared" si="43"/>
        <v>#REF!</v>
      </c>
    </row>
    <row r="702" spans="1:11" x14ac:dyDescent="0.35">
      <c r="A702" s="53" t="e">
        <f>#REF!</f>
        <v>#REF!</v>
      </c>
      <c r="B702" s="19" t="e">
        <f>#REF!</f>
        <v>#REF!</v>
      </c>
      <c r="C702" s="21" t="e">
        <f t="shared" si="40"/>
        <v>#REF!</v>
      </c>
      <c r="D702" s="22" t="e">
        <f t="shared" si="41"/>
        <v>#REF!</v>
      </c>
      <c r="E702" s="24" t="e">
        <f>VLOOKUP(C702,KODLAR!$A$2:$B$147,2,0)</f>
        <v>#REF!</v>
      </c>
      <c r="F702" s="58" t="e">
        <f>VLOOKUP(D702,KODLAR!$C$2:$D$347,2,0)</f>
        <v>#REF!</v>
      </c>
      <c r="G702" s="59" t="e">
        <f>IF(K702=18,(VLOOKUP(D702,KODLAR!$C$2:$K$247,3,0)),VLOOKUP(D702,KODLAR!$C$2:$K$247,9,0))</f>
        <v>#REF!</v>
      </c>
      <c r="J702" s="52" t="e">
        <f t="shared" si="42"/>
        <v>#REF!</v>
      </c>
      <c r="K702" s="5" t="e">
        <f t="shared" si="43"/>
        <v>#REF!</v>
      </c>
    </row>
    <row r="703" spans="1:11" x14ac:dyDescent="0.35">
      <c r="A703" s="53" t="e">
        <f>#REF!</f>
        <v>#REF!</v>
      </c>
      <c r="B703" s="19" t="e">
        <f>#REF!</f>
        <v>#REF!</v>
      </c>
      <c r="C703" s="21" t="e">
        <f t="shared" si="40"/>
        <v>#REF!</v>
      </c>
      <c r="D703" s="22" t="e">
        <f t="shared" si="41"/>
        <v>#REF!</v>
      </c>
      <c r="E703" s="24" t="e">
        <f>VLOOKUP(C703,KODLAR!$A$2:$B$147,2,0)</f>
        <v>#REF!</v>
      </c>
      <c r="F703" s="58" t="e">
        <f>VLOOKUP(D703,KODLAR!$C$2:$D$347,2,0)</f>
        <v>#REF!</v>
      </c>
      <c r="G703" s="59" t="e">
        <f>IF(K703=18,(VLOOKUP(D703,KODLAR!$C$2:$K$247,3,0)),VLOOKUP(D703,KODLAR!$C$2:$K$247,9,0))</f>
        <v>#REF!</v>
      </c>
      <c r="J703" s="52" t="e">
        <f t="shared" si="42"/>
        <v>#REF!</v>
      </c>
      <c r="K703" s="5" t="e">
        <f t="shared" si="43"/>
        <v>#REF!</v>
      </c>
    </row>
    <row r="704" spans="1:11" x14ac:dyDescent="0.35">
      <c r="A704" s="53" t="e">
        <f>#REF!</f>
        <v>#REF!</v>
      </c>
      <c r="B704" s="19" t="e">
        <f>#REF!</f>
        <v>#REF!</v>
      </c>
      <c r="C704" s="21" t="e">
        <f t="shared" si="40"/>
        <v>#REF!</v>
      </c>
      <c r="D704" s="22" t="e">
        <f t="shared" si="41"/>
        <v>#REF!</v>
      </c>
      <c r="E704" s="24" t="e">
        <f>VLOOKUP(C704,KODLAR!$A$2:$B$147,2,0)</f>
        <v>#REF!</v>
      </c>
      <c r="F704" s="58" t="e">
        <f>VLOOKUP(D704,KODLAR!$C$2:$D$347,2,0)</f>
        <v>#REF!</v>
      </c>
      <c r="G704" s="59" t="e">
        <f>IF(K704=18,(VLOOKUP(D704,KODLAR!$C$2:$K$247,3,0)),VLOOKUP(D704,KODLAR!$C$2:$K$247,9,0))</f>
        <v>#REF!</v>
      </c>
      <c r="J704" s="52" t="e">
        <f t="shared" si="42"/>
        <v>#REF!</v>
      </c>
      <c r="K704" s="5" t="e">
        <f t="shared" si="43"/>
        <v>#REF!</v>
      </c>
    </row>
    <row r="705" spans="1:11" x14ac:dyDescent="0.35">
      <c r="A705" s="53" t="e">
        <f>#REF!</f>
        <v>#REF!</v>
      </c>
      <c r="B705" s="19" t="e">
        <f>#REF!</f>
        <v>#REF!</v>
      </c>
      <c r="C705" s="21" t="e">
        <f t="shared" si="40"/>
        <v>#REF!</v>
      </c>
      <c r="D705" s="22" t="e">
        <f t="shared" si="41"/>
        <v>#REF!</v>
      </c>
      <c r="E705" s="24" t="e">
        <f>VLOOKUP(C705,KODLAR!$A$2:$B$147,2,0)</f>
        <v>#REF!</v>
      </c>
      <c r="F705" s="58" t="e">
        <f>VLOOKUP(D705,KODLAR!$C$2:$D$347,2,0)</f>
        <v>#REF!</v>
      </c>
      <c r="G705" s="59" t="e">
        <f>IF(K705=18,(VLOOKUP(D705,KODLAR!$C$2:$K$247,3,0)),VLOOKUP(D705,KODLAR!$C$2:$K$247,9,0))</f>
        <v>#REF!</v>
      </c>
      <c r="J705" s="52" t="e">
        <f t="shared" si="42"/>
        <v>#REF!</v>
      </c>
      <c r="K705" s="5" t="e">
        <f t="shared" si="43"/>
        <v>#REF!</v>
      </c>
    </row>
    <row r="706" spans="1:11" x14ac:dyDescent="0.35">
      <c r="A706" s="53" t="e">
        <f>#REF!</f>
        <v>#REF!</v>
      </c>
      <c r="B706" s="19" t="e">
        <f>#REF!</f>
        <v>#REF!</v>
      </c>
      <c r="C706" s="21" t="e">
        <f t="shared" si="40"/>
        <v>#REF!</v>
      </c>
      <c r="D706" s="22" t="e">
        <f t="shared" si="41"/>
        <v>#REF!</v>
      </c>
      <c r="E706" s="24" t="e">
        <f>VLOOKUP(C706,KODLAR!$A$2:$B$147,2,0)</f>
        <v>#REF!</v>
      </c>
      <c r="F706" s="58" t="e">
        <f>VLOOKUP(D706,KODLAR!$C$2:$D$347,2,0)</f>
        <v>#REF!</v>
      </c>
      <c r="G706" s="59" t="e">
        <f>IF(K706=18,(VLOOKUP(D706,KODLAR!$C$2:$K$247,3,0)),VLOOKUP(D706,KODLAR!$C$2:$K$247,9,0))</f>
        <v>#REF!</v>
      </c>
      <c r="J706" s="52" t="e">
        <f t="shared" si="42"/>
        <v>#REF!</v>
      </c>
      <c r="K706" s="5" t="e">
        <f t="shared" si="43"/>
        <v>#REF!</v>
      </c>
    </row>
    <row r="707" spans="1:11" x14ac:dyDescent="0.35">
      <c r="A707" s="53" t="e">
        <f>#REF!</f>
        <v>#REF!</v>
      </c>
      <c r="B707" s="19" t="e">
        <f>#REF!</f>
        <v>#REF!</v>
      </c>
      <c r="C707" s="21" t="e">
        <f t="shared" ref="C707:C770" si="44">MID(A707,3,2)*1</f>
        <v>#REF!</v>
      </c>
      <c r="D707" s="22" t="e">
        <f t="shared" ref="D707:D770" si="45">(MID(A707,3,6))*1</f>
        <v>#REF!</v>
      </c>
      <c r="E707" s="24" t="e">
        <f>VLOOKUP(C707,KODLAR!$A$2:$B$147,2,0)</f>
        <v>#REF!</v>
      </c>
      <c r="F707" s="58" t="e">
        <f>VLOOKUP(D707,KODLAR!$C$2:$D$347,2,0)</f>
        <v>#REF!</v>
      </c>
      <c r="G707" s="59" t="e">
        <f>IF(K707=18,(VLOOKUP(D707,KODLAR!$C$2:$K$247,3,0)),VLOOKUP(D707,KODLAR!$C$2:$K$247,9,0))</f>
        <v>#REF!</v>
      </c>
      <c r="J707" s="52" t="e">
        <f t="shared" ref="J707:J770" si="46">MID(A707,1,2)</f>
        <v>#REF!</v>
      </c>
      <c r="K707" s="5" t="e">
        <f t="shared" ref="K707:K770" si="47">J707*1</f>
        <v>#REF!</v>
      </c>
    </row>
    <row r="708" spans="1:11" x14ac:dyDescent="0.35">
      <c r="A708" s="53" t="e">
        <f>#REF!</f>
        <v>#REF!</v>
      </c>
      <c r="B708" s="19" t="e">
        <f>#REF!</f>
        <v>#REF!</v>
      </c>
      <c r="C708" s="21" t="e">
        <f t="shared" si="44"/>
        <v>#REF!</v>
      </c>
      <c r="D708" s="22" t="e">
        <f t="shared" si="45"/>
        <v>#REF!</v>
      </c>
      <c r="E708" s="24" t="e">
        <f>VLOOKUP(C708,KODLAR!$A$2:$B$147,2,0)</f>
        <v>#REF!</v>
      </c>
      <c r="F708" s="58" t="e">
        <f>VLOOKUP(D708,KODLAR!$C$2:$D$347,2,0)</f>
        <v>#REF!</v>
      </c>
      <c r="G708" s="59" t="e">
        <f>IF(K708=18,(VLOOKUP(D708,KODLAR!$C$2:$K$247,3,0)),VLOOKUP(D708,KODLAR!$C$2:$K$247,9,0))</f>
        <v>#REF!</v>
      </c>
      <c r="J708" s="52" t="e">
        <f t="shared" si="46"/>
        <v>#REF!</v>
      </c>
      <c r="K708" s="5" t="e">
        <f t="shared" si="47"/>
        <v>#REF!</v>
      </c>
    </row>
    <row r="709" spans="1:11" x14ac:dyDescent="0.35">
      <c r="A709" s="53" t="e">
        <f>#REF!</f>
        <v>#REF!</v>
      </c>
      <c r="B709" s="19" t="e">
        <f>#REF!</f>
        <v>#REF!</v>
      </c>
      <c r="C709" s="21" t="e">
        <f t="shared" si="44"/>
        <v>#REF!</v>
      </c>
      <c r="D709" s="22" t="e">
        <f t="shared" si="45"/>
        <v>#REF!</v>
      </c>
      <c r="E709" s="24" t="e">
        <f>VLOOKUP(C709,KODLAR!$A$2:$B$147,2,0)</f>
        <v>#REF!</v>
      </c>
      <c r="F709" s="58" t="e">
        <f>VLOOKUP(D709,KODLAR!$C$2:$D$347,2,0)</f>
        <v>#REF!</v>
      </c>
      <c r="G709" s="59" t="e">
        <f>IF(K709=18,(VLOOKUP(D709,KODLAR!$C$2:$K$247,3,0)),VLOOKUP(D709,KODLAR!$C$2:$K$247,9,0))</f>
        <v>#REF!</v>
      </c>
      <c r="J709" s="52" t="e">
        <f t="shared" si="46"/>
        <v>#REF!</v>
      </c>
      <c r="K709" s="5" t="e">
        <f t="shared" si="47"/>
        <v>#REF!</v>
      </c>
    </row>
    <row r="710" spans="1:11" x14ac:dyDescent="0.35">
      <c r="A710" s="53" t="e">
        <f>#REF!</f>
        <v>#REF!</v>
      </c>
      <c r="B710" s="19" t="e">
        <f>#REF!</f>
        <v>#REF!</v>
      </c>
      <c r="C710" s="21" t="e">
        <f t="shared" si="44"/>
        <v>#REF!</v>
      </c>
      <c r="D710" s="22" t="e">
        <f t="shared" si="45"/>
        <v>#REF!</v>
      </c>
      <c r="E710" s="24" t="e">
        <f>VLOOKUP(C710,KODLAR!$A$2:$B$147,2,0)</f>
        <v>#REF!</v>
      </c>
      <c r="F710" s="58" t="e">
        <f>VLOOKUP(D710,KODLAR!$C$2:$D$347,2,0)</f>
        <v>#REF!</v>
      </c>
      <c r="G710" s="59" t="e">
        <f>IF(K710=18,(VLOOKUP(D710,KODLAR!$C$2:$K$247,3,0)),VLOOKUP(D710,KODLAR!$C$2:$K$247,9,0))</f>
        <v>#REF!</v>
      </c>
      <c r="J710" s="52" t="e">
        <f t="shared" si="46"/>
        <v>#REF!</v>
      </c>
      <c r="K710" s="5" t="e">
        <f t="shared" si="47"/>
        <v>#REF!</v>
      </c>
    </row>
    <row r="711" spans="1:11" x14ac:dyDescent="0.35">
      <c r="A711" s="53" t="e">
        <f>#REF!</f>
        <v>#REF!</v>
      </c>
      <c r="B711" s="19" t="e">
        <f>#REF!</f>
        <v>#REF!</v>
      </c>
      <c r="C711" s="21" t="e">
        <f t="shared" si="44"/>
        <v>#REF!</v>
      </c>
      <c r="D711" s="22" t="e">
        <f t="shared" si="45"/>
        <v>#REF!</v>
      </c>
      <c r="E711" s="24" t="e">
        <f>VLOOKUP(C711,KODLAR!$A$2:$B$147,2,0)</f>
        <v>#REF!</v>
      </c>
      <c r="F711" s="58" t="e">
        <f>VLOOKUP(D711,KODLAR!$C$2:$D$347,2,0)</f>
        <v>#REF!</v>
      </c>
      <c r="G711" s="59" t="e">
        <f>IF(K711=18,(VLOOKUP(D711,KODLAR!$C$2:$K$247,3,0)),VLOOKUP(D711,KODLAR!$C$2:$K$247,9,0))</f>
        <v>#REF!</v>
      </c>
      <c r="J711" s="52" t="e">
        <f t="shared" si="46"/>
        <v>#REF!</v>
      </c>
      <c r="K711" s="5" t="e">
        <f t="shared" si="47"/>
        <v>#REF!</v>
      </c>
    </row>
    <row r="712" spans="1:11" x14ac:dyDescent="0.35">
      <c r="A712" s="53" t="e">
        <f>#REF!</f>
        <v>#REF!</v>
      </c>
      <c r="B712" s="19" t="e">
        <f>#REF!</f>
        <v>#REF!</v>
      </c>
      <c r="C712" s="21" t="e">
        <f t="shared" si="44"/>
        <v>#REF!</v>
      </c>
      <c r="D712" s="22" t="e">
        <f t="shared" si="45"/>
        <v>#REF!</v>
      </c>
      <c r="E712" s="24" t="e">
        <f>VLOOKUP(C712,KODLAR!$A$2:$B$147,2,0)</f>
        <v>#REF!</v>
      </c>
      <c r="F712" s="58" t="e">
        <f>VLOOKUP(D712,KODLAR!$C$2:$D$347,2,0)</f>
        <v>#REF!</v>
      </c>
      <c r="G712" s="59" t="e">
        <f>IF(K712=18,(VLOOKUP(D712,KODLAR!$C$2:$K$247,3,0)),VLOOKUP(D712,KODLAR!$C$2:$K$247,9,0))</f>
        <v>#REF!</v>
      </c>
      <c r="J712" s="52" t="e">
        <f t="shared" si="46"/>
        <v>#REF!</v>
      </c>
      <c r="K712" s="5" t="e">
        <f t="shared" si="47"/>
        <v>#REF!</v>
      </c>
    </row>
    <row r="713" spans="1:11" x14ac:dyDescent="0.35">
      <c r="A713" s="53" t="e">
        <f>#REF!</f>
        <v>#REF!</v>
      </c>
      <c r="B713" s="19" t="e">
        <f>#REF!</f>
        <v>#REF!</v>
      </c>
      <c r="C713" s="21" t="e">
        <f t="shared" si="44"/>
        <v>#REF!</v>
      </c>
      <c r="D713" s="22" t="e">
        <f t="shared" si="45"/>
        <v>#REF!</v>
      </c>
      <c r="E713" s="24" t="e">
        <f>VLOOKUP(C713,KODLAR!$A$2:$B$147,2,0)</f>
        <v>#REF!</v>
      </c>
      <c r="F713" s="58" t="e">
        <f>VLOOKUP(D713,KODLAR!$C$2:$D$347,2,0)</f>
        <v>#REF!</v>
      </c>
      <c r="G713" s="59" t="e">
        <f>IF(K713=18,(VLOOKUP(D713,KODLAR!$C$2:$K$247,3,0)),VLOOKUP(D713,KODLAR!$C$2:$K$247,9,0))</f>
        <v>#REF!</v>
      </c>
      <c r="J713" s="52" t="e">
        <f t="shared" si="46"/>
        <v>#REF!</v>
      </c>
      <c r="K713" s="5" t="e">
        <f t="shared" si="47"/>
        <v>#REF!</v>
      </c>
    </row>
    <row r="714" spans="1:11" x14ac:dyDescent="0.35">
      <c r="A714" s="53" t="e">
        <f>#REF!</f>
        <v>#REF!</v>
      </c>
      <c r="B714" s="19" t="e">
        <f>#REF!</f>
        <v>#REF!</v>
      </c>
      <c r="C714" s="21" t="e">
        <f t="shared" si="44"/>
        <v>#REF!</v>
      </c>
      <c r="D714" s="22" t="e">
        <f t="shared" si="45"/>
        <v>#REF!</v>
      </c>
      <c r="E714" s="24" t="e">
        <f>VLOOKUP(C714,KODLAR!$A$2:$B$147,2,0)</f>
        <v>#REF!</v>
      </c>
      <c r="F714" s="58" t="e">
        <f>VLOOKUP(D714,KODLAR!$C$2:$D$347,2,0)</f>
        <v>#REF!</v>
      </c>
      <c r="G714" s="59" t="e">
        <f>IF(K714=18,(VLOOKUP(D714,KODLAR!$C$2:$K$247,3,0)),VLOOKUP(D714,KODLAR!$C$2:$K$247,9,0))</f>
        <v>#REF!</v>
      </c>
      <c r="J714" s="52" t="e">
        <f t="shared" si="46"/>
        <v>#REF!</v>
      </c>
      <c r="K714" s="5" t="e">
        <f t="shared" si="47"/>
        <v>#REF!</v>
      </c>
    </row>
    <row r="715" spans="1:11" x14ac:dyDescent="0.35">
      <c r="A715" s="53" t="e">
        <f>#REF!</f>
        <v>#REF!</v>
      </c>
      <c r="B715" s="19" t="e">
        <f>#REF!</f>
        <v>#REF!</v>
      </c>
      <c r="C715" s="21" t="e">
        <f t="shared" si="44"/>
        <v>#REF!</v>
      </c>
      <c r="D715" s="22" t="e">
        <f t="shared" si="45"/>
        <v>#REF!</v>
      </c>
      <c r="E715" s="24" t="e">
        <f>VLOOKUP(C715,KODLAR!$A$2:$B$147,2,0)</f>
        <v>#REF!</v>
      </c>
      <c r="F715" s="58" t="e">
        <f>VLOOKUP(D715,KODLAR!$C$2:$D$347,2,0)</f>
        <v>#REF!</v>
      </c>
      <c r="G715" s="59" t="e">
        <f>IF(K715=18,(VLOOKUP(D715,KODLAR!$C$2:$K$247,3,0)),VLOOKUP(D715,KODLAR!$C$2:$K$247,9,0))</f>
        <v>#REF!</v>
      </c>
      <c r="J715" s="52" t="e">
        <f t="shared" si="46"/>
        <v>#REF!</v>
      </c>
      <c r="K715" s="5" t="e">
        <f t="shared" si="47"/>
        <v>#REF!</v>
      </c>
    </row>
    <row r="716" spans="1:11" x14ac:dyDescent="0.35">
      <c r="A716" s="53" t="e">
        <f>#REF!</f>
        <v>#REF!</v>
      </c>
      <c r="B716" s="19" t="e">
        <f>#REF!</f>
        <v>#REF!</v>
      </c>
      <c r="C716" s="21" t="e">
        <f t="shared" si="44"/>
        <v>#REF!</v>
      </c>
      <c r="D716" s="22" t="e">
        <f t="shared" si="45"/>
        <v>#REF!</v>
      </c>
      <c r="E716" s="24" t="e">
        <f>VLOOKUP(C716,KODLAR!$A$2:$B$147,2,0)</f>
        <v>#REF!</v>
      </c>
      <c r="F716" s="58" t="e">
        <f>VLOOKUP(D716,KODLAR!$C$2:$D$347,2,0)</f>
        <v>#REF!</v>
      </c>
      <c r="G716" s="59" t="e">
        <f>IF(K716=18,(VLOOKUP(D716,KODLAR!$C$2:$K$247,3,0)),VLOOKUP(D716,KODLAR!$C$2:$K$247,9,0))</f>
        <v>#REF!</v>
      </c>
      <c r="J716" s="52" t="e">
        <f t="shared" si="46"/>
        <v>#REF!</v>
      </c>
      <c r="K716" s="5" t="e">
        <f t="shared" si="47"/>
        <v>#REF!</v>
      </c>
    </row>
    <row r="717" spans="1:11" x14ac:dyDescent="0.35">
      <c r="A717" s="53" t="e">
        <f>#REF!</f>
        <v>#REF!</v>
      </c>
      <c r="B717" s="19" t="e">
        <f>#REF!</f>
        <v>#REF!</v>
      </c>
      <c r="C717" s="21" t="e">
        <f t="shared" si="44"/>
        <v>#REF!</v>
      </c>
      <c r="D717" s="22" t="e">
        <f t="shared" si="45"/>
        <v>#REF!</v>
      </c>
      <c r="E717" s="24" t="e">
        <f>VLOOKUP(C717,KODLAR!$A$2:$B$147,2,0)</f>
        <v>#REF!</v>
      </c>
      <c r="F717" s="58" t="e">
        <f>VLOOKUP(D717,KODLAR!$C$2:$D$347,2,0)</f>
        <v>#REF!</v>
      </c>
      <c r="G717" s="59" t="e">
        <f>IF(K717=18,(VLOOKUP(D717,KODLAR!$C$2:$K$247,3,0)),VLOOKUP(D717,KODLAR!$C$2:$K$247,9,0))</f>
        <v>#REF!</v>
      </c>
      <c r="J717" s="52" t="e">
        <f t="shared" si="46"/>
        <v>#REF!</v>
      </c>
      <c r="K717" s="5" t="e">
        <f t="shared" si="47"/>
        <v>#REF!</v>
      </c>
    </row>
    <row r="718" spans="1:11" x14ac:dyDescent="0.35">
      <c r="A718" s="53" t="e">
        <f>#REF!</f>
        <v>#REF!</v>
      </c>
      <c r="B718" s="19" t="e">
        <f>#REF!</f>
        <v>#REF!</v>
      </c>
      <c r="C718" s="21" t="e">
        <f t="shared" si="44"/>
        <v>#REF!</v>
      </c>
      <c r="D718" s="22" t="e">
        <f t="shared" si="45"/>
        <v>#REF!</v>
      </c>
      <c r="E718" s="24" t="e">
        <f>VLOOKUP(C718,KODLAR!$A$2:$B$147,2,0)</f>
        <v>#REF!</v>
      </c>
      <c r="F718" s="58" t="e">
        <f>VLOOKUP(D718,KODLAR!$C$2:$D$347,2,0)</f>
        <v>#REF!</v>
      </c>
      <c r="G718" s="59" t="e">
        <f>IF(K718=18,(VLOOKUP(D718,KODLAR!$C$2:$K$247,3,0)),VLOOKUP(D718,KODLAR!$C$2:$K$247,9,0))</f>
        <v>#REF!</v>
      </c>
      <c r="J718" s="52" t="e">
        <f t="shared" si="46"/>
        <v>#REF!</v>
      </c>
      <c r="K718" s="5" t="e">
        <f t="shared" si="47"/>
        <v>#REF!</v>
      </c>
    </row>
    <row r="719" spans="1:11" x14ac:dyDescent="0.35">
      <c r="A719" s="53" t="e">
        <f>#REF!</f>
        <v>#REF!</v>
      </c>
      <c r="B719" s="19" t="e">
        <f>#REF!</f>
        <v>#REF!</v>
      </c>
      <c r="C719" s="21" t="e">
        <f t="shared" si="44"/>
        <v>#REF!</v>
      </c>
      <c r="D719" s="22" t="e">
        <f t="shared" si="45"/>
        <v>#REF!</v>
      </c>
      <c r="E719" s="24" t="e">
        <f>VLOOKUP(C719,KODLAR!$A$2:$B$147,2,0)</f>
        <v>#REF!</v>
      </c>
      <c r="F719" s="58" t="e">
        <f>VLOOKUP(D719,KODLAR!$C$2:$D$347,2,0)</f>
        <v>#REF!</v>
      </c>
      <c r="G719" s="59" t="e">
        <f>IF(K719=18,(VLOOKUP(D719,KODLAR!$C$2:$K$247,3,0)),VLOOKUP(D719,KODLAR!$C$2:$K$247,9,0))</f>
        <v>#REF!</v>
      </c>
      <c r="J719" s="52" t="e">
        <f t="shared" si="46"/>
        <v>#REF!</v>
      </c>
      <c r="K719" s="5" t="e">
        <f t="shared" si="47"/>
        <v>#REF!</v>
      </c>
    </row>
    <row r="720" spans="1:11" x14ac:dyDescent="0.35">
      <c r="A720" s="53" t="e">
        <f>#REF!</f>
        <v>#REF!</v>
      </c>
      <c r="B720" s="19" t="e">
        <f>#REF!</f>
        <v>#REF!</v>
      </c>
      <c r="C720" s="21" t="e">
        <f t="shared" si="44"/>
        <v>#REF!</v>
      </c>
      <c r="D720" s="22" t="e">
        <f t="shared" si="45"/>
        <v>#REF!</v>
      </c>
      <c r="E720" s="24" t="e">
        <f>VLOOKUP(C720,KODLAR!$A$2:$B$147,2,0)</f>
        <v>#REF!</v>
      </c>
      <c r="F720" s="58" t="e">
        <f>VLOOKUP(D720,KODLAR!$C$2:$D$347,2,0)</f>
        <v>#REF!</v>
      </c>
      <c r="G720" s="59" t="e">
        <f>IF(K720=18,(VLOOKUP(D720,KODLAR!$C$2:$K$247,3,0)),VLOOKUP(D720,KODLAR!$C$2:$K$247,9,0))</f>
        <v>#REF!</v>
      </c>
      <c r="J720" s="52" t="e">
        <f t="shared" si="46"/>
        <v>#REF!</v>
      </c>
      <c r="K720" s="5" t="e">
        <f t="shared" si="47"/>
        <v>#REF!</v>
      </c>
    </row>
    <row r="721" spans="1:11" x14ac:dyDescent="0.35">
      <c r="A721" s="53" t="e">
        <f>#REF!</f>
        <v>#REF!</v>
      </c>
      <c r="B721" s="19" t="e">
        <f>#REF!</f>
        <v>#REF!</v>
      </c>
      <c r="C721" s="21" t="e">
        <f t="shared" si="44"/>
        <v>#REF!</v>
      </c>
      <c r="D721" s="22" t="e">
        <f t="shared" si="45"/>
        <v>#REF!</v>
      </c>
      <c r="E721" s="24" t="e">
        <f>VLOOKUP(C721,KODLAR!$A$2:$B$147,2,0)</f>
        <v>#REF!</v>
      </c>
      <c r="F721" s="58" t="e">
        <f>VLOOKUP(D721,KODLAR!$C$2:$D$347,2,0)</f>
        <v>#REF!</v>
      </c>
      <c r="G721" s="59" t="e">
        <f>IF(K721=18,(VLOOKUP(D721,KODLAR!$C$2:$K$247,3,0)),VLOOKUP(D721,KODLAR!$C$2:$K$247,9,0))</f>
        <v>#REF!</v>
      </c>
      <c r="J721" s="52" t="e">
        <f t="shared" si="46"/>
        <v>#REF!</v>
      </c>
      <c r="K721" s="5" t="e">
        <f t="shared" si="47"/>
        <v>#REF!</v>
      </c>
    </row>
    <row r="722" spans="1:11" x14ac:dyDescent="0.35">
      <c r="A722" s="53" t="e">
        <f>#REF!</f>
        <v>#REF!</v>
      </c>
      <c r="B722" s="19" t="e">
        <f>#REF!</f>
        <v>#REF!</v>
      </c>
      <c r="C722" s="21" t="e">
        <f t="shared" si="44"/>
        <v>#REF!</v>
      </c>
      <c r="D722" s="22" t="e">
        <f t="shared" si="45"/>
        <v>#REF!</v>
      </c>
      <c r="E722" s="24" t="e">
        <f>VLOOKUP(C722,KODLAR!$A$2:$B$147,2,0)</f>
        <v>#REF!</v>
      </c>
      <c r="F722" s="58" t="e">
        <f>VLOOKUP(D722,KODLAR!$C$2:$D$347,2,0)</f>
        <v>#REF!</v>
      </c>
      <c r="G722" s="59" t="e">
        <f>IF(K722=18,(VLOOKUP(D722,KODLAR!$C$2:$K$247,3,0)),VLOOKUP(D722,KODLAR!$C$2:$K$247,9,0))</f>
        <v>#REF!</v>
      </c>
      <c r="J722" s="52" t="e">
        <f t="shared" si="46"/>
        <v>#REF!</v>
      </c>
      <c r="K722" s="5" t="e">
        <f t="shared" si="47"/>
        <v>#REF!</v>
      </c>
    </row>
    <row r="723" spans="1:11" x14ac:dyDescent="0.35">
      <c r="A723" s="53" t="e">
        <f>#REF!</f>
        <v>#REF!</v>
      </c>
      <c r="B723" s="19" t="e">
        <f>#REF!</f>
        <v>#REF!</v>
      </c>
      <c r="C723" s="21" t="e">
        <f t="shared" si="44"/>
        <v>#REF!</v>
      </c>
      <c r="D723" s="22" t="e">
        <f t="shared" si="45"/>
        <v>#REF!</v>
      </c>
      <c r="E723" s="24" t="e">
        <f>VLOOKUP(C723,KODLAR!$A$2:$B$147,2,0)</f>
        <v>#REF!</v>
      </c>
      <c r="F723" s="58" t="e">
        <f>VLOOKUP(D723,KODLAR!$C$2:$D$347,2,0)</f>
        <v>#REF!</v>
      </c>
      <c r="G723" s="59" t="e">
        <f>IF(K723=18,(VLOOKUP(D723,KODLAR!$C$2:$K$247,3,0)),VLOOKUP(D723,KODLAR!$C$2:$K$247,9,0))</f>
        <v>#REF!</v>
      </c>
      <c r="J723" s="52" t="e">
        <f t="shared" si="46"/>
        <v>#REF!</v>
      </c>
      <c r="K723" s="5" t="e">
        <f t="shared" si="47"/>
        <v>#REF!</v>
      </c>
    </row>
    <row r="724" spans="1:11" x14ac:dyDescent="0.35">
      <c r="A724" s="53" t="e">
        <f>#REF!</f>
        <v>#REF!</v>
      </c>
      <c r="B724" s="19" t="e">
        <f>#REF!</f>
        <v>#REF!</v>
      </c>
      <c r="C724" s="21" t="e">
        <f t="shared" si="44"/>
        <v>#REF!</v>
      </c>
      <c r="D724" s="22" t="e">
        <f t="shared" si="45"/>
        <v>#REF!</v>
      </c>
      <c r="E724" s="24" t="e">
        <f>VLOOKUP(C724,KODLAR!$A$2:$B$147,2,0)</f>
        <v>#REF!</v>
      </c>
      <c r="F724" s="58" t="e">
        <f>VLOOKUP(D724,KODLAR!$C$2:$D$347,2,0)</f>
        <v>#REF!</v>
      </c>
      <c r="G724" s="59" t="e">
        <f>IF(K724=18,(VLOOKUP(D724,KODLAR!$C$2:$K$247,3,0)),VLOOKUP(D724,KODLAR!$C$2:$K$247,9,0))</f>
        <v>#REF!</v>
      </c>
      <c r="J724" s="52" t="e">
        <f t="shared" si="46"/>
        <v>#REF!</v>
      </c>
      <c r="K724" s="5" t="e">
        <f t="shared" si="47"/>
        <v>#REF!</v>
      </c>
    </row>
    <row r="725" spans="1:11" x14ac:dyDescent="0.35">
      <c r="A725" s="53" t="e">
        <f>#REF!</f>
        <v>#REF!</v>
      </c>
      <c r="B725" s="19" t="e">
        <f>#REF!</f>
        <v>#REF!</v>
      </c>
      <c r="C725" s="21" t="e">
        <f t="shared" si="44"/>
        <v>#REF!</v>
      </c>
      <c r="D725" s="22" t="e">
        <f t="shared" si="45"/>
        <v>#REF!</v>
      </c>
      <c r="E725" s="24" t="e">
        <f>VLOOKUP(C725,KODLAR!$A$2:$B$147,2,0)</f>
        <v>#REF!</v>
      </c>
      <c r="F725" s="58" t="e">
        <f>VLOOKUP(D725,KODLAR!$C$2:$D$347,2,0)</f>
        <v>#REF!</v>
      </c>
      <c r="G725" s="59" t="e">
        <f>IF(K725=18,(VLOOKUP(D725,KODLAR!$C$2:$K$247,3,0)),VLOOKUP(D725,KODLAR!$C$2:$K$247,9,0))</f>
        <v>#REF!</v>
      </c>
      <c r="J725" s="52" t="e">
        <f t="shared" si="46"/>
        <v>#REF!</v>
      </c>
      <c r="K725" s="5" t="e">
        <f t="shared" si="47"/>
        <v>#REF!</v>
      </c>
    </row>
    <row r="726" spans="1:11" x14ac:dyDescent="0.35">
      <c r="A726" s="53" t="e">
        <f>#REF!</f>
        <v>#REF!</v>
      </c>
      <c r="B726" s="19" t="e">
        <f>#REF!</f>
        <v>#REF!</v>
      </c>
      <c r="C726" s="21" t="e">
        <f t="shared" si="44"/>
        <v>#REF!</v>
      </c>
      <c r="D726" s="22" t="e">
        <f t="shared" si="45"/>
        <v>#REF!</v>
      </c>
      <c r="E726" s="24" t="e">
        <f>VLOOKUP(C726,KODLAR!$A$2:$B$147,2,0)</f>
        <v>#REF!</v>
      </c>
      <c r="F726" s="58" t="e">
        <f>VLOOKUP(D726,KODLAR!$C$2:$D$347,2,0)</f>
        <v>#REF!</v>
      </c>
      <c r="G726" s="59" t="e">
        <f>IF(K726=18,(VLOOKUP(D726,KODLAR!$C$2:$K$247,3,0)),VLOOKUP(D726,KODLAR!$C$2:$K$247,9,0))</f>
        <v>#REF!</v>
      </c>
      <c r="J726" s="52" t="e">
        <f t="shared" si="46"/>
        <v>#REF!</v>
      </c>
      <c r="K726" s="5" t="e">
        <f t="shared" si="47"/>
        <v>#REF!</v>
      </c>
    </row>
    <row r="727" spans="1:11" x14ac:dyDescent="0.35">
      <c r="A727" s="53" t="e">
        <f>#REF!</f>
        <v>#REF!</v>
      </c>
      <c r="B727" s="19" t="e">
        <f>#REF!</f>
        <v>#REF!</v>
      </c>
      <c r="C727" s="21" t="e">
        <f t="shared" si="44"/>
        <v>#REF!</v>
      </c>
      <c r="D727" s="22" t="e">
        <f t="shared" si="45"/>
        <v>#REF!</v>
      </c>
      <c r="E727" s="24" t="e">
        <f>VLOOKUP(C727,KODLAR!$A$2:$B$147,2,0)</f>
        <v>#REF!</v>
      </c>
      <c r="F727" s="58" t="e">
        <f>VLOOKUP(D727,KODLAR!$C$2:$D$347,2,0)</f>
        <v>#REF!</v>
      </c>
      <c r="G727" s="59" t="e">
        <f>IF(K727=18,(VLOOKUP(D727,KODLAR!$C$2:$K$247,3,0)),VLOOKUP(D727,KODLAR!$C$2:$K$247,9,0))</f>
        <v>#REF!</v>
      </c>
      <c r="J727" s="52" t="e">
        <f t="shared" si="46"/>
        <v>#REF!</v>
      </c>
      <c r="K727" s="5" t="e">
        <f t="shared" si="47"/>
        <v>#REF!</v>
      </c>
    </row>
    <row r="728" spans="1:11" x14ac:dyDescent="0.35">
      <c r="A728" s="53" t="e">
        <f>#REF!</f>
        <v>#REF!</v>
      </c>
      <c r="B728" s="19" t="e">
        <f>#REF!</f>
        <v>#REF!</v>
      </c>
      <c r="C728" s="21" t="e">
        <f t="shared" si="44"/>
        <v>#REF!</v>
      </c>
      <c r="D728" s="22" t="e">
        <f t="shared" si="45"/>
        <v>#REF!</v>
      </c>
      <c r="E728" s="24" t="e">
        <f>VLOOKUP(C728,KODLAR!$A$2:$B$147,2,0)</f>
        <v>#REF!</v>
      </c>
      <c r="F728" s="58" t="e">
        <f>VLOOKUP(D728,KODLAR!$C$2:$D$347,2,0)</f>
        <v>#REF!</v>
      </c>
      <c r="G728" s="59" t="e">
        <f>IF(K728=18,(VLOOKUP(D728,KODLAR!$C$2:$K$247,3,0)),VLOOKUP(D728,KODLAR!$C$2:$K$247,9,0))</f>
        <v>#REF!</v>
      </c>
      <c r="J728" s="52" t="e">
        <f t="shared" si="46"/>
        <v>#REF!</v>
      </c>
      <c r="K728" s="5" t="e">
        <f t="shared" si="47"/>
        <v>#REF!</v>
      </c>
    </row>
    <row r="729" spans="1:11" x14ac:dyDescent="0.35">
      <c r="A729" s="53" t="e">
        <f>#REF!</f>
        <v>#REF!</v>
      </c>
      <c r="B729" s="19" t="e">
        <f>#REF!</f>
        <v>#REF!</v>
      </c>
      <c r="C729" s="21" t="e">
        <f t="shared" si="44"/>
        <v>#REF!</v>
      </c>
      <c r="D729" s="22" t="e">
        <f t="shared" si="45"/>
        <v>#REF!</v>
      </c>
      <c r="E729" s="24" t="e">
        <f>VLOOKUP(C729,KODLAR!$A$2:$B$147,2,0)</f>
        <v>#REF!</v>
      </c>
      <c r="F729" s="58" t="e">
        <f>VLOOKUP(D729,KODLAR!$C$2:$D$347,2,0)</f>
        <v>#REF!</v>
      </c>
      <c r="G729" s="59" t="e">
        <f>IF(K729=18,(VLOOKUP(D729,KODLAR!$C$2:$K$247,3,0)),VLOOKUP(D729,KODLAR!$C$2:$K$247,9,0))</f>
        <v>#REF!</v>
      </c>
      <c r="J729" s="52" t="e">
        <f t="shared" si="46"/>
        <v>#REF!</v>
      </c>
      <c r="K729" s="5" t="e">
        <f t="shared" si="47"/>
        <v>#REF!</v>
      </c>
    </row>
    <row r="730" spans="1:11" x14ac:dyDescent="0.35">
      <c r="A730" s="53" t="e">
        <f>#REF!</f>
        <v>#REF!</v>
      </c>
      <c r="B730" s="19" t="e">
        <f>#REF!</f>
        <v>#REF!</v>
      </c>
      <c r="C730" s="21" t="e">
        <f t="shared" si="44"/>
        <v>#REF!</v>
      </c>
      <c r="D730" s="22" t="e">
        <f t="shared" si="45"/>
        <v>#REF!</v>
      </c>
      <c r="E730" s="24" t="e">
        <f>VLOOKUP(C730,KODLAR!$A$2:$B$147,2,0)</f>
        <v>#REF!</v>
      </c>
      <c r="F730" s="58" t="e">
        <f>VLOOKUP(D730,KODLAR!$C$2:$D$347,2,0)</f>
        <v>#REF!</v>
      </c>
      <c r="G730" s="59" t="e">
        <f>IF(K730=18,(VLOOKUP(D730,KODLAR!$C$2:$K$247,3,0)),VLOOKUP(D730,KODLAR!$C$2:$K$247,9,0))</f>
        <v>#REF!</v>
      </c>
      <c r="J730" s="52" t="e">
        <f t="shared" si="46"/>
        <v>#REF!</v>
      </c>
      <c r="K730" s="5" t="e">
        <f t="shared" si="47"/>
        <v>#REF!</v>
      </c>
    </row>
    <row r="731" spans="1:11" x14ac:dyDescent="0.35">
      <c r="A731" s="53" t="e">
        <f>#REF!</f>
        <v>#REF!</v>
      </c>
      <c r="B731" s="19" t="e">
        <f>#REF!</f>
        <v>#REF!</v>
      </c>
      <c r="C731" s="21" t="e">
        <f t="shared" si="44"/>
        <v>#REF!</v>
      </c>
      <c r="D731" s="22" t="e">
        <f t="shared" si="45"/>
        <v>#REF!</v>
      </c>
      <c r="E731" s="24" t="e">
        <f>VLOOKUP(C731,KODLAR!$A$2:$B$147,2,0)</f>
        <v>#REF!</v>
      </c>
      <c r="F731" s="58" t="e">
        <f>VLOOKUP(D731,KODLAR!$C$2:$D$347,2,0)</f>
        <v>#REF!</v>
      </c>
      <c r="G731" s="59" t="e">
        <f>IF(K731=18,(VLOOKUP(D731,KODLAR!$C$2:$K$247,3,0)),VLOOKUP(D731,KODLAR!$C$2:$K$247,9,0))</f>
        <v>#REF!</v>
      </c>
      <c r="J731" s="52" t="e">
        <f t="shared" si="46"/>
        <v>#REF!</v>
      </c>
      <c r="K731" s="5" t="e">
        <f t="shared" si="47"/>
        <v>#REF!</v>
      </c>
    </row>
    <row r="732" spans="1:11" x14ac:dyDescent="0.35">
      <c r="A732" s="53" t="e">
        <f>#REF!</f>
        <v>#REF!</v>
      </c>
      <c r="B732" s="19" t="e">
        <f>#REF!</f>
        <v>#REF!</v>
      </c>
      <c r="C732" s="21" t="e">
        <f t="shared" si="44"/>
        <v>#REF!</v>
      </c>
      <c r="D732" s="22" t="e">
        <f t="shared" si="45"/>
        <v>#REF!</v>
      </c>
      <c r="E732" s="24" t="e">
        <f>VLOOKUP(C732,KODLAR!$A$2:$B$147,2,0)</f>
        <v>#REF!</v>
      </c>
      <c r="F732" s="58" t="e">
        <f>VLOOKUP(D732,KODLAR!$C$2:$D$347,2,0)</f>
        <v>#REF!</v>
      </c>
      <c r="G732" s="59" t="e">
        <f>IF(K732=18,(VLOOKUP(D732,KODLAR!$C$2:$K$247,3,0)),VLOOKUP(D732,KODLAR!$C$2:$K$247,9,0))</f>
        <v>#REF!</v>
      </c>
      <c r="J732" s="52" t="e">
        <f t="shared" si="46"/>
        <v>#REF!</v>
      </c>
      <c r="K732" s="5" t="e">
        <f t="shared" si="47"/>
        <v>#REF!</v>
      </c>
    </row>
    <row r="733" spans="1:11" x14ac:dyDescent="0.35">
      <c r="A733" s="53" t="e">
        <f>#REF!</f>
        <v>#REF!</v>
      </c>
      <c r="B733" s="19" t="e">
        <f>#REF!</f>
        <v>#REF!</v>
      </c>
      <c r="C733" s="21" t="e">
        <f t="shared" si="44"/>
        <v>#REF!</v>
      </c>
      <c r="D733" s="22" t="e">
        <f t="shared" si="45"/>
        <v>#REF!</v>
      </c>
      <c r="E733" s="24" t="e">
        <f>VLOOKUP(C733,KODLAR!$A$2:$B$147,2,0)</f>
        <v>#REF!</v>
      </c>
      <c r="F733" s="58" t="e">
        <f>VLOOKUP(D733,KODLAR!$C$2:$D$347,2,0)</f>
        <v>#REF!</v>
      </c>
      <c r="G733" s="59" t="e">
        <f>IF(K733=18,(VLOOKUP(D733,KODLAR!$C$2:$K$247,3,0)),VLOOKUP(D733,KODLAR!$C$2:$K$247,9,0))</f>
        <v>#REF!</v>
      </c>
      <c r="J733" s="52" t="e">
        <f t="shared" si="46"/>
        <v>#REF!</v>
      </c>
      <c r="K733" s="5" t="e">
        <f t="shared" si="47"/>
        <v>#REF!</v>
      </c>
    </row>
    <row r="734" spans="1:11" x14ac:dyDescent="0.35">
      <c r="A734" s="53" t="e">
        <f>#REF!</f>
        <v>#REF!</v>
      </c>
      <c r="B734" s="19" t="e">
        <f>#REF!</f>
        <v>#REF!</v>
      </c>
      <c r="C734" s="21" t="e">
        <f t="shared" si="44"/>
        <v>#REF!</v>
      </c>
      <c r="D734" s="22" t="e">
        <f t="shared" si="45"/>
        <v>#REF!</v>
      </c>
      <c r="E734" s="24" t="e">
        <f>VLOOKUP(C734,KODLAR!$A$2:$B$147,2,0)</f>
        <v>#REF!</v>
      </c>
      <c r="F734" s="58" t="e">
        <f>VLOOKUP(D734,KODLAR!$C$2:$D$347,2,0)</f>
        <v>#REF!</v>
      </c>
      <c r="G734" s="59" t="e">
        <f>IF(K734=18,(VLOOKUP(D734,KODLAR!$C$2:$K$247,3,0)),VLOOKUP(D734,KODLAR!$C$2:$K$247,9,0))</f>
        <v>#REF!</v>
      </c>
      <c r="J734" s="52" t="e">
        <f t="shared" si="46"/>
        <v>#REF!</v>
      </c>
      <c r="K734" s="5" t="e">
        <f t="shared" si="47"/>
        <v>#REF!</v>
      </c>
    </row>
    <row r="735" spans="1:11" x14ac:dyDescent="0.35">
      <c r="A735" s="53" t="e">
        <f>#REF!</f>
        <v>#REF!</v>
      </c>
      <c r="B735" s="19" t="e">
        <f>#REF!</f>
        <v>#REF!</v>
      </c>
      <c r="C735" s="21" t="e">
        <f t="shared" si="44"/>
        <v>#REF!</v>
      </c>
      <c r="D735" s="22" t="e">
        <f t="shared" si="45"/>
        <v>#REF!</v>
      </c>
      <c r="E735" s="24" t="e">
        <f>VLOOKUP(C735,KODLAR!$A$2:$B$147,2,0)</f>
        <v>#REF!</v>
      </c>
      <c r="F735" s="58" t="e">
        <f>VLOOKUP(D735,KODLAR!$C$2:$D$347,2,0)</f>
        <v>#REF!</v>
      </c>
      <c r="G735" s="59" t="e">
        <f>IF(K735=18,(VLOOKUP(D735,KODLAR!$C$2:$K$247,3,0)),VLOOKUP(D735,KODLAR!$C$2:$K$247,9,0))</f>
        <v>#REF!</v>
      </c>
      <c r="J735" s="52" t="e">
        <f t="shared" si="46"/>
        <v>#REF!</v>
      </c>
      <c r="K735" s="5" t="e">
        <f t="shared" si="47"/>
        <v>#REF!</v>
      </c>
    </row>
    <row r="736" spans="1:11" x14ac:dyDescent="0.35">
      <c r="A736" s="53" t="e">
        <f>#REF!</f>
        <v>#REF!</v>
      </c>
      <c r="B736" s="19" t="e">
        <f>#REF!</f>
        <v>#REF!</v>
      </c>
      <c r="C736" s="21" t="e">
        <f t="shared" si="44"/>
        <v>#REF!</v>
      </c>
      <c r="D736" s="22" t="e">
        <f t="shared" si="45"/>
        <v>#REF!</v>
      </c>
      <c r="E736" s="24" t="e">
        <f>VLOOKUP(C736,KODLAR!$A$2:$B$147,2,0)</f>
        <v>#REF!</v>
      </c>
      <c r="F736" s="58" t="e">
        <f>VLOOKUP(D736,KODLAR!$C$2:$D$347,2,0)</f>
        <v>#REF!</v>
      </c>
      <c r="G736" s="59" t="e">
        <f>IF(K736=18,(VLOOKUP(D736,KODLAR!$C$2:$K$247,3,0)),VLOOKUP(D736,KODLAR!$C$2:$K$247,9,0))</f>
        <v>#REF!</v>
      </c>
      <c r="J736" s="52" t="e">
        <f t="shared" si="46"/>
        <v>#REF!</v>
      </c>
      <c r="K736" s="5" t="e">
        <f t="shared" si="47"/>
        <v>#REF!</v>
      </c>
    </row>
    <row r="737" spans="1:11" x14ac:dyDescent="0.35">
      <c r="A737" s="53" t="e">
        <f>#REF!</f>
        <v>#REF!</v>
      </c>
      <c r="B737" s="19" t="e">
        <f>#REF!</f>
        <v>#REF!</v>
      </c>
      <c r="C737" s="21" t="e">
        <f t="shared" si="44"/>
        <v>#REF!</v>
      </c>
      <c r="D737" s="22" t="e">
        <f t="shared" si="45"/>
        <v>#REF!</v>
      </c>
      <c r="E737" s="24" t="e">
        <f>VLOOKUP(C737,KODLAR!$A$2:$B$147,2,0)</f>
        <v>#REF!</v>
      </c>
      <c r="F737" s="58" t="e">
        <f>VLOOKUP(D737,KODLAR!$C$2:$D$347,2,0)</f>
        <v>#REF!</v>
      </c>
      <c r="G737" s="59" t="e">
        <f>IF(K737=18,(VLOOKUP(D737,KODLAR!$C$2:$K$247,3,0)),VLOOKUP(D737,KODLAR!$C$2:$K$247,9,0))</f>
        <v>#REF!</v>
      </c>
      <c r="J737" s="52" t="e">
        <f t="shared" si="46"/>
        <v>#REF!</v>
      </c>
      <c r="K737" s="5" t="e">
        <f t="shared" si="47"/>
        <v>#REF!</v>
      </c>
    </row>
    <row r="738" spans="1:11" x14ac:dyDescent="0.35">
      <c r="A738" s="53" t="e">
        <f>#REF!</f>
        <v>#REF!</v>
      </c>
      <c r="B738" s="19" t="e">
        <f>#REF!</f>
        <v>#REF!</v>
      </c>
      <c r="C738" s="21" t="e">
        <f t="shared" si="44"/>
        <v>#REF!</v>
      </c>
      <c r="D738" s="22" t="e">
        <f t="shared" si="45"/>
        <v>#REF!</v>
      </c>
      <c r="E738" s="24" t="e">
        <f>VLOOKUP(C738,KODLAR!$A$2:$B$147,2,0)</f>
        <v>#REF!</v>
      </c>
      <c r="F738" s="58" t="e">
        <f>VLOOKUP(D738,KODLAR!$C$2:$D$347,2,0)</f>
        <v>#REF!</v>
      </c>
      <c r="G738" s="59" t="e">
        <f>IF(K738=18,(VLOOKUP(D738,KODLAR!$C$2:$K$247,3,0)),VLOOKUP(D738,KODLAR!$C$2:$K$247,9,0))</f>
        <v>#REF!</v>
      </c>
      <c r="J738" s="52" t="e">
        <f t="shared" si="46"/>
        <v>#REF!</v>
      </c>
      <c r="K738" s="5" t="e">
        <f t="shared" si="47"/>
        <v>#REF!</v>
      </c>
    </row>
    <row r="739" spans="1:11" x14ac:dyDescent="0.35">
      <c r="A739" s="53" t="e">
        <f>#REF!</f>
        <v>#REF!</v>
      </c>
      <c r="B739" s="19" t="e">
        <f>#REF!</f>
        <v>#REF!</v>
      </c>
      <c r="C739" s="21" t="e">
        <f t="shared" si="44"/>
        <v>#REF!</v>
      </c>
      <c r="D739" s="22" t="e">
        <f t="shared" si="45"/>
        <v>#REF!</v>
      </c>
      <c r="E739" s="24" t="e">
        <f>VLOOKUP(C739,KODLAR!$A$2:$B$147,2,0)</f>
        <v>#REF!</v>
      </c>
      <c r="F739" s="58" t="e">
        <f>VLOOKUP(D739,KODLAR!$C$2:$D$347,2,0)</f>
        <v>#REF!</v>
      </c>
      <c r="G739" s="59" t="e">
        <f>IF(K739=18,(VLOOKUP(D739,KODLAR!$C$2:$K$247,3,0)),VLOOKUP(D739,KODLAR!$C$2:$K$247,9,0))</f>
        <v>#REF!</v>
      </c>
      <c r="J739" s="52" t="e">
        <f t="shared" si="46"/>
        <v>#REF!</v>
      </c>
      <c r="K739" s="5" t="e">
        <f t="shared" si="47"/>
        <v>#REF!</v>
      </c>
    </row>
    <row r="740" spans="1:11" x14ac:dyDescent="0.35">
      <c r="A740" s="53" t="e">
        <f>#REF!</f>
        <v>#REF!</v>
      </c>
      <c r="B740" s="19" t="e">
        <f>#REF!</f>
        <v>#REF!</v>
      </c>
      <c r="C740" s="21" t="e">
        <f t="shared" si="44"/>
        <v>#REF!</v>
      </c>
      <c r="D740" s="22" t="e">
        <f t="shared" si="45"/>
        <v>#REF!</v>
      </c>
      <c r="E740" s="24" t="e">
        <f>VLOOKUP(C740,KODLAR!$A$2:$B$147,2,0)</f>
        <v>#REF!</v>
      </c>
      <c r="F740" s="58" t="e">
        <f>VLOOKUP(D740,KODLAR!$C$2:$D$347,2,0)</f>
        <v>#REF!</v>
      </c>
      <c r="G740" s="59" t="e">
        <f>IF(K740=18,(VLOOKUP(D740,KODLAR!$C$2:$K$247,3,0)),VLOOKUP(D740,KODLAR!$C$2:$K$247,9,0))</f>
        <v>#REF!</v>
      </c>
      <c r="J740" s="52" t="e">
        <f t="shared" si="46"/>
        <v>#REF!</v>
      </c>
      <c r="K740" s="5" t="e">
        <f t="shared" si="47"/>
        <v>#REF!</v>
      </c>
    </row>
    <row r="741" spans="1:11" x14ac:dyDescent="0.35">
      <c r="A741" s="53" t="e">
        <f>#REF!</f>
        <v>#REF!</v>
      </c>
      <c r="B741" s="19" t="e">
        <f>#REF!</f>
        <v>#REF!</v>
      </c>
      <c r="C741" s="21" t="e">
        <f t="shared" si="44"/>
        <v>#REF!</v>
      </c>
      <c r="D741" s="22" t="e">
        <f t="shared" si="45"/>
        <v>#REF!</v>
      </c>
      <c r="E741" s="24" t="e">
        <f>VLOOKUP(C741,KODLAR!$A$2:$B$147,2,0)</f>
        <v>#REF!</v>
      </c>
      <c r="F741" s="58" t="e">
        <f>VLOOKUP(D741,KODLAR!$C$2:$D$347,2,0)</f>
        <v>#REF!</v>
      </c>
      <c r="G741" s="59" t="e">
        <f>IF(K741=18,(VLOOKUP(D741,KODLAR!$C$2:$K$247,3,0)),VLOOKUP(D741,KODLAR!$C$2:$K$247,9,0))</f>
        <v>#REF!</v>
      </c>
      <c r="J741" s="52" t="e">
        <f t="shared" si="46"/>
        <v>#REF!</v>
      </c>
      <c r="K741" s="5" t="e">
        <f t="shared" si="47"/>
        <v>#REF!</v>
      </c>
    </row>
    <row r="742" spans="1:11" x14ac:dyDescent="0.35">
      <c r="A742" s="53" t="e">
        <f>#REF!</f>
        <v>#REF!</v>
      </c>
      <c r="B742" s="19" t="e">
        <f>#REF!</f>
        <v>#REF!</v>
      </c>
      <c r="C742" s="21" t="e">
        <f t="shared" si="44"/>
        <v>#REF!</v>
      </c>
      <c r="D742" s="22" t="e">
        <f t="shared" si="45"/>
        <v>#REF!</v>
      </c>
      <c r="E742" s="24" t="e">
        <f>VLOOKUP(C742,KODLAR!$A$2:$B$147,2,0)</f>
        <v>#REF!</v>
      </c>
      <c r="F742" s="58" t="e">
        <f>VLOOKUP(D742,KODLAR!$C$2:$D$347,2,0)</f>
        <v>#REF!</v>
      </c>
      <c r="G742" s="59" t="e">
        <f>IF(K742=18,(VLOOKUP(D742,KODLAR!$C$2:$K$247,3,0)),VLOOKUP(D742,KODLAR!$C$2:$K$247,9,0))</f>
        <v>#REF!</v>
      </c>
      <c r="J742" s="52" t="e">
        <f t="shared" si="46"/>
        <v>#REF!</v>
      </c>
      <c r="K742" s="5" t="e">
        <f t="shared" si="47"/>
        <v>#REF!</v>
      </c>
    </row>
    <row r="743" spans="1:11" x14ac:dyDescent="0.35">
      <c r="A743" s="53" t="e">
        <f>#REF!</f>
        <v>#REF!</v>
      </c>
      <c r="B743" s="19" t="e">
        <f>#REF!</f>
        <v>#REF!</v>
      </c>
      <c r="C743" s="21" t="e">
        <f t="shared" si="44"/>
        <v>#REF!</v>
      </c>
      <c r="D743" s="22" t="e">
        <f t="shared" si="45"/>
        <v>#REF!</v>
      </c>
      <c r="E743" s="24" t="e">
        <f>VLOOKUP(C743,KODLAR!$A$2:$B$147,2,0)</f>
        <v>#REF!</v>
      </c>
      <c r="F743" s="58" t="e">
        <f>VLOOKUP(D743,KODLAR!$C$2:$D$347,2,0)</f>
        <v>#REF!</v>
      </c>
      <c r="G743" s="59" t="e">
        <f>IF(K743=18,(VLOOKUP(D743,KODLAR!$C$2:$K$247,3,0)),VLOOKUP(D743,KODLAR!$C$2:$K$247,9,0))</f>
        <v>#REF!</v>
      </c>
      <c r="J743" s="52" t="e">
        <f t="shared" si="46"/>
        <v>#REF!</v>
      </c>
      <c r="K743" s="5" t="e">
        <f t="shared" si="47"/>
        <v>#REF!</v>
      </c>
    </row>
    <row r="744" spans="1:11" x14ac:dyDescent="0.35">
      <c r="A744" s="53" t="e">
        <f>#REF!</f>
        <v>#REF!</v>
      </c>
      <c r="B744" s="19" t="e">
        <f>#REF!</f>
        <v>#REF!</v>
      </c>
      <c r="C744" s="21" t="e">
        <f t="shared" si="44"/>
        <v>#REF!</v>
      </c>
      <c r="D744" s="22" t="e">
        <f t="shared" si="45"/>
        <v>#REF!</v>
      </c>
      <c r="E744" s="24" t="e">
        <f>VLOOKUP(C744,KODLAR!$A$2:$B$147,2,0)</f>
        <v>#REF!</v>
      </c>
      <c r="F744" s="58" t="e">
        <f>VLOOKUP(D744,KODLAR!$C$2:$D$347,2,0)</f>
        <v>#REF!</v>
      </c>
      <c r="G744" s="59" t="e">
        <f>IF(K744=18,(VLOOKUP(D744,KODLAR!$C$2:$K$247,3,0)),VLOOKUP(D744,KODLAR!$C$2:$K$247,9,0))</f>
        <v>#REF!</v>
      </c>
      <c r="J744" s="52" t="e">
        <f t="shared" si="46"/>
        <v>#REF!</v>
      </c>
      <c r="K744" s="5" t="e">
        <f t="shared" si="47"/>
        <v>#REF!</v>
      </c>
    </row>
    <row r="745" spans="1:11" x14ac:dyDescent="0.35">
      <c r="A745" s="53" t="e">
        <f>#REF!</f>
        <v>#REF!</v>
      </c>
      <c r="B745" s="19" t="e">
        <f>#REF!</f>
        <v>#REF!</v>
      </c>
      <c r="C745" s="21" t="e">
        <f t="shared" si="44"/>
        <v>#REF!</v>
      </c>
      <c r="D745" s="22" t="e">
        <f t="shared" si="45"/>
        <v>#REF!</v>
      </c>
      <c r="E745" s="24" t="e">
        <f>VLOOKUP(C745,KODLAR!$A$2:$B$147,2,0)</f>
        <v>#REF!</v>
      </c>
      <c r="F745" s="58" t="e">
        <f>VLOOKUP(D745,KODLAR!$C$2:$D$347,2,0)</f>
        <v>#REF!</v>
      </c>
      <c r="G745" s="59" t="e">
        <f>IF(K745=18,(VLOOKUP(D745,KODLAR!$C$2:$K$247,3,0)),VLOOKUP(D745,KODLAR!$C$2:$K$247,9,0))</f>
        <v>#REF!</v>
      </c>
      <c r="J745" s="52" t="e">
        <f t="shared" si="46"/>
        <v>#REF!</v>
      </c>
      <c r="K745" s="5" t="e">
        <f t="shared" si="47"/>
        <v>#REF!</v>
      </c>
    </row>
    <row r="746" spans="1:11" x14ac:dyDescent="0.35">
      <c r="A746" s="53" t="e">
        <f>#REF!</f>
        <v>#REF!</v>
      </c>
      <c r="B746" s="19" t="e">
        <f>#REF!</f>
        <v>#REF!</v>
      </c>
      <c r="C746" s="21" t="e">
        <f t="shared" si="44"/>
        <v>#REF!</v>
      </c>
      <c r="D746" s="22" t="e">
        <f t="shared" si="45"/>
        <v>#REF!</v>
      </c>
      <c r="E746" s="24" t="e">
        <f>VLOOKUP(C746,KODLAR!$A$2:$B$147,2,0)</f>
        <v>#REF!</v>
      </c>
      <c r="F746" s="58" t="e">
        <f>VLOOKUP(D746,KODLAR!$C$2:$D$347,2,0)</f>
        <v>#REF!</v>
      </c>
      <c r="G746" s="59" t="e">
        <f>IF(K746=18,(VLOOKUP(D746,KODLAR!$C$2:$K$247,3,0)),VLOOKUP(D746,KODLAR!$C$2:$K$247,9,0))</f>
        <v>#REF!</v>
      </c>
      <c r="J746" s="52" t="e">
        <f t="shared" si="46"/>
        <v>#REF!</v>
      </c>
      <c r="K746" s="5" t="e">
        <f t="shared" si="47"/>
        <v>#REF!</v>
      </c>
    </row>
    <row r="747" spans="1:11" x14ac:dyDescent="0.35">
      <c r="A747" s="53" t="e">
        <f>#REF!</f>
        <v>#REF!</v>
      </c>
      <c r="B747" s="19" t="e">
        <f>#REF!</f>
        <v>#REF!</v>
      </c>
      <c r="C747" s="21" t="e">
        <f t="shared" si="44"/>
        <v>#REF!</v>
      </c>
      <c r="D747" s="22" t="e">
        <f t="shared" si="45"/>
        <v>#REF!</v>
      </c>
      <c r="E747" s="24" t="e">
        <f>VLOOKUP(C747,KODLAR!$A$2:$B$147,2,0)</f>
        <v>#REF!</v>
      </c>
      <c r="F747" s="58" t="e">
        <f>VLOOKUP(D747,KODLAR!$C$2:$D$347,2,0)</f>
        <v>#REF!</v>
      </c>
      <c r="G747" s="59" t="e">
        <f>IF(K747=18,(VLOOKUP(D747,KODLAR!$C$2:$K$247,3,0)),VLOOKUP(D747,KODLAR!$C$2:$K$247,9,0))</f>
        <v>#REF!</v>
      </c>
      <c r="J747" s="52" t="e">
        <f t="shared" si="46"/>
        <v>#REF!</v>
      </c>
      <c r="K747" s="5" t="e">
        <f t="shared" si="47"/>
        <v>#REF!</v>
      </c>
    </row>
    <row r="748" spans="1:11" x14ac:dyDescent="0.35">
      <c r="A748" s="53" t="e">
        <f>#REF!</f>
        <v>#REF!</v>
      </c>
      <c r="B748" s="19" t="e">
        <f>#REF!</f>
        <v>#REF!</v>
      </c>
      <c r="C748" s="21" t="e">
        <f t="shared" si="44"/>
        <v>#REF!</v>
      </c>
      <c r="D748" s="22" t="e">
        <f t="shared" si="45"/>
        <v>#REF!</v>
      </c>
      <c r="E748" s="24" t="e">
        <f>VLOOKUP(C748,KODLAR!$A$2:$B$147,2,0)</f>
        <v>#REF!</v>
      </c>
      <c r="F748" s="58" t="e">
        <f>VLOOKUP(D748,KODLAR!$C$2:$D$347,2,0)</f>
        <v>#REF!</v>
      </c>
      <c r="G748" s="59" t="e">
        <f>IF(K748=18,(VLOOKUP(D748,KODLAR!$C$2:$K$247,3,0)),VLOOKUP(D748,KODLAR!$C$2:$K$247,9,0))</f>
        <v>#REF!</v>
      </c>
      <c r="J748" s="52" t="e">
        <f t="shared" si="46"/>
        <v>#REF!</v>
      </c>
      <c r="K748" s="5" t="e">
        <f t="shared" si="47"/>
        <v>#REF!</v>
      </c>
    </row>
    <row r="749" spans="1:11" x14ac:dyDescent="0.35">
      <c r="A749" s="53" t="e">
        <f>#REF!</f>
        <v>#REF!</v>
      </c>
      <c r="B749" s="19" t="e">
        <f>#REF!</f>
        <v>#REF!</v>
      </c>
      <c r="C749" s="21" t="e">
        <f t="shared" si="44"/>
        <v>#REF!</v>
      </c>
      <c r="D749" s="22" t="e">
        <f t="shared" si="45"/>
        <v>#REF!</v>
      </c>
      <c r="E749" s="24" t="e">
        <f>VLOOKUP(C749,KODLAR!$A$2:$B$147,2,0)</f>
        <v>#REF!</v>
      </c>
      <c r="F749" s="58" t="e">
        <f>VLOOKUP(D749,KODLAR!$C$2:$D$347,2,0)</f>
        <v>#REF!</v>
      </c>
      <c r="G749" s="59" t="e">
        <f>IF(K749=18,(VLOOKUP(D749,KODLAR!$C$2:$K$247,3,0)),VLOOKUP(D749,KODLAR!$C$2:$K$247,9,0))</f>
        <v>#REF!</v>
      </c>
      <c r="J749" s="52" t="e">
        <f t="shared" si="46"/>
        <v>#REF!</v>
      </c>
      <c r="K749" s="5" t="e">
        <f t="shared" si="47"/>
        <v>#REF!</v>
      </c>
    </row>
    <row r="750" spans="1:11" x14ac:dyDescent="0.35">
      <c r="A750" s="53" t="e">
        <f>#REF!</f>
        <v>#REF!</v>
      </c>
      <c r="B750" s="19" t="e">
        <f>#REF!</f>
        <v>#REF!</v>
      </c>
      <c r="C750" s="21" t="e">
        <f t="shared" si="44"/>
        <v>#REF!</v>
      </c>
      <c r="D750" s="22" t="e">
        <f t="shared" si="45"/>
        <v>#REF!</v>
      </c>
      <c r="E750" s="24" t="e">
        <f>VLOOKUP(C750,KODLAR!$A$2:$B$147,2,0)</f>
        <v>#REF!</v>
      </c>
      <c r="F750" s="58" t="e">
        <f>VLOOKUP(D750,KODLAR!$C$2:$D$347,2,0)</f>
        <v>#REF!</v>
      </c>
      <c r="G750" s="59" t="e">
        <f>IF(K750=18,(VLOOKUP(D750,KODLAR!$C$2:$K$247,3,0)),VLOOKUP(D750,KODLAR!$C$2:$K$247,9,0))</f>
        <v>#REF!</v>
      </c>
      <c r="J750" s="52" t="e">
        <f t="shared" si="46"/>
        <v>#REF!</v>
      </c>
      <c r="K750" s="5" t="e">
        <f t="shared" si="47"/>
        <v>#REF!</v>
      </c>
    </row>
    <row r="751" spans="1:11" x14ac:dyDescent="0.35">
      <c r="A751" s="53" t="e">
        <f>#REF!</f>
        <v>#REF!</v>
      </c>
      <c r="B751" s="19" t="e">
        <f>#REF!</f>
        <v>#REF!</v>
      </c>
      <c r="C751" s="21" t="e">
        <f t="shared" si="44"/>
        <v>#REF!</v>
      </c>
      <c r="D751" s="22" t="e">
        <f t="shared" si="45"/>
        <v>#REF!</v>
      </c>
      <c r="E751" s="24" t="e">
        <f>VLOOKUP(C751,KODLAR!$A$2:$B$147,2,0)</f>
        <v>#REF!</v>
      </c>
      <c r="F751" s="58" t="e">
        <f>VLOOKUP(D751,KODLAR!$C$2:$D$347,2,0)</f>
        <v>#REF!</v>
      </c>
      <c r="G751" s="59" t="e">
        <f>IF(K751=18,(VLOOKUP(D751,KODLAR!$C$2:$K$247,3,0)),VLOOKUP(D751,KODLAR!$C$2:$K$247,9,0))</f>
        <v>#REF!</v>
      </c>
      <c r="J751" s="52" t="e">
        <f t="shared" si="46"/>
        <v>#REF!</v>
      </c>
      <c r="K751" s="5" t="e">
        <f t="shared" si="47"/>
        <v>#REF!</v>
      </c>
    </row>
    <row r="752" spans="1:11" x14ac:dyDescent="0.35">
      <c r="A752" s="53" t="e">
        <f>#REF!</f>
        <v>#REF!</v>
      </c>
      <c r="B752" s="19" t="e">
        <f>#REF!</f>
        <v>#REF!</v>
      </c>
      <c r="C752" s="21" t="e">
        <f t="shared" si="44"/>
        <v>#REF!</v>
      </c>
      <c r="D752" s="22" t="e">
        <f t="shared" si="45"/>
        <v>#REF!</v>
      </c>
      <c r="E752" s="24" t="e">
        <f>VLOOKUP(C752,KODLAR!$A$2:$B$147,2,0)</f>
        <v>#REF!</v>
      </c>
      <c r="F752" s="58" t="e">
        <f>VLOOKUP(D752,KODLAR!$C$2:$D$347,2,0)</f>
        <v>#REF!</v>
      </c>
      <c r="G752" s="59" t="e">
        <f>IF(K752=18,(VLOOKUP(D752,KODLAR!$C$2:$K$247,3,0)),VLOOKUP(D752,KODLAR!$C$2:$K$247,9,0))</f>
        <v>#REF!</v>
      </c>
      <c r="J752" s="52" t="e">
        <f t="shared" si="46"/>
        <v>#REF!</v>
      </c>
      <c r="K752" s="5" t="e">
        <f t="shared" si="47"/>
        <v>#REF!</v>
      </c>
    </row>
    <row r="753" spans="1:11" x14ac:dyDescent="0.35">
      <c r="A753" s="53" t="e">
        <f>#REF!</f>
        <v>#REF!</v>
      </c>
      <c r="B753" s="19" t="e">
        <f>#REF!</f>
        <v>#REF!</v>
      </c>
      <c r="C753" s="21" t="e">
        <f t="shared" si="44"/>
        <v>#REF!</v>
      </c>
      <c r="D753" s="22" t="e">
        <f t="shared" si="45"/>
        <v>#REF!</v>
      </c>
      <c r="E753" s="24" t="e">
        <f>VLOOKUP(C753,KODLAR!$A$2:$B$147,2,0)</f>
        <v>#REF!</v>
      </c>
      <c r="F753" s="58" t="e">
        <f>VLOOKUP(D753,KODLAR!$C$2:$D$347,2,0)</f>
        <v>#REF!</v>
      </c>
      <c r="G753" s="59" t="e">
        <f>IF(K753=18,(VLOOKUP(D753,KODLAR!$C$2:$K$247,3,0)),VLOOKUP(D753,KODLAR!$C$2:$K$247,9,0))</f>
        <v>#REF!</v>
      </c>
      <c r="J753" s="52" t="e">
        <f t="shared" si="46"/>
        <v>#REF!</v>
      </c>
      <c r="K753" s="5" t="e">
        <f t="shared" si="47"/>
        <v>#REF!</v>
      </c>
    </row>
    <row r="754" spans="1:11" x14ac:dyDescent="0.35">
      <c r="A754" s="53" t="e">
        <f>#REF!</f>
        <v>#REF!</v>
      </c>
      <c r="B754" s="19" t="e">
        <f>#REF!</f>
        <v>#REF!</v>
      </c>
      <c r="C754" s="21" t="e">
        <f t="shared" si="44"/>
        <v>#REF!</v>
      </c>
      <c r="D754" s="22" t="e">
        <f t="shared" si="45"/>
        <v>#REF!</v>
      </c>
      <c r="E754" s="24" t="e">
        <f>VLOOKUP(C754,KODLAR!$A$2:$B$147,2,0)</f>
        <v>#REF!</v>
      </c>
      <c r="F754" s="58" t="e">
        <f>VLOOKUP(D754,KODLAR!$C$2:$D$347,2,0)</f>
        <v>#REF!</v>
      </c>
      <c r="G754" s="59" t="e">
        <f>IF(K754=18,(VLOOKUP(D754,KODLAR!$C$2:$K$247,3,0)),VLOOKUP(D754,KODLAR!$C$2:$K$247,9,0))</f>
        <v>#REF!</v>
      </c>
      <c r="J754" s="52" t="e">
        <f t="shared" si="46"/>
        <v>#REF!</v>
      </c>
      <c r="K754" s="5" t="e">
        <f t="shared" si="47"/>
        <v>#REF!</v>
      </c>
    </row>
    <row r="755" spans="1:11" x14ac:dyDescent="0.35">
      <c r="A755" s="53" t="e">
        <f>#REF!</f>
        <v>#REF!</v>
      </c>
      <c r="B755" s="19" t="e">
        <f>#REF!</f>
        <v>#REF!</v>
      </c>
      <c r="C755" s="21" t="e">
        <f t="shared" si="44"/>
        <v>#REF!</v>
      </c>
      <c r="D755" s="22" t="e">
        <f t="shared" si="45"/>
        <v>#REF!</v>
      </c>
      <c r="E755" s="24" t="e">
        <f>VLOOKUP(C755,KODLAR!$A$2:$B$147,2,0)</f>
        <v>#REF!</v>
      </c>
      <c r="F755" s="58" t="e">
        <f>VLOOKUP(D755,KODLAR!$C$2:$D$347,2,0)</f>
        <v>#REF!</v>
      </c>
      <c r="G755" s="59" t="e">
        <f>IF(K755=18,(VLOOKUP(D755,KODLAR!$C$2:$K$247,3,0)),VLOOKUP(D755,KODLAR!$C$2:$K$247,9,0))</f>
        <v>#REF!</v>
      </c>
      <c r="J755" s="52" t="e">
        <f t="shared" si="46"/>
        <v>#REF!</v>
      </c>
      <c r="K755" s="5" t="e">
        <f t="shared" si="47"/>
        <v>#REF!</v>
      </c>
    </row>
    <row r="756" spans="1:11" x14ac:dyDescent="0.35">
      <c r="A756" s="53" t="e">
        <f>#REF!</f>
        <v>#REF!</v>
      </c>
      <c r="B756" s="19" t="e">
        <f>#REF!</f>
        <v>#REF!</v>
      </c>
      <c r="C756" s="21" t="e">
        <f t="shared" si="44"/>
        <v>#REF!</v>
      </c>
      <c r="D756" s="22" t="e">
        <f t="shared" si="45"/>
        <v>#REF!</v>
      </c>
      <c r="E756" s="24" t="e">
        <f>VLOOKUP(C756,KODLAR!$A$2:$B$147,2,0)</f>
        <v>#REF!</v>
      </c>
      <c r="F756" s="58" t="e">
        <f>VLOOKUP(D756,KODLAR!$C$2:$D$347,2,0)</f>
        <v>#REF!</v>
      </c>
      <c r="G756" s="59" t="e">
        <f>IF(K756=18,(VLOOKUP(D756,KODLAR!$C$2:$K$247,3,0)),VLOOKUP(D756,KODLAR!$C$2:$K$247,9,0))</f>
        <v>#REF!</v>
      </c>
      <c r="J756" s="52" t="e">
        <f t="shared" si="46"/>
        <v>#REF!</v>
      </c>
      <c r="K756" s="5" t="e">
        <f t="shared" si="47"/>
        <v>#REF!</v>
      </c>
    </row>
    <row r="757" spans="1:11" x14ac:dyDescent="0.35">
      <c r="A757" s="53" t="e">
        <f>#REF!</f>
        <v>#REF!</v>
      </c>
      <c r="B757" s="19" t="e">
        <f>#REF!</f>
        <v>#REF!</v>
      </c>
      <c r="C757" s="21" t="e">
        <f t="shared" si="44"/>
        <v>#REF!</v>
      </c>
      <c r="D757" s="22" t="e">
        <f t="shared" si="45"/>
        <v>#REF!</v>
      </c>
      <c r="E757" s="24" t="e">
        <f>VLOOKUP(C757,KODLAR!$A$2:$B$147,2,0)</f>
        <v>#REF!</v>
      </c>
      <c r="F757" s="58" t="e">
        <f>VLOOKUP(D757,KODLAR!$C$2:$D$347,2,0)</f>
        <v>#REF!</v>
      </c>
      <c r="G757" s="59" t="e">
        <f>IF(K757=18,(VLOOKUP(D757,KODLAR!$C$2:$K$247,3,0)),VLOOKUP(D757,KODLAR!$C$2:$K$247,9,0))</f>
        <v>#REF!</v>
      </c>
      <c r="J757" s="52" t="e">
        <f t="shared" si="46"/>
        <v>#REF!</v>
      </c>
      <c r="K757" s="5" t="e">
        <f t="shared" si="47"/>
        <v>#REF!</v>
      </c>
    </row>
    <row r="758" spans="1:11" x14ac:dyDescent="0.35">
      <c r="A758" s="53" t="e">
        <f>#REF!</f>
        <v>#REF!</v>
      </c>
      <c r="B758" s="19" t="e">
        <f>#REF!</f>
        <v>#REF!</v>
      </c>
      <c r="C758" s="21" t="e">
        <f t="shared" si="44"/>
        <v>#REF!</v>
      </c>
      <c r="D758" s="22" t="e">
        <f t="shared" si="45"/>
        <v>#REF!</v>
      </c>
      <c r="E758" s="24" t="e">
        <f>VLOOKUP(C758,KODLAR!$A$2:$B$147,2,0)</f>
        <v>#REF!</v>
      </c>
      <c r="F758" s="58" t="e">
        <f>VLOOKUP(D758,KODLAR!$C$2:$D$347,2,0)</f>
        <v>#REF!</v>
      </c>
      <c r="G758" s="59" t="e">
        <f>IF(K758=18,(VLOOKUP(D758,KODLAR!$C$2:$K$247,3,0)),VLOOKUP(D758,KODLAR!$C$2:$K$247,9,0))</f>
        <v>#REF!</v>
      </c>
      <c r="J758" s="52" t="e">
        <f t="shared" si="46"/>
        <v>#REF!</v>
      </c>
      <c r="K758" s="5" t="e">
        <f t="shared" si="47"/>
        <v>#REF!</v>
      </c>
    </row>
    <row r="759" spans="1:11" x14ac:dyDescent="0.35">
      <c r="A759" s="53" t="e">
        <f>#REF!</f>
        <v>#REF!</v>
      </c>
      <c r="B759" s="19" t="e">
        <f>#REF!</f>
        <v>#REF!</v>
      </c>
      <c r="C759" s="21" t="e">
        <f t="shared" si="44"/>
        <v>#REF!</v>
      </c>
      <c r="D759" s="22" t="e">
        <f t="shared" si="45"/>
        <v>#REF!</v>
      </c>
      <c r="E759" s="24" t="e">
        <f>VLOOKUP(C759,KODLAR!$A$2:$B$147,2,0)</f>
        <v>#REF!</v>
      </c>
      <c r="F759" s="58" t="e">
        <f>VLOOKUP(D759,KODLAR!$C$2:$D$347,2,0)</f>
        <v>#REF!</v>
      </c>
      <c r="G759" s="59" t="e">
        <f>IF(K759=18,(VLOOKUP(D759,KODLAR!$C$2:$K$247,3,0)),VLOOKUP(D759,KODLAR!$C$2:$K$247,9,0))</f>
        <v>#REF!</v>
      </c>
      <c r="J759" s="52" t="e">
        <f t="shared" si="46"/>
        <v>#REF!</v>
      </c>
      <c r="K759" s="5" t="e">
        <f t="shared" si="47"/>
        <v>#REF!</v>
      </c>
    </row>
    <row r="760" spans="1:11" x14ac:dyDescent="0.35">
      <c r="A760" s="53" t="e">
        <f>#REF!</f>
        <v>#REF!</v>
      </c>
      <c r="B760" s="19" t="e">
        <f>#REF!</f>
        <v>#REF!</v>
      </c>
      <c r="C760" s="21" t="e">
        <f t="shared" si="44"/>
        <v>#REF!</v>
      </c>
      <c r="D760" s="22" t="e">
        <f t="shared" si="45"/>
        <v>#REF!</v>
      </c>
      <c r="E760" s="24" t="e">
        <f>VLOOKUP(C760,KODLAR!$A$2:$B$147,2,0)</f>
        <v>#REF!</v>
      </c>
      <c r="F760" s="58" t="e">
        <f>VLOOKUP(D760,KODLAR!$C$2:$D$347,2,0)</f>
        <v>#REF!</v>
      </c>
      <c r="G760" s="59" t="e">
        <f>IF(K760=18,(VLOOKUP(D760,KODLAR!$C$2:$K$247,3,0)),VLOOKUP(D760,KODLAR!$C$2:$K$247,9,0))</f>
        <v>#REF!</v>
      </c>
      <c r="J760" s="52" t="e">
        <f t="shared" si="46"/>
        <v>#REF!</v>
      </c>
      <c r="K760" s="5" t="e">
        <f t="shared" si="47"/>
        <v>#REF!</v>
      </c>
    </row>
    <row r="761" spans="1:11" x14ac:dyDescent="0.35">
      <c r="A761" s="53" t="e">
        <f>#REF!</f>
        <v>#REF!</v>
      </c>
      <c r="B761" s="19" t="e">
        <f>#REF!</f>
        <v>#REF!</v>
      </c>
      <c r="C761" s="21" t="e">
        <f t="shared" si="44"/>
        <v>#REF!</v>
      </c>
      <c r="D761" s="22" t="e">
        <f t="shared" si="45"/>
        <v>#REF!</v>
      </c>
      <c r="E761" s="24" t="e">
        <f>VLOOKUP(C761,KODLAR!$A$2:$B$147,2,0)</f>
        <v>#REF!</v>
      </c>
      <c r="F761" s="58" t="e">
        <f>VLOOKUP(D761,KODLAR!$C$2:$D$347,2,0)</f>
        <v>#REF!</v>
      </c>
      <c r="G761" s="59" t="e">
        <f>IF(K761=18,(VLOOKUP(D761,KODLAR!$C$2:$K$247,3,0)),VLOOKUP(D761,KODLAR!$C$2:$K$247,9,0))</f>
        <v>#REF!</v>
      </c>
      <c r="J761" s="52" t="e">
        <f t="shared" si="46"/>
        <v>#REF!</v>
      </c>
      <c r="K761" s="5" t="e">
        <f t="shared" si="47"/>
        <v>#REF!</v>
      </c>
    </row>
    <row r="762" spans="1:11" x14ac:dyDescent="0.35">
      <c r="A762" s="53" t="e">
        <f>#REF!</f>
        <v>#REF!</v>
      </c>
      <c r="B762" s="19" t="e">
        <f>#REF!</f>
        <v>#REF!</v>
      </c>
      <c r="C762" s="21" t="e">
        <f t="shared" si="44"/>
        <v>#REF!</v>
      </c>
      <c r="D762" s="22" t="e">
        <f t="shared" si="45"/>
        <v>#REF!</v>
      </c>
      <c r="E762" s="24" t="e">
        <f>VLOOKUP(C762,KODLAR!$A$2:$B$147,2,0)</f>
        <v>#REF!</v>
      </c>
      <c r="F762" s="58" t="e">
        <f>VLOOKUP(D762,KODLAR!$C$2:$D$347,2,0)</f>
        <v>#REF!</v>
      </c>
      <c r="G762" s="59" t="e">
        <f>IF(K762=18,(VLOOKUP(D762,KODLAR!$C$2:$K$247,3,0)),VLOOKUP(D762,KODLAR!$C$2:$K$247,9,0))</f>
        <v>#REF!</v>
      </c>
      <c r="J762" s="52" t="e">
        <f t="shared" si="46"/>
        <v>#REF!</v>
      </c>
      <c r="K762" s="5" t="e">
        <f t="shared" si="47"/>
        <v>#REF!</v>
      </c>
    </row>
    <row r="763" spans="1:11" x14ac:dyDescent="0.35">
      <c r="A763" s="53" t="e">
        <f>#REF!</f>
        <v>#REF!</v>
      </c>
      <c r="B763" s="19" t="e">
        <f>#REF!</f>
        <v>#REF!</v>
      </c>
      <c r="C763" s="21" t="e">
        <f t="shared" si="44"/>
        <v>#REF!</v>
      </c>
      <c r="D763" s="22" t="e">
        <f t="shared" si="45"/>
        <v>#REF!</v>
      </c>
      <c r="E763" s="24" t="e">
        <f>VLOOKUP(C763,KODLAR!$A$2:$B$147,2,0)</f>
        <v>#REF!</v>
      </c>
      <c r="F763" s="58" t="e">
        <f>VLOOKUP(D763,KODLAR!$C$2:$D$347,2,0)</f>
        <v>#REF!</v>
      </c>
      <c r="G763" s="59" t="e">
        <f>IF(K763=18,(VLOOKUP(D763,KODLAR!$C$2:$K$247,3,0)),VLOOKUP(D763,KODLAR!$C$2:$K$247,9,0))</f>
        <v>#REF!</v>
      </c>
      <c r="J763" s="52" t="e">
        <f t="shared" si="46"/>
        <v>#REF!</v>
      </c>
      <c r="K763" s="5" t="e">
        <f t="shared" si="47"/>
        <v>#REF!</v>
      </c>
    </row>
    <row r="764" spans="1:11" x14ac:dyDescent="0.35">
      <c r="A764" s="53" t="e">
        <f>#REF!</f>
        <v>#REF!</v>
      </c>
      <c r="B764" s="19" t="e">
        <f>#REF!</f>
        <v>#REF!</v>
      </c>
      <c r="C764" s="21" t="e">
        <f t="shared" si="44"/>
        <v>#REF!</v>
      </c>
      <c r="D764" s="22" t="e">
        <f t="shared" si="45"/>
        <v>#REF!</v>
      </c>
      <c r="E764" s="24" t="e">
        <f>VLOOKUP(C764,KODLAR!$A$2:$B$147,2,0)</f>
        <v>#REF!</v>
      </c>
      <c r="F764" s="58" t="e">
        <f>VLOOKUP(D764,KODLAR!$C$2:$D$347,2,0)</f>
        <v>#REF!</v>
      </c>
      <c r="G764" s="59" t="e">
        <f>IF(K764=18,(VLOOKUP(D764,KODLAR!$C$2:$K$247,3,0)),VLOOKUP(D764,KODLAR!$C$2:$K$247,9,0))</f>
        <v>#REF!</v>
      </c>
      <c r="J764" s="52" t="e">
        <f t="shared" si="46"/>
        <v>#REF!</v>
      </c>
      <c r="K764" s="5" t="e">
        <f t="shared" si="47"/>
        <v>#REF!</v>
      </c>
    </row>
    <row r="765" spans="1:11" x14ac:dyDescent="0.35">
      <c r="A765" s="53" t="e">
        <f>#REF!</f>
        <v>#REF!</v>
      </c>
      <c r="B765" s="19" t="e">
        <f>#REF!</f>
        <v>#REF!</v>
      </c>
      <c r="C765" s="21" t="e">
        <f t="shared" si="44"/>
        <v>#REF!</v>
      </c>
      <c r="D765" s="22" t="e">
        <f t="shared" si="45"/>
        <v>#REF!</v>
      </c>
      <c r="E765" s="24" t="e">
        <f>VLOOKUP(C765,KODLAR!$A$2:$B$147,2,0)</f>
        <v>#REF!</v>
      </c>
      <c r="F765" s="58" t="e">
        <f>VLOOKUP(D765,KODLAR!$C$2:$D$347,2,0)</f>
        <v>#REF!</v>
      </c>
      <c r="G765" s="59" t="e">
        <f>IF(K765=18,(VLOOKUP(D765,KODLAR!$C$2:$K$247,3,0)),VLOOKUP(D765,KODLAR!$C$2:$K$247,9,0))</f>
        <v>#REF!</v>
      </c>
      <c r="J765" s="52" t="e">
        <f t="shared" si="46"/>
        <v>#REF!</v>
      </c>
      <c r="K765" s="5" t="e">
        <f t="shared" si="47"/>
        <v>#REF!</v>
      </c>
    </row>
    <row r="766" spans="1:11" x14ac:dyDescent="0.35">
      <c r="A766" s="53" t="e">
        <f>#REF!</f>
        <v>#REF!</v>
      </c>
      <c r="B766" s="19" t="e">
        <f>#REF!</f>
        <v>#REF!</v>
      </c>
      <c r="C766" s="21" t="e">
        <f t="shared" si="44"/>
        <v>#REF!</v>
      </c>
      <c r="D766" s="22" t="e">
        <f t="shared" si="45"/>
        <v>#REF!</v>
      </c>
      <c r="E766" s="24" t="e">
        <f>VLOOKUP(C766,KODLAR!$A$2:$B$147,2,0)</f>
        <v>#REF!</v>
      </c>
      <c r="F766" s="58" t="e">
        <f>VLOOKUP(D766,KODLAR!$C$2:$D$347,2,0)</f>
        <v>#REF!</v>
      </c>
      <c r="G766" s="59" t="e">
        <f>IF(K766=18,(VLOOKUP(D766,KODLAR!$C$2:$K$247,3,0)),VLOOKUP(D766,KODLAR!$C$2:$K$247,9,0))</f>
        <v>#REF!</v>
      </c>
      <c r="J766" s="52" t="e">
        <f t="shared" si="46"/>
        <v>#REF!</v>
      </c>
      <c r="K766" s="5" t="e">
        <f t="shared" si="47"/>
        <v>#REF!</v>
      </c>
    </row>
    <row r="767" spans="1:11" x14ac:dyDescent="0.35">
      <c r="A767" s="53" t="e">
        <f>#REF!</f>
        <v>#REF!</v>
      </c>
      <c r="B767" s="19" t="e">
        <f>#REF!</f>
        <v>#REF!</v>
      </c>
      <c r="C767" s="21" t="e">
        <f t="shared" si="44"/>
        <v>#REF!</v>
      </c>
      <c r="D767" s="22" t="e">
        <f t="shared" si="45"/>
        <v>#REF!</v>
      </c>
      <c r="E767" s="24" t="e">
        <f>VLOOKUP(C767,KODLAR!$A$2:$B$147,2,0)</f>
        <v>#REF!</v>
      </c>
      <c r="F767" s="58" t="e">
        <f>VLOOKUP(D767,KODLAR!$C$2:$D$347,2,0)</f>
        <v>#REF!</v>
      </c>
      <c r="G767" s="59" t="e">
        <f>IF(K767=18,(VLOOKUP(D767,KODLAR!$C$2:$K$247,3,0)),VLOOKUP(D767,KODLAR!$C$2:$K$247,9,0))</f>
        <v>#REF!</v>
      </c>
      <c r="J767" s="52" t="e">
        <f t="shared" si="46"/>
        <v>#REF!</v>
      </c>
      <c r="K767" s="5" t="e">
        <f t="shared" si="47"/>
        <v>#REF!</v>
      </c>
    </row>
    <row r="768" spans="1:11" x14ac:dyDescent="0.35">
      <c r="A768" s="53" t="e">
        <f>#REF!</f>
        <v>#REF!</v>
      </c>
      <c r="B768" s="19" t="e">
        <f>#REF!</f>
        <v>#REF!</v>
      </c>
      <c r="C768" s="21" t="e">
        <f t="shared" si="44"/>
        <v>#REF!</v>
      </c>
      <c r="D768" s="22" t="e">
        <f t="shared" si="45"/>
        <v>#REF!</v>
      </c>
      <c r="E768" s="24" t="e">
        <f>VLOOKUP(C768,KODLAR!$A$2:$B$147,2,0)</f>
        <v>#REF!</v>
      </c>
      <c r="F768" s="58" t="e">
        <f>VLOOKUP(D768,KODLAR!$C$2:$D$347,2,0)</f>
        <v>#REF!</v>
      </c>
      <c r="G768" s="59" t="e">
        <f>IF(K768=18,(VLOOKUP(D768,KODLAR!$C$2:$K$247,3,0)),VLOOKUP(D768,KODLAR!$C$2:$K$247,9,0))</f>
        <v>#REF!</v>
      </c>
      <c r="J768" s="52" t="e">
        <f t="shared" si="46"/>
        <v>#REF!</v>
      </c>
      <c r="K768" s="5" t="e">
        <f t="shared" si="47"/>
        <v>#REF!</v>
      </c>
    </row>
    <row r="769" spans="1:11" x14ac:dyDescent="0.35">
      <c r="A769" s="53" t="e">
        <f>#REF!</f>
        <v>#REF!</v>
      </c>
      <c r="B769" s="19" t="e">
        <f>#REF!</f>
        <v>#REF!</v>
      </c>
      <c r="C769" s="21" t="e">
        <f t="shared" si="44"/>
        <v>#REF!</v>
      </c>
      <c r="D769" s="22" t="e">
        <f t="shared" si="45"/>
        <v>#REF!</v>
      </c>
      <c r="E769" s="24" t="e">
        <f>VLOOKUP(C769,KODLAR!$A$2:$B$147,2,0)</f>
        <v>#REF!</v>
      </c>
      <c r="F769" s="58" t="e">
        <f>VLOOKUP(D769,KODLAR!$C$2:$D$347,2,0)</f>
        <v>#REF!</v>
      </c>
      <c r="G769" s="59" t="e">
        <f>IF(K769=18,(VLOOKUP(D769,KODLAR!$C$2:$K$247,3,0)),VLOOKUP(D769,KODLAR!$C$2:$K$247,9,0))</f>
        <v>#REF!</v>
      </c>
      <c r="J769" s="52" t="e">
        <f t="shared" si="46"/>
        <v>#REF!</v>
      </c>
      <c r="K769" s="5" t="e">
        <f t="shared" si="47"/>
        <v>#REF!</v>
      </c>
    </row>
    <row r="770" spans="1:11" x14ac:dyDescent="0.35">
      <c r="A770" s="53" t="e">
        <f>#REF!</f>
        <v>#REF!</v>
      </c>
      <c r="B770" s="19" t="e">
        <f>#REF!</f>
        <v>#REF!</v>
      </c>
      <c r="C770" s="21" t="e">
        <f t="shared" si="44"/>
        <v>#REF!</v>
      </c>
      <c r="D770" s="22" t="e">
        <f t="shared" si="45"/>
        <v>#REF!</v>
      </c>
      <c r="E770" s="24" t="e">
        <f>VLOOKUP(C770,KODLAR!$A$2:$B$147,2,0)</f>
        <v>#REF!</v>
      </c>
      <c r="F770" s="58" t="e">
        <f>VLOOKUP(D770,KODLAR!$C$2:$D$347,2,0)</f>
        <v>#REF!</v>
      </c>
      <c r="G770" s="59" t="e">
        <f>IF(K770=18,(VLOOKUP(D770,KODLAR!$C$2:$K$247,3,0)),VLOOKUP(D770,KODLAR!$C$2:$K$247,9,0))</f>
        <v>#REF!</v>
      </c>
      <c r="J770" s="52" t="e">
        <f t="shared" si="46"/>
        <v>#REF!</v>
      </c>
      <c r="K770" s="5" t="e">
        <f t="shared" si="47"/>
        <v>#REF!</v>
      </c>
    </row>
    <row r="771" spans="1:11" x14ac:dyDescent="0.35">
      <c r="A771" s="53" t="e">
        <f>#REF!</f>
        <v>#REF!</v>
      </c>
      <c r="B771" s="19" t="e">
        <f>#REF!</f>
        <v>#REF!</v>
      </c>
      <c r="C771" s="21" t="e">
        <f t="shared" ref="C771:C834" si="48">MID(A771,3,2)*1</f>
        <v>#REF!</v>
      </c>
      <c r="D771" s="22" t="e">
        <f t="shared" ref="D771:D834" si="49">(MID(A771,3,6))*1</f>
        <v>#REF!</v>
      </c>
      <c r="E771" s="24" t="e">
        <f>VLOOKUP(C771,KODLAR!$A$2:$B$147,2,0)</f>
        <v>#REF!</v>
      </c>
      <c r="F771" s="58" t="e">
        <f>VLOOKUP(D771,KODLAR!$C$2:$D$347,2,0)</f>
        <v>#REF!</v>
      </c>
      <c r="G771" s="59" t="e">
        <f>IF(K771=18,(VLOOKUP(D771,KODLAR!$C$2:$K$247,3,0)),VLOOKUP(D771,KODLAR!$C$2:$K$247,9,0))</f>
        <v>#REF!</v>
      </c>
      <c r="J771" s="52" t="e">
        <f t="shared" ref="J771:J834" si="50">MID(A771,1,2)</f>
        <v>#REF!</v>
      </c>
      <c r="K771" s="5" t="e">
        <f t="shared" ref="K771:K834" si="51">J771*1</f>
        <v>#REF!</v>
      </c>
    </row>
    <row r="772" spans="1:11" x14ac:dyDescent="0.35">
      <c r="A772" s="53" t="e">
        <f>#REF!</f>
        <v>#REF!</v>
      </c>
      <c r="B772" s="19" t="e">
        <f>#REF!</f>
        <v>#REF!</v>
      </c>
      <c r="C772" s="21" t="e">
        <f t="shared" si="48"/>
        <v>#REF!</v>
      </c>
      <c r="D772" s="22" t="e">
        <f t="shared" si="49"/>
        <v>#REF!</v>
      </c>
      <c r="E772" s="24" t="e">
        <f>VLOOKUP(C772,KODLAR!$A$2:$B$147,2,0)</f>
        <v>#REF!</v>
      </c>
      <c r="F772" s="58" t="e">
        <f>VLOOKUP(D772,KODLAR!$C$2:$D$347,2,0)</f>
        <v>#REF!</v>
      </c>
      <c r="G772" s="59" t="e">
        <f>IF(K772=18,(VLOOKUP(D772,KODLAR!$C$2:$K$247,3,0)),VLOOKUP(D772,KODLAR!$C$2:$K$247,9,0))</f>
        <v>#REF!</v>
      </c>
      <c r="J772" s="52" t="e">
        <f t="shared" si="50"/>
        <v>#REF!</v>
      </c>
      <c r="K772" s="5" t="e">
        <f t="shared" si="51"/>
        <v>#REF!</v>
      </c>
    </row>
    <row r="773" spans="1:11" x14ac:dyDescent="0.35">
      <c r="A773" s="53" t="e">
        <f>#REF!</f>
        <v>#REF!</v>
      </c>
      <c r="B773" s="19" t="e">
        <f>#REF!</f>
        <v>#REF!</v>
      </c>
      <c r="C773" s="21" t="e">
        <f t="shared" si="48"/>
        <v>#REF!</v>
      </c>
      <c r="D773" s="22" t="e">
        <f t="shared" si="49"/>
        <v>#REF!</v>
      </c>
      <c r="E773" s="24" t="e">
        <f>VLOOKUP(C773,KODLAR!$A$2:$B$147,2,0)</f>
        <v>#REF!</v>
      </c>
      <c r="F773" s="58" t="e">
        <f>VLOOKUP(D773,KODLAR!$C$2:$D$347,2,0)</f>
        <v>#REF!</v>
      </c>
      <c r="G773" s="59" t="e">
        <f>IF(K773=18,(VLOOKUP(D773,KODLAR!$C$2:$K$247,3,0)),VLOOKUP(D773,KODLAR!$C$2:$K$247,9,0))</f>
        <v>#REF!</v>
      </c>
      <c r="J773" s="52" t="e">
        <f t="shared" si="50"/>
        <v>#REF!</v>
      </c>
      <c r="K773" s="5" t="e">
        <f t="shared" si="51"/>
        <v>#REF!</v>
      </c>
    </row>
    <row r="774" spans="1:11" x14ac:dyDescent="0.35">
      <c r="A774" s="53" t="e">
        <f>#REF!</f>
        <v>#REF!</v>
      </c>
      <c r="B774" s="19" t="e">
        <f>#REF!</f>
        <v>#REF!</v>
      </c>
      <c r="C774" s="21" t="e">
        <f t="shared" si="48"/>
        <v>#REF!</v>
      </c>
      <c r="D774" s="22" t="e">
        <f t="shared" si="49"/>
        <v>#REF!</v>
      </c>
      <c r="E774" s="24" t="e">
        <f>VLOOKUP(C774,KODLAR!$A$2:$B$147,2,0)</f>
        <v>#REF!</v>
      </c>
      <c r="F774" s="58" t="e">
        <f>VLOOKUP(D774,KODLAR!$C$2:$D$347,2,0)</f>
        <v>#REF!</v>
      </c>
      <c r="G774" s="59" t="e">
        <f>IF(K774=18,(VLOOKUP(D774,KODLAR!$C$2:$K$247,3,0)),VLOOKUP(D774,KODLAR!$C$2:$K$247,9,0))</f>
        <v>#REF!</v>
      </c>
      <c r="J774" s="52" t="e">
        <f t="shared" si="50"/>
        <v>#REF!</v>
      </c>
      <c r="K774" s="5" t="e">
        <f t="shared" si="51"/>
        <v>#REF!</v>
      </c>
    </row>
    <row r="775" spans="1:11" x14ac:dyDescent="0.35">
      <c r="A775" s="53" t="e">
        <f>#REF!</f>
        <v>#REF!</v>
      </c>
      <c r="B775" s="19" t="e">
        <f>#REF!</f>
        <v>#REF!</v>
      </c>
      <c r="C775" s="21" t="e">
        <f t="shared" si="48"/>
        <v>#REF!</v>
      </c>
      <c r="D775" s="22" t="e">
        <f t="shared" si="49"/>
        <v>#REF!</v>
      </c>
      <c r="E775" s="24" t="e">
        <f>VLOOKUP(C775,KODLAR!$A$2:$B$147,2,0)</f>
        <v>#REF!</v>
      </c>
      <c r="F775" s="58" t="e">
        <f>VLOOKUP(D775,KODLAR!$C$2:$D$347,2,0)</f>
        <v>#REF!</v>
      </c>
      <c r="G775" s="59" t="e">
        <f>IF(K775=18,(VLOOKUP(D775,KODLAR!$C$2:$K$247,3,0)),VLOOKUP(D775,KODLAR!$C$2:$K$247,9,0))</f>
        <v>#REF!</v>
      </c>
      <c r="J775" s="52" t="e">
        <f t="shared" si="50"/>
        <v>#REF!</v>
      </c>
      <c r="K775" s="5" t="e">
        <f t="shared" si="51"/>
        <v>#REF!</v>
      </c>
    </row>
    <row r="776" spans="1:11" x14ac:dyDescent="0.35">
      <c r="A776" s="53" t="e">
        <f>#REF!</f>
        <v>#REF!</v>
      </c>
      <c r="B776" s="19" t="e">
        <f>#REF!</f>
        <v>#REF!</v>
      </c>
      <c r="C776" s="21" t="e">
        <f t="shared" si="48"/>
        <v>#REF!</v>
      </c>
      <c r="D776" s="22" t="e">
        <f t="shared" si="49"/>
        <v>#REF!</v>
      </c>
      <c r="E776" s="24" t="e">
        <f>VLOOKUP(C776,KODLAR!$A$2:$B$147,2,0)</f>
        <v>#REF!</v>
      </c>
      <c r="F776" s="58" t="e">
        <f>VLOOKUP(D776,KODLAR!$C$2:$D$347,2,0)</f>
        <v>#REF!</v>
      </c>
      <c r="G776" s="59" t="e">
        <f>IF(K776=18,(VLOOKUP(D776,KODLAR!$C$2:$K$247,3,0)),VLOOKUP(D776,KODLAR!$C$2:$K$247,9,0))</f>
        <v>#REF!</v>
      </c>
      <c r="J776" s="52" t="e">
        <f t="shared" si="50"/>
        <v>#REF!</v>
      </c>
      <c r="K776" s="5" t="e">
        <f t="shared" si="51"/>
        <v>#REF!</v>
      </c>
    </row>
    <row r="777" spans="1:11" x14ac:dyDescent="0.35">
      <c r="A777" s="53" t="e">
        <f>#REF!</f>
        <v>#REF!</v>
      </c>
      <c r="B777" s="19" t="e">
        <f>#REF!</f>
        <v>#REF!</v>
      </c>
      <c r="C777" s="21" t="e">
        <f t="shared" si="48"/>
        <v>#REF!</v>
      </c>
      <c r="D777" s="22" t="e">
        <f t="shared" si="49"/>
        <v>#REF!</v>
      </c>
      <c r="E777" s="24" t="e">
        <f>VLOOKUP(C777,KODLAR!$A$2:$B$147,2,0)</f>
        <v>#REF!</v>
      </c>
      <c r="F777" s="58" t="e">
        <f>VLOOKUP(D777,KODLAR!$C$2:$D$347,2,0)</f>
        <v>#REF!</v>
      </c>
      <c r="G777" s="59" t="e">
        <f>IF(K777=18,(VLOOKUP(D777,KODLAR!$C$2:$K$247,3,0)),VLOOKUP(D777,KODLAR!$C$2:$K$247,9,0))</f>
        <v>#REF!</v>
      </c>
      <c r="J777" s="52" t="e">
        <f t="shared" si="50"/>
        <v>#REF!</v>
      </c>
      <c r="K777" s="5" t="e">
        <f t="shared" si="51"/>
        <v>#REF!</v>
      </c>
    </row>
    <row r="778" spans="1:11" x14ac:dyDescent="0.35">
      <c r="A778" s="53" t="e">
        <f>#REF!</f>
        <v>#REF!</v>
      </c>
      <c r="B778" s="19" t="e">
        <f>#REF!</f>
        <v>#REF!</v>
      </c>
      <c r="C778" s="21" t="e">
        <f t="shared" si="48"/>
        <v>#REF!</v>
      </c>
      <c r="D778" s="22" t="e">
        <f t="shared" si="49"/>
        <v>#REF!</v>
      </c>
      <c r="E778" s="24" t="e">
        <f>VLOOKUP(C778,KODLAR!$A$2:$B$147,2,0)</f>
        <v>#REF!</v>
      </c>
      <c r="F778" s="58" t="e">
        <f>VLOOKUP(D778,KODLAR!$C$2:$D$347,2,0)</f>
        <v>#REF!</v>
      </c>
      <c r="G778" s="59" t="e">
        <f>IF(K778=18,(VLOOKUP(D778,KODLAR!$C$2:$K$247,3,0)),VLOOKUP(D778,KODLAR!$C$2:$K$247,9,0))</f>
        <v>#REF!</v>
      </c>
      <c r="J778" s="52" t="e">
        <f t="shared" si="50"/>
        <v>#REF!</v>
      </c>
      <c r="K778" s="5" t="e">
        <f t="shared" si="51"/>
        <v>#REF!</v>
      </c>
    </row>
    <row r="779" spans="1:11" x14ac:dyDescent="0.35">
      <c r="A779" s="53" t="e">
        <f>#REF!</f>
        <v>#REF!</v>
      </c>
      <c r="B779" s="19" t="e">
        <f>#REF!</f>
        <v>#REF!</v>
      </c>
      <c r="C779" s="21" t="e">
        <f t="shared" si="48"/>
        <v>#REF!</v>
      </c>
      <c r="D779" s="22" t="e">
        <f t="shared" si="49"/>
        <v>#REF!</v>
      </c>
      <c r="E779" s="24" t="e">
        <f>VLOOKUP(C779,KODLAR!$A$2:$B$147,2,0)</f>
        <v>#REF!</v>
      </c>
      <c r="F779" s="58" t="e">
        <f>VLOOKUP(D779,KODLAR!$C$2:$D$347,2,0)</f>
        <v>#REF!</v>
      </c>
      <c r="G779" s="59" t="e">
        <f>IF(K779=18,(VLOOKUP(D779,KODLAR!$C$2:$K$247,3,0)),VLOOKUP(D779,KODLAR!$C$2:$K$247,9,0))</f>
        <v>#REF!</v>
      </c>
      <c r="J779" s="52" t="e">
        <f t="shared" si="50"/>
        <v>#REF!</v>
      </c>
      <c r="K779" s="5" t="e">
        <f t="shared" si="51"/>
        <v>#REF!</v>
      </c>
    </row>
    <row r="780" spans="1:11" x14ac:dyDescent="0.35">
      <c r="A780" s="53" t="e">
        <f>#REF!</f>
        <v>#REF!</v>
      </c>
      <c r="B780" s="19" t="e">
        <f>#REF!</f>
        <v>#REF!</v>
      </c>
      <c r="C780" s="21" t="e">
        <f t="shared" si="48"/>
        <v>#REF!</v>
      </c>
      <c r="D780" s="22" t="e">
        <f t="shared" si="49"/>
        <v>#REF!</v>
      </c>
      <c r="E780" s="24" t="e">
        <f>VLOOKUP(C780,KODLAR!$A$2:$B$147,2,0)</f>
        <v>#REF!</v>
      </c>
      <c r="F780" s="58" t="e">
        <f>VLOOKUP(D780,KODLAR!$C$2:$D$347,2,0)</f>
        <v>#REF!</v>
      </c>
      <c r="G780" s="59" t="e">
        <f>IF(K780=18,(VLOOKUP(D780,KODLAR!$C$2:$K$247,3,0)),VLOOKUP(D780,KODLAR!$C$2:$K$247,9,0))</f>
        <v>#REF!</v>
      </c>
      <c r="J780" s="52" t="e">
        <f t="shared" si="50"/>
        <v>#REF!</v>
      </c>
      <c r="K780" s="5" t="e">
        <f t="shared" si="51"/>
        <v>#REF!</v>
      </c>
    </row>
    <row r="781" spans="1:11" x14ac:dyDescent="0.35">
      <c r="A781" s="53" t="e">
        <f>#REF!</f>
        <v>#REF!</v>
      </c>
      <c r="B781" s="19" t="e">
        <f>#REF!</f>
        <v>#REF!</v>
      </c>
      <c r="C781" s="21" t="e">
        <f t="shared" si="48"/>
        <v>#REF!</v>
      </c>
      <c r="D781" s="22" t="e">
        <f t="shared" si="49"/>
        <v>#REF!</v>
      </c>
      <c r="E781" s="24" t="e">
        <f>VLOOKUP(C781,KODLAR!$A$2:$B$147,2,0)</f>
        <v>#REF!</v>
      </c>
      <c r="F781" s="58" t="e">
        <f>VLOOKUP(D781,KODLAR!$C$2:$D$347,2,0)</f>
        <v>#REF!</v>
      </c>
      <c r="G781" s="59" t="e">
        <f>IF(K781=18,(VLOOKUP(D781,KODLAR!$C$2:$K$247,3,0)),VLOOKUP(D781,KODLAR!$C$2:$K$247,9,0))</f>
        <v>#REF!</v>
      </c>
      <c r="J781" s="52" t="e">
        <f t="shared" si="50"/>
        <v>#REF!</v>
      </c>
      <c r="K781" s="5" t="e">
        <f t="shared" si="51"/>
        <v>#REF!</v>
      </c>
    </row>
    <row r="782" spans="1:11" x14ac:dyDescent="0.35">
      <c r="A782" s="53" t="e">
        <f>#REF!</f>
        <v>#REF!</v>
      </c>
      <c r="B782" s="19" t="e">
        <f>#REF!</f>
        <v>#REF!</v>
      </c>
      <c r="C782" s="21" t="e">
        <f t="shared" si="48"/>
        <v>#REF!</v>
      </c>
      <c r="D782" s="22" t="e">
        <f t="shared" si="49"/>
        <v>#REF!</v>
      </c>
      <c r="E782" s="24" t="e">
        <f>VLOOKUP(C782,KODLAR!$A$2:$B$147,2,0)</f>
        <v>#REF!</v>
      </c>
      <c r="F782" s="58" t="e">
        <f>VLOOKUP(D782,KODLAR!$C$2:$D$347,2,0)</f>
        <v>#REF!</v>
      </c>
      <c r="G782" s="59" t="e">
        <f>IF(K782=18,(VLOOKUP(D782,KODLAR!$C$2:$K$247,3,0)),VLOOKUP(D782,KODLAR!$C$2:$K$247,9,0))</f>
        <v>#REF!</v>
      </c>
      <c r="J782" s="52" t="e">
        <f t="shared" si="50"/>
        <v>#REF!</v>
      </c>
      <c r="K782" s="5" t="e">
        <f t="shared" si="51"/>
        <v>#REF!</v>
      </c>
    </row>
    <row r="783" spans="1:11" x14ac:dyDescent="0.35">
      <c r="A783" s="53" t="e">
        <f>#REF!</f>
        <v>#REF!</v>
      </c>
      <c r="B783" s="19" t="e">
        <f>#REF!</f>
        <v>#REF!</v>
      </c>
      <c r="C783" s="21" t="e">
        <f t="shared" si="48"/>
        <v>#REF!</v>
      </c>
      <c r="D783" s="22" t="e">
        <f t="shared" si="49"/>
        <v>#REF!</v>
      </c>
      <c r="E783" s="24" t="e">
        <f>VLOOKUP(C783,KODLAR!$A$2:$B$147,2,0)</f>
        <v>#REF!</v>
      </c>
      <c r="F783" s="58" t="e">
        <f>VLOOKUP(D783,KODLAR!$C$2:$D$347,2,0)</f>
        <v>#REF!</v>
      </c>
      <c r="G783" s="59" t="e">
        <f>IF(K783=18,(VLOOKUP(D783,KODLAR!$C$2:$K$247,3,0)),VLOOKUP(D783,KODLAR!$C$2:$K$247,9,0))</f>
        <v>#REF!</v>
      </c>
      <c r="J783" s="52" t="e">
        <f t="shared" si="50"/>
        <v>#REF!</v>
      </c>
      <c r="K783" s="5" t="e">
        <f t="shared" si="51"/>
        <v>#REF!</v>
      </c>
    </row>
    <row r="784" spans="1:11" x14ac:dyDescent="0.35">
      <c r="A784" s="53" t="e">
        <f>#REF!</f>
        <v>#REF!</v>
      </c>
      <c r="B784" s="19" t="e">
        <f>#REF!</f>
        <v>#REF!</v>
      </c>
      <c r="C784" s="21" t="e">
        <f t="shared" si="48"/>
        <v>#REF!</v>
      </c>
      <c r="D784" s="22" t="e">
        <f t="shared" si="49"/>
        <v>#REF!</v>
      </c>
      <c r="E784" s="24" t="e">
        <f>VLOOKUP(C784,KODLAR!$A$2:$B$147,2,0)</f>
        <v>#REF!</v>
      </c>
      <c r="F784" s="58" t="e">
        <f>VLOOKUP(D784,KODLAR!$C$2:$D$347,2,0)</f>
        <v>#REF!</v>
      </c>
      <c r="G784" s="59" t="e">
        <f>IF(K784=18,(VLOOKUP(D784,KODLAR!$C$2:$K$247,3,0)),VLOOKUP(D784,KODLAR!$C$2:$K$247,9,0))</f>
        <v>#REF!</v>
      </c>
      <c r="J784" s="52" t="e">
        <f t="shared" si="50"/>
        <v>#REF!</v>
      </c>
      <c r="K784" s="5" t="e">
        <f t="shared" si="51"/>
        <v>#REF!</v>
      </c>
    </row>
    <row r="785" spans="1:11" x14ac:dyDescent="0.35">
      <c r="A785" s="53" t="e">
        <f>#REF!</f>
        <v>#REF!</v>
      </c>
      <c r="B785" s="19" t="e">
        <f>#REF!</f>
        <v>#REF!</v>
      </c>
      <c r="C785" s="21" t="e">
        <f t="shared" si="48"/>
        <v>#REF!</v>
      </c>
      <c r="D785" s="22" t="e">
        <f t="shared" si="49"/>
        <v>#REF!</v>
      </c>
      <c r="E785" s="24" t="e">
        <f>VLOOKUP(C785,KODLAR!$A$2:$B$147,2,0)</f>
        <v>#REF!</v>
      </c>
      <c r="F785" s="58" t="e">
        <f>VLOOKUP(D785,KODLAR!$C$2:$D$347,2,0)</f>
        <v>#REF!</v>
      </c>
      <c r="G785" s="59" t="e">
        <f>IF(K785=18,(VLOOKUP(D785,KODLAR!$C$2:$K$247,3,0)),VLOOKUP(D785,KODLAR!$C$2:$K$247,9,0))</f>
        <v>#REF!</v>
      </c>
      <c r="J785" s="52" t="e">
        <f t="shared" si="50"/>
        <v>#REF!</v>
      </c>
      <c r="K785" s="5" t="e">
        <f t="shared" si="51"/>
        <v>#REF!</v>
      </c>
    </row>
    <row r="786" spans="1:11" x14ac:dyDescent="0.35">
      <c r="A786" s="53" t="e">
        <f>#REF!</f>
        <v>#REF!</v>
      </c>
      <c r="B786" s="19" t="e">
        <f>#REF!</f>
        <v>#REF!</v>
      </c>
      <c r="C786" s="21" t="e">
        <f t="shared" si="48"/>
        <v>#REF!</v>
      </c>
      <c r="D786" s="22" t="e">
        <f t="shared" si="49"/>
        <v>#REF!</v>
      </c>
      <c r="E786" s="24" t="e">
        <f>VLOOKUP(C786,KODLAR!$A$2:$B$147,2,0)</f>
        <v>#REF!</v>
      </c>
      <c r="F786" s="58" t="e">
        <f>VLOOKUP(D786,KODLAR!$C$2:$D$347,2,0)</f>
        <v>#REF!</v>
      </c>
      <c r="G786" s="59" t="e">
        <f>IF(K786=18,(VLOOKUP(D786,KODLAR!$C$2:$K$247,3,0)),VLOOKUP(D786,KODLAR!$C$2:$K$247,9,0))</f>
        <v>#REF!</v>
      </c>
      <c r="J786" s="52" t="e">
        <f t="shared" si="50"/>
        <v>#REF!</v>
      </c>
      <c r="K786" s="5" t="e">
        <f t="shared" si="51"/>
        <v>#REF!</v>
      </c>
    </row>
    <row r="787" spans="1:11" x14ac:dyDescent="0.35">
      <c r="A787" s="53" t="e">
        <f>#REF!</f>
        <v>#REF!</v>
      </c>
      <c r="B787" s="19" t="e">
        <f>#REF!</f>
        <v>#REF!</v>
      </c>
      <c r="C787" s="21" t="e">
        <f t="shared" si="48"/>
        <v>#REF!</v>
      </c>
      <c r="D787" s="22" t="e">
        <f t="shared" si="49"/>
        <v>#REF!</v>
      </c>
      <c r="E787" s="24" t="e">
        <f>VLOOKUP(C787,KODLAR!$A$2:$B$147,2,0)</f>
        <v>#REF!</v>
      </c>
      <c r="F787" s="58" t="e">
        <f>VLOOKUP(D787,KODLAR!$C$2:$D$347,2,0)</f>
        <v>#REF!</v>
      </c>
      <c r="G787" s="59" t="e">
        <f>IF(K787=18,(VLOOKUP(D787,KODLAR!$C$2:$K$247,3,0)),VLOOKUP(D787,KODLAR!$C$2:$K$247,9,0))</f>
        <v>#REF!</v>
      </c>
      <c r="J787" s="52" t="e">
        <f t="shared" si="50"/>
        <v>#REF!</v>
      </c>
      <c r="K787" s="5" t="e">
        <f t="shared" si="51"/>
        <v>#REF!</v>
      </c>
    </row>
    <row r="788" spans="1:11" x14ac:dyDescent="0.35">
      <c r="A788" s="53" t="e">
        <f>#REF!</f>
        <v>#REF!</v>
      </c>
      <c r="B788" s="19" t="e">
        <f>#REF!</f>
        <v>#REF!</v>
      </c>
      <c r="C788" s="21" t="e">
        <f t="shared" si="48"/>
        <v>#REF!</v>
      </c>
      <c r="D788" s="22" t="e">
        <f t="shared" si="49"/>
        <v>#REF!</v>
      </c>
      <c r="E788" s="24" t="e">
        <f>VLOOKUP(C788,KODLAR!$A$2:$B$147,2,0)</f>
        <v>#REF!</v>
      </c>
      <c r="F788" s="58" t="e">
        <f>VLOOKUP(D788,KODLAR!$C$2:$D$347,2,0)</f>
        <v>#REF!</v>
      </c>
      <c r="G788" s="59" t="e">
        <f>IF(K788=18,(VLOOKUP(D788,KODLAR!$C$2:$K$247,3,0)),VLOOKUP(D788,KODLAR!$C$2:$K$247,9,0))</f>
        <v>#REF!</v>
      </c>
      <c r="J788" s="52" t="e">
        <f t="shared" si="50"/>
        <v>#REF!</v>
      </c>
      <c r="K788" s="5" t="e">
        <f t="shared" si="51"/>
        <v>#REF!</v>
      </c>
    </row>
    <row r="789" spans="1:11" x14ac:dyDescent="0.35">
      <c r="A789" s="53" t="e">
        <f>#REF!</f>
        <v>#REF!</v>
      </c>
      <c r="B789" s="19" t="e">
        <f>#REF!</f>
        <v>#REF!</v>
      </c>
      <c r="C789" s="21" t="e">
        <f t="shared" si="48"/>
        <v>#REF!</v>
      </c>
      <c r="D789" s="22" t="e">
        <f t="shared" si="49"/>
        <v>#REF!</v>
      </c>
      <c r="E789" s="24" t="e">
        <f>VLOOKUP(C789,KODLAR!$A$2:$B$147,2,0)</f>
        <v>#REF!</v>
      </c>
      <c r="F789" s="58" t="e">
        <f>VLOOKUP(D789,KODLAR!$C$2:$D$347,2,0)</f>
        <v>#REF!</v>
      </c>
      <c r="G789" s="59" t="e">
        <f>IF(K789=18,(VLOOKUP(D789,KODLAR!$C$2:$K$247,3,0)),VLOOKUP(D789,KODLAR!$C$2:$K$247,9,0))</f>
        <v>#REF!</v>
      </c>
      <c r="J789" s="52" t="e">
        <f t="shared" si="50"/>
        <v>#REF!</v>
      </c>
      <c r="K789" s="5" t="e">
        <f t="shared" si="51"/>
        <v>#REF!</v>
      </c>
    </row>
    <row r="790" spans="1:11" x14ac:dyDescent="0.35">
      <c r="A790" s="53" t="e">
        <f>#REF!</f>
        <v>#REF!</v>
      </c>
      <c r="B790" s="19" t="e">
        <f>#REF!</f>
        <v>#REF!</v>
      </c>
      <c r="C790" s="21" t="e">
        <f t="shared" si="48"/>
        <v>#REF!</v>
      </c>
      <c r="D790" s="22" t="e">
        <f t="shared" si="49"/>
        <v>#REF!</v>
      </c>
      <c r="E790" s="24" t="e">
        <f>VLOOKUP(C790,KODLAR!$A$2:$B$147,2,0)</f>
        <v>#REF!</v>
      </c>
      <c r="F790" s="58" t="e">
        <f>VLOOKUP(D790,KODLAR!$C$2:$D$347,2,0)</f>
        <v>#REF!</v>
      </c>
      <c r="G790" s="59" t="e">
        <f>IF(K790=18,(VLOOKUP(D790,KODLAR!$C$2:$K$247,3,0)),VLOOKUP(D790,KODLAR!$C$2:$K$247,9,0))</f>
        <v>#REF!</v>
      </c>
      <c r="J790" s="52" t="e">
        <f t="shared" si="50"/>
        <v>#REF!</v>
      </c>
      <c r="K790" s="5" t="e">
        <f t="shared" si="51"/>
        <v>#REF!</v>
      </c>
    </row>
    <row r="791" spans="1:11" x14ac:dyDescent="0.35">
      <c r="A791" s="53" t="e">
        <f>#REF!</f>
        <v>#REF!</v>
      </c>
      <c r="B791" s="19" t="e">
        <f>#REF!</f>
        <v>#REF!</v>
      </c>
      <c r="C791" s="21" t="e">
        <f t="shared" si="48"/>
        <v>#REF!</v>
      </c>
      <c r="D791" s="22" t="e">
        <f t="shared" si="49"/>
        <v>#REF!</v>
      </c>
      <c r="E791" s="24" t="e">
        <f>VLOOKUP(C791,KODLAR!$A$2:$B$147,2,0)</f>
        <v>#REF!</v>
      </c>
      <c r="F791" s="58" t="e">
        <f>VLOOKUP(D791,KODLAR!$C$2:$D$347,2,0)</f>
        <v>#REF!</v>
      </c>
      <c r="G791" s="59" t="e">
        <f>IF(K791=18,(VLOOKUP(D791,KODLAR!$C$2:$K$247,3,0)),VLOOKUP(D791,KODLAR!$C$2:$K$247,9,0))</f>
        <v>#REF!</v>
      </c>
      <c r="J791" s="52" t="e">
        <f t="shared" si="50"/>
        <v>#REF!</v>
      </c>
      <c r="K791" s="5" t="e">
        <f t="shared" si="51"/>
        <v>#REF!</v>
      </c>
    </row>
    <row r="792" spans="1:11" x14ac:dyDescent="0.35">
      <c r="A792" s="53" t="e">
        <f>#REF!</f>
        <v>#REF!</v>
      </c>
      <c r="B792" s="19" t="e">
        <f>#REF!</f>
        <v>#REF!</v>
      </c>
      <c r="C792" s="21" t="e">
        <f t="shared" si="48"/>
        <v>#REF!</v>
      </c>
      <c r="D792" s="22" t="e">
        <f t="shared" si="49"/>
        <v>#REF!</v>
      </c>
      <c r="E792" s="24" t="e">
        <f>VLOOKUP(C792,KODLAR!$A$2:$B$147,2,0)</f>
        <v>#REF!</v>
      </c>
      <c r="F792" s="58" t="e">
        <f>VLOOKUP(D792,KODLAR!$C$2:$D$347,2,0)</f>
        <v>#REF!</v>
      </c>
      <c r="G792" s="59" t="e">
        <f>IF(K792=18,(VLOOKUP(D792,KODLAR!$C$2:$K$247,3,0)),VLOOKUP(D792,KODLAR!$C$2:$K$247,9,0))</f>
        <v>#REF!</v>
      </c>
      <c r="J792" s="52" t="e">
        <f t="shared" si="50"/>
        <v>#REF!</v>
      </c>
      <c r="K792" s="5" t="e">
        <f t="shared" si="51"/>
        <v>#REF!</v>
      </c>
    </row>
    <row r="793" spans="1:11" x14ac:dyDescent="0.35">
      <c r="A793" s="53" t="e">
        <f>#REF!</f>
        <v>#REF!</v>
      </c>
      <c r="B793" s="19" t="e">
        <f>#REF!</f>
        <v>#REF!</v>
      </c>
      <c r="C793" s="21" t="e">
        <f t="shared" si="48"/>
        <v>#REF!</v>
      </c>
      <c r="D793" s="22" t="e">
        <f t="shared" si="49"/>
        <v>#REF!</v>
      </c>
      <c r="E793" s="24" t="e">
        <f>VLOOKUP(C793,KODLAR!$A$2:$B$147,2,0)</f>
        <v>#REF!</v>
      </c>
      <c r="F793" s="58" t="e">
        <f>VLOOKUP(D793,KODLAR!$C$2:$D$347,2,0)</f>
        <v>#REF!</v>
      </c>
      <c r="G793" s="59" t="e">
        <f>IF(K793=18,(VLOOKUP(D793,KODLAR!$C$2:$K$247,3,0)),VLOOKUP(D793,KODLAR!$C$2:$K$247,9,0))</f>
        <v>#REF!</v>
      </c>
      <c r="J793" s="52" t="e">
        <f t="shared" si="50"/>
        <v>#REF!</v>
      </c>
      <c r="K793" s="5" t="e">
        <f t="shared" si="51"/>
        <v>#REF!</v>
      </c>
    </row>
    <row r="794" spans="1:11" x14ac:dyDescent="0.35">
      <c r="A794" s="53" t="e">
        <f>#REF!</f>
        <v>#REF!</v>
      </c>
      <c r="B794" s="19" t="e">
        <f>#REF!</f>
        <v>#REF!</v>
      </c>
      <c r="C794" s="21" t="e">
        <f t="shared" si="48"/>
        <v>#REF!</v>
      </c>
      <c r="D794" s="22" t="e">
        <f t="shared" si="49"/>
        <v>#REF!</v>
      </c>
      <c r="E794" s="24" t="e">
        <f>VLOOKUP(C794,KODLAR!$A$2:$B$147,2,0)</f>
        <v>#REF!</v>
      </c>
      <c r="F794" s="58" t="e">
        <f>VLOOKUP(D794,KODLAR!$C$2:$D$347,2,0)</f>
        <v>#REF!</v>
      </c>
      <c r="G794" s="59" t="e">
        <f>IF(K794=18,(VLOOKUP(D794,KODLAR!$C$2:$K$247,3,0)),VLOOKUP(D794,KODLAR!$C$2:$K$247,9,0))</f>
        <v>#REF!</v>
      </c>
      <c r="J794" s="52" t="e">
        <f t="shared" si="50"/>
        <v>#REF!</v>
      </c>
      <c r="K794" s="5" t="e">
        <f t="shared" si="51"/>
        <v>#REF!</v>
      </c>
    </row>
    <row r="795" spans="1:11" x14ac:dyDescent="0.35">
      <c r="A795" s="53" t="e">
        <f>#REF!</f>
        <v>#REF!</v>
      </c>
      <c r="B795" s="19" t="e">
        <f>#REF!</f>
        <v>#REF!</v>
      </c>
      <c r="C795" s="21" t="e">
        <f t="shared" si="48"/>
        <v>#REF!</v>
      </c>
      <c r="D795" s="22" t="e">
        <f t="shared" si="49"/>
        <v>#REF!</v>
      </c>
      <c r="E795" s="24" t="e">
        <f>VLOOKUP(C795,KODLAR!$A$2:$B$147,2,0)</f>
        <v>#REF!</v>
      </c>
      <c r="F795" s="58" t="e">
        <f>VLOOKUP(D795,KODLAR!$C$2:$D$347,2,0)</f>
        <v>#REF!</v>
      </c>
      <c r="G795" s="59" t="e">
        <f>IF(K795=18,(VLOOKUP(D795,KODLAR!$C$2:$K$247,3,0)),VLOOKUP(D795,KODLAR!$C$2:$K$247,9,0))</f>
        <v>#REF!</v>
      </c>
      <c r="J795" s="52" t="e">
        <f t="shared" si="50"/>
        <v>#REF!</v>
      </c>
      <c r="K795" s="5" t="e">
        <f t="shared" si="51"/>
        <v>#REF!</v>
      </c>
    </row>
    <row r="796" spans="1:11" x14ac:dyDescent="0.35">
      <c r="A796" s="53" t="e">
        <f>#REF!</f>
        <v>#REF!</v>
      </c>
      <c r="B796" s="19" t="e">
        <f>#REF!</f>
        <v>#REF!</v>
      </c>
      <c r="C796" s="21" t="e">
        <f t="shared" si="48"/>
        <v>#REF!</v>
      </c>
      <c r="D796" s="22" t="e">
        <f t="shared" si="49"/>
        <v>#REF!</v>
      </c>
      <c r="E796" s="24" t="e">
        <f>VLOOKUP(C796,KODLAR!$A$2:$B$147,2,0)</f>
        <v>#REF!</v>
      </c>
      <c r="F796" s="58" t="e">
        <f>VLOOKUP(D796,KODLAR!$C$2:$D$347,2,0)</f>
        <v>#REF!</v>
      </c>
      <c r="G796" s="59" t="e">
        <f>IF(K796=18,(VLOOKUP(D796,KODLAR!$C$2:$K$247,3,0)),VLOOKUP(D796,KODLAR!$C$2:$K$247,9,0))</f>
        <v>#REF!</v>
      </c>
      <c r="J796" s="52" t="e">
        <f t="shared" si="50"/>
        <v>#REF!</v>
      </c>
      <c r="K796" s="5" t="e">
        <f t="shared" si="51"/>
        <v>#REF!</v>
      </c>
    </row>
    <row r="797" spans="1:11" x14ac:dyDescent="0.35">
      <c r="A797" s="53" t="e">
        <f>#REF!</f>
        <v>#REF!</v>
      </c>
      <c r="B797" s="19" t="e">
        <f>#REF!</f>
        <v>#REF!</v>
      </c>
      <c r="C797" s="21" t="e">
        <f t="shared" si="48"/>
        <v>#REF!</v>
      </c>
      <c r="D797" s="22" t="e">
        <f t="shared" si="49"/>
        <v>#REF!</v>
      </c>
      <c r="E797" s="24" t="e">
        <f>VLOOKUP(C797,KODLAR!$A$2:$B$147,2,0)</f>
        <v>#REF!</v>
      </c>
      <c r="F797" s="58" t="e">
        <f>VLOOKUP(D797,KODLAR!$C$2:$D$347,2,0)</f>
        <v>#REF!</v>
      </c>
      <c r="G797" s="59" t="e">
        <f>IF(K797=18,(VLOOKUP(D797,KODLAR!$C$2:$K$247,3,0)),VLOOKUP(D797,KODLAR!$C$2:$K$247,9,0))</f>
        <v>#REF!</v>
      </c>
      <c r="J797" s="52" t="e">
        <f t="shared" si="50"/>
        <v>#REF!</v>
      </c>
      <c r="K797" s="5" t="e">
        <f t="shared" si="51"/>
        <v>#REF!</v>
      </c>
    </row>
    <row r="798" spans="1:11" x14ac:dyDescent="0.35">
      <c r="A798" s="53" t="e">
        <f>#REF!</f>
        <v>#REF!</v>
      </c>
      <c r="B798" s="19" t="e">
        <f>#REF!</f>
        <v>#REF!</v>
      </c>
      <c r="C798" s="21" t="e">
        <f t="shared" si="48"/>
        <v>#REF!</v>
      </c>
      <c r="D798" s="22" t="e">
        <f t="shared" si="49"/>
        <v>#REF!</v>
      </c>
      <c r="E798" s="24" t="e">
        <f>VLOOKUP(C798,KODLAR!$A$2:$B$147,2,0)</f>
        <v>#REF!</v>
      </c>
      <c r="F798" s="58" t="e">
        <f>VLOOKUP(D798,KODLAR!$C$2:$D$347,2,0)</f>
        <v>#REF!</v>
      </c>
      <c r="G798" s="59" t="e">
        <f>IF(K798=18,(VLOOKUP(D798,KODLAR!$C$2:$K$247,3,0)),VLOOKUP(D798,KODLAR!$C$2:$K$247,9,0))</f>
        <v>#REF!</v>
      </c>
      <c r="J798" s="52" t="e">
        <f t="shared" si="50"/>
        <v>#REF!</v>
      </c>
      <c r="K798" s="5" t="e">
        <f t="shared" si="51"/>
        <v>#REF!</v>
      </c>
    </row>
    <row r="799" spans="1:11" x14ac:dyDescent="0.35">
      <c r="A799" s="53" t="e">
        <f>#REF!</f>
        <v>#REF!</v>
      </c>
      <c r="B799" s="19" t="e">
        <f>#REF!</f>
        <v>#REF!</v>
      </c>
      <c r="C799" s="21" t="e">
        <f t="shared" si="48"/>
        <v>#REF!</v>
      </c>
      <c r="D799" s="22" t="e">
        <f t="shared" si="49"/>
        <v>#REF!</v>
      </c>
      <c r="E799" s="24" t="e">
        <f>VLOOKUP(C799,KODLAR!$A$2:$B$147,2,0)</f>
        <v>#REF!</v>
      </c>
      <c r="F799" s="58" t="e">
        <f>VLOOKUP(D799,KODLAR!$C$2:$D$347,2,0)</f>
        <v>#REF!</v>
      </c>
      <c r="G799" s="59" t="e">
        <f>IF(K799=18,(VLOOKUP(D799,KODLAR!$C$2:$K$247,3,0)),VLOOKUP(D799,KODLAR!$C$2:$K$247,9,0))</f>
        <v>#REF!</v>
      </c>
      <c r="J799" s="52" t="e">
        <f t="shared" si="50"/>
        <v>#REF!</v>
      </c>
      <c r="K799" s="5" t="e">
        <f t="shared" si="51"/>
        <v>#REF!</v>
      </c>
    </row>
    <row r="800" spans="1:11" x14ac:dyDescent="0.35">
      <c r="A800" s="53" t="e">
        <f>#REF!</f>
        <v>#REF!</v>
      </c>
      <c r="B800" s="19" t="e">
        <f>#REF!</f>
        <v>#REF!</v>
      </c>
      <c r="C800" s="21" t="e">
        <f t="shared" si="48"/>
        <v>#REF!</v>
      </c>
      <c r="D800" s="22" t="e">
        <f t="shared" si="49"/>
        <v>#REF!</v>
      </c>
      <c r="E800" s="24" t="e">
        <f>VLOOKUP(C800,KODLAR!$A$2:$B$147,2,0)</f>
        <v>#REF!</v>
      </c>
      <c r="F800" s="58" t="e">
        <f>VLOOKUP(D800,KODLAR!$C$2:$D$347,2,0)</f>
        <v>#REF!</v>
      </c>
      <c r="G800" s="59" t="e">
        <f>IF(K800=18,(VLOOKUP(D800,KODLAR!$C$2:$K$247,3,0)),VLOOKUP(D800,KODLAR!$C$2:$K$247,9,0))</f>
        <v>#REF!</v>
      </c>
      <c r="J800" s="52" t="e">
        <f t="shared" si="50"/>
        <v>#REF!</v>
      </c>
      <c r="K800" s="5" t="e">
        <f t="shared" si="51"/>
        <v>#REF!</v>
      </c>
    </row>
    <row r="801" spans="1:11" x14ac:dyDescent="0.35">
      <c r="A801" s="53" t="e">
        <f>#REF!</f>
        <v>#REF!</v>
      </c>
      <c r="B801" s="19" t="e">
        <f>#REF!</f>
        <v>#REF!</v>
      </c>
      <c r="C801" s="21" t="e">
        <f t="shared" si="48"/>
        <v>#REF!</v>
      </c>
      <c r="D801" s="22" t="e">
        <f t="shared" si="49"/>
        <v>#REF!</v>
      </c>
      <c r="E801" s="24" t="e">
        <f>VLOOKUP(C801,KODLAR!$A$2:$B$147,2,0)</f>
        <v>#REF!</v>
      </c>
      <c r="F801" s="58" t="e">
        <f>VLOOKUP(D801,KODLAR!$C$2:$D$347,2,0)</f>
        <v>#REF!</v>
      </c>
      <c r="G801" s="59" t="e">
        <f>IF(K801=18,(VLOOKUP(D801,KODLAR!$C$2:$K$247,3,0)),VLOOKUP(D801,KODLAR!$C$2:$K$247,9,0))</f>
        <v>#REF!</v>
      </c>
      <c r="J801" s="52" t="e">
        <f t="shared" si="50"/>
        <v>#REF!</v>
      </c>
      <c r="K801" s="5" t="e">
        <f t="shared" si="51"/>
        <v>#REF!</v>
      </c>
    </row>
    <row r="802" spans="1:11" x14ac:dyDescent="0.35">
      <c r="A802" s="53" t="e">
        <f>#REF!</f>
        <v>#REF!</v>
      </c>
      <c r="B802" s="19" t="e">
        <f>#REF!</f>
        <v>#REF!</v>
      </c>
      <c r="C802" s="21" t="e">
        <f t="shared" si="48"/>
        <v>#REF!</v>
      </c>
      <c r="D802" s="22" t="e">
        <f t="shared" si="49"/>
        <v>#REF!</v>
      </c>
      <c r="E802" s="24" t="e">
        <f>VLOOKUP(C802,KODLAR!$A$2:$B$147,2,0)</f>
        <v>#REF!</v>
      </c>
      <c r="F802" s="58" t="e">
        <f>VLOOKUP(D802,KODLAR!$C$2:$D$347,2,0)</f>
        <v>#REF!</v>
      </c>
      <c r="G802" s="59" t="e">
        <f>IF(K802=18,(VLOOKUP(D802,KODLAR!$C$2:$K$247,3,0)),VLOOKUP(D802,KODLAR!$C$2:$K$247,9,0))</f>
        <v>#REF!</v>
      </c>
      <c r="J802" s="52" t="e">
        <f t="shared" si="50"/>
        <v>#REF!</v>
      </c>
      <c r="K802" s="5" t="e">
        <f t="shared" si="51"/>
        <v>#REF!</v>
      </c>
    </row>
    <row r="803" spans="1:11" x14ac:dyDescent="0.35">
      <c r="A803" s="53" t="e">
        <f>#REF!</f>
        <v>#REF!</v>
      </c>
      <c r="B803" s="19" t="e">
        <f>#REF!</f>
        <v>#REF!</v>
      </c>
      <c r="C803" s="21" t="e">
        <f t="shared" si="48"/>
        <v>#REF!</v>
      </c>
      <c r="D803" s="22" t="e">
        <f t="shared" si="49"/>
        <v>#REF!</v>
      </c>
      <c r="E803" s="24" t="e">
        <f>VLOOKUP(C803,KODLAR!$A$2:$B$147,2,0)</f>
        <v>#REF!</v>
      </c>
      <c r="F803" s="58" t="e">
        <f>VLOOKUP(D803,KODLAR!$C$2:$D$347,2,0)</f>
        <v>#REF!</v>
      </c>
      <c r="G803" s="59" t="e">
        <f>IF(K803=18,(VLOOKUP(D803,KODLAR!$C$2:$K$247,3,0)),VLOOKUP(D803,KODLAR!$C$2:$K$247,9,0))</f>
        <v>#REF!</v>
      </c>
      <c r="J803" s="52" t="e">
        <f t="shared" si="50"/>
        <v>#REF!</v>
      </c>
      <c r="K803" s="5" t="e">
        <f t="shared" si="51"/>
        <v>#REF!</v>
      </c>
    </row>
    <row r="804" spans="1:11" x14ac:dyDescent="0.35">
      <c r="A804" s="53" t="e">
        <f>#REF!</f>
        <v>#REF!</v>
      </c>
      <c r="B804" s="19" t="e">
        <f>#REF!</f>
        <v>#REF!</v>
      </c>
      <c r="C804" s="21" t="e">
        <f t="shared" si="48"/>
        <v>#REF!</v>
      </c>
      <c r="D804" s="22" t="e">
        <f t="shared" si="49"/>
        <v>#REF!</v>
      </c>
      <c r="E804" s="24" t="e">
        <f>VLOOKUP(C804,KODLAR!$A$2:$B$147,2,0)</f>
        <v>#REF!</v>
      </c>
      <c r="F804" s="58" t="e">
        <f>VLOOKUP(D804,KODLAR!$C$2:$D$347,2,0)</f>
        <v>#REF!</v>
      </c>
      <c r="G804" s="59" t="e">
        <f>IF(K804=18,(VLOOKUP(D804,KODLAR!$C$2:$K$247,3,0)),VLOOKUP(D804,KODLAR!$C$2:$K$247,9,0))</f>
        <v>#REF!</v>
      </c>
      <c r="J804" s="52" t="e">
        <f t="shared" si="50"/>
        <v>#REF!</v>
      </c>
      <c r="K804" s="5" t="e">
        <f t="shared" si="51"/>
        <v>#REF!</v>
      </c>
    </row>
    <row r="805" spans="1:11" x14ac:dyDescent="0.35">
      <c r="A805" s="53" t="e">
        <f>#REF!</f>
        <v>#REF!</v>
      </c>
      <c r="B805" s="19" t="e">
        <f>#REF!</f>
        <v>#REF!</v>
      </c>
      <c r="C805" s="21" t="e">
        <f t="shared" si="48"/>
        <v>#REF!</v>
      </c>
      <c r="D805" s="22" t="e">
        <f t="shared" si="49"/>
        <v>#REF!</v>
      </c>
      <c r="E805" s="24" t="e">
        <f>VLOOKUP(C805,KODLAR!$A$2:$B$147,2,0)</f>
        <v>#REF!</v>
      </c>
      <c r="F805" s="58" t="e">
        <f>VLOOKUP(D805,KODLAR!$C$2:$D$347,2,0)</f>
        <v>#REF!</v>
      </c>
      <c r="G805" s="59" t="e">
        <f>IF(K805=18,(VLOOKUP(D805,KODLAR!$C$2:$K$247,3,0)),VLOOKUP(D805,KODLAR!$C$2:$K$247,9,0))</f>
        <v>#REF!</v>
      </c>
      <c r="J805" s="52" t="e">
        <f t="shared" si="50"/>
        <v>#REF!</v>
      </c>
      <c r="K805" s="5" t="e">
        <f t="shared" si="51"/>
        <v>#REF!</v>
      </c>
    </row>
    <row r="806" spans="1:11" x14ac:dyDescent="0.35">
      <c r="A806" s="53" t="e">
        <f>#REF!</f>
        <v>#REF!</v>
      </c>
      <c r="B806" s="19" t="e">
        <f>#REF!</f>
        <v>#REF!</v>
      </c>
      <c r="C806" s="21" t="e">
        <f t="shared" si="48"/>
        <v>#REF!</v>
      </c>
      <c r="D806" s="22" t="e">
        <f t="shared" si="49"/>
        <v>#REF!</v>
      </c>
      <c r="E806" s="24" t="e">
        <f>VLOOKUP(C806,KODLAR!$A$2:$B$147,2,0)</f>
        <v>#REF!</v>
      </c>
      <c r="F806" s="58" t="e">
        <f>VLOOKUP(D806,KODLAR!$C$2:$D$347,2,0)</f>
        <v>#REF!</v>
      </c>
      <c r="G806" s="59" t="e">
        <f>IF(K806=18,(VLOOKUP(D806,KODLAR!$C$2:$K$247,3,0)),VLOOKUP(D806,KODLAR!$C$2:$K$247,9,0))</f>
        <v>#REF!</v>
      </c>
      <c r="J806" s="52" t="e">
        <f t="shared" si="50"/>
        <v>#REF!</v>
      </c>
      <c r="K806" s="5" t="e">
        <f t="shared" si="51"/>
        <v>#REF!</v>
      </c>
    </row>
    <row r="807" spans="1:11" x14ac:dyDescent="0.35">
      <c r="A807" s="53" t="e">
        <f>#REF!</f>
        <v>#REF!</v>
      </c>
      <c r="B807" s="19" t="e">
        <f>#REF!</f>
        <v>#REF!</v>
      </c>
      <c r="C807" s="21" t="e">
        <f t="shared" si="48"/>
        <v>#REF!</v>
      </c>
      <c r="D807" s="22" t="e">
        <f t="shared" si="49"/>
        <v>#REF!</v>
      </c>
      <c r="E807" s="24" t="e">
        <f>VLOOKUP(C807,KODLAR!$A$2:$B$147,2,0)</f>
        <v>#REF!</v>
      </c>
      <c r="F807" s="58" t="e">
        <f>VLOOKUP(D807,KODLAR!$C$2:$D$347,2,0)</f>
        <v>#REF!</v>
      </c>
      <c r="G807" s="59" t="e">
        <f>IF(K807=18,(VLOOKUP(D807,KODLAR!$C$2:$K$247,3,0)),VLOOKUP(D807,KODLAR!$C$2:$K$247,9,0))</f>
        <v>#REF!</v>
      </c>
      <c r="J807" s="52" t="e">
        <f t="shared" si="50"/>
        <v>#REF!</v>
      </c>
      <c r="K807" s="5" t="e">
        <f t="shared" si="51"/>
        <v>#REF!</v>
      </c>
    </row>
    <row r="808" spans="1:11" x14ac:dyDescent="0.35">
      <c r="A808" s="53" t="e">
        <f>#REF!</f>
        <v>#REF!</v>
      </c>
      <c r="B808" s="19" t="e">
        <f>#REF!</f>
        <v>#REF!</v>
      </c>
      <c r="C808" s="21" t="e">
        <f t="shared" si="48"/>
        <v>#REF!</v>
      </c>
      <c r="D808" s="22" t="e">
        <f t="shared" si="49"/>
        <v>#REF!</v>
      </c>
      <c r="E808" s="24" t="e">
        <f>VLOOKUP(C808,KODLAR!$A$2:$B$147,2,0)</f>
        <v>#REF!</v>
      </c>
      <c r="F808" s="58" t="e">
        <f>VLOOKUP(D808,KODLAR!$C$2:$D$347,2,0)</f>
        <v>#REF!</v>
      </c>
      <c r="G808" s="59" t="e">
        <f>IF(K808=18,(VLOOKUP(D808,KODLAR!$C$2:$K$247,3,0)),VLOOKUP(D808,KODLAR!$C$2:$K$247,9,0))</f>
        <v>#REF!</v>
      </c>
      <c r="J808" s="52" t="e">
        <f t="shared" si="50"/>
        <v>#REF!</v>
      </c>
      <c r="K808" s="5" t="e">
        <f t="shared" si="51"/>
        <v>#REF!</v>
      </c>
    </row>
    <row r="809" spans="1:11" x14ac:dyDescent="0.35">
      <c r="A809" s="53" t="e">
        <f>#REF!</f>
        <v>#REF!</v>
      </c>
      <c r="B809" s="19" t="e">
        <f>#REF!</f>
        <v>#REF!</v>
      </c>
      <c r="C809" s="21" t="e">
        <f t="shared" si="48"/>
        <v>#REF!</v>
      </c>
      <c r="D809" s="22" t="e">
        <f t="shared" si="49"/>
        <v>#REF!</v>
      </c>
      <c r="E809" s="24" t="e">
        <f>VLOOKUP(C809,KODLAR!$A$2:$B$147,2,0)</f>
        <v>#REF!</v>
      </c>
      <c r="F809" s="58" t="e">
        <f>VLOOKUP(D809,KODLAR!$C$2:$D$347,2,0)</f>
        <v>#REF!</v>
      </c>
      <c r="G809" s="59" t="e">
        <f>IF(K809=18,(VLOOKUP(D809,KODLAR!$C$2:$K$247,3,0)),VLOOKUP(D809,KODLAR!$C$2:$K$247,9,0))</f>
        <v>#REF!</v>
      </c>
      <c r="J809" s="52" t="e">
        <f t="shared" si="50"/>
        <v>#REF!</v>
      </c>
      <c r="K809" s="5" t="e">
        <f t="shared" si="51"/>
        <v>#REF!</v>
      </c>
    </row>
    <row r="810" spans="1:11" x14ac:dyDescent="0.35">
      <c r="A810" s="53" t="e">
        <f>#REF!</f>
        <v>#REF!</v>
      </c>
      <c r="B810" s="19" t="e">
        <f>#REF!</f>
        <v>#REF!</v>
      </c>
      <c r="C810" s="21" t="e">
        <f t="shared" si="48"/>
        <v>#REF!</v>
      </c>
      <c r="D810" s="22" t="e">
        <f t="shared" si="49"/>
        <v>#REF!</v>
      </c>
      <c r="E810" s="24" t="e">
        <f>VLOOKUP(C810,KODLAR!$A$2:$B$147,2,0)</f>
        <v>#REF!</v>
      </c>
      <c r="F810" s="58" t="e">
        <f>VLOOKUP(D810,KODLAR!$C$2:$D$347,2,0)</f>
        <v>#REF!</v>
      </c>
      <c r="G810" s="59" t="e">
        <f>IF(K810=18,(VLOOKUP(D810,KODLAR!$C$2:$K$247,3,0)),VLOOKUP(D810,KODLAR!$C$2:$K$247,9,0))</f>
        <v>#REF!</v>
      </c>
      <c r="J810" s="52" t="e">
        <f t="shared" si="50"/>
        <v>#REF!</v>
      </c>
      <c r="K810" s="5" t="e">
        <f t="shared" si="51"/>
        <v>#REF!</v>
      </c>
    </row>
    <row r="811" spans="1:11" x14ac:dyDescent="0.35">
      <c r="A811" s="53" t="e">
        <f>#REF!</f>
        <v>#REF!</v>
      </c>
      <c r="B811" s="19" t="e">
        <f>#REF!</f>
        <v>#REF!</v>
      </c>
      <c r="C811" s="21" t="e">
        <f t="shared" si="48"/>
        <v>#REF!</v>
      </c>
      <c r="D811" s="22" t="e">
        <f t="shared" si="49"/>
        <v>#REF!</v>
      </c>
      <c r="E811" s="24" t="e">
        <f>VLOOKUP(C811,KODLAR!$A$2:$B$147,2,0)</f>
        <v>#REF!</v>
      </c>
      <c r="F811" s="58" t="e">
        <f>VLOOKUP(D811,KODLAR!$C$2:$D$347,2,0)</f>
        <v>#REF!</v>
      </c>
      <c r="G811" s="59" t="e">
        <f>IF(K811=18,(VLOOKUP(D811,KODLAR!$C$2:$K$247,3,0)),VLOOKUP(D811,KODLAR!$C$2:$K$247,9,0))</f>
        <v>#REF!</v>
      </c>
      <c r="J811" s="52" t="e">
        <f t="shared" si="50"/>
        <v>#REF!</v>
      </c>
      <c r="K811" s="5" t="e">
        <f t="shared" si="51"/>
        <v>#REF!</v>
      </c>
    </row>
    <row r="812" spans="1:11" x14ac:dyDescent="0.35">
      <c r="A812" s="53" t="e">
        <f>#REF!</f>
        <v>#REF!</v>
      </c>
      <c r="B812" s="19" t="e">
        <f>#REF!</f>
        <v>#REF!</v>
      </c>
      <c r="C812" s="21" t="e">
        <f t="shared" si="48"/>
        <v>#REF!</v>
      </c>
      <c r="D812" s="22" t="e">
        <f t="shared" si="49"/>
        <v>#REF!</v>
      </c>
      <c r="E812" s="24" t="e">
        <f>VLOOKUP(C812,KODLAR!$A$2:$B$147,2,0)</f>
        <v>#REF!</v>
      </c>
      <c r="F812" s="58" t="e">
        <f>VLOOKUP(D812,KODLAR!$C$2:$D$347,2,0)</f>
        <v>#REF!</v>
      </c>
      <c r="G812" s="59" t="e">
        <f>IF(K812=18,(VLOOKUP(D812,KODLAR!$C$2:$K$247,3,0)),VLOOKUP(D812,KODLAR!$C$2:$K$247,9,0))</f>
        <v>#REF!</v>
      </c>
      <c r="J812" s="52" t="e">
        <f t="shared" si="50"/>
        <v>#REF!</v>
      </c>
      <c r="K812" s="5" t="e">
        <f t="shared" si="51"/>
        <v>#REF!</v>
      </c>
    </row>
    <row r="813" spans="1:11" x14ac:dyDescent="0.35">
      <c r="A813" s="53" t="e">
        <f>#REF!</f>
        <v>#REF!</v>
      </c>
      <c r="B813" s="19" t="e">
        <f>#REF!</f>
        <v>#REF!</v>
      </c>
      <c r="C813" s="21" t="e">
        <f t="shared" si="48"/>
        <v>#REF!</v>
      </c>
      <c r="D813" s="22" t="e">
        <f t="shared" si="49"/>
        <v>#REF!</v>
      </c>
      <c r="E813" s="24" t="e">
        <f>VLOOKUP(C813,KODLAR!$A$2:$B$147,2,0)</f>
        <v>#REF!</v>
      </c>
      <c r="F813" s="58" t="e">
        <f>VLOOKUP(D813,KODLAR!$C$2:$D$347,2,0)</f>
        <v>#REF!</v>
      </c>
      <c r="G813" s="59" t="e">
        <f>IF(K813=18,(VLOOKUP(D813,KODLAR!$C$2:$K$247,3,0)),VLOOKUP(D813,KODLAR!$C$2:$K$247,9,0))</f>
        <v>#REF!</v>
      </c>
      <c r="J813" s="52" t="e">
        <f t="shared" si="50"/>
        <v>#REF!</v>
      </c>
      <c r="K813" s="5" t="e">
        <f t="shared" si="51"/>
        <v>#REF!</v>
      </c>
    </row>
    <row r="814" spans="1:11" x14ac:dyDescent="0.35">
      <c r="A814" s="53" t="e">
        <f>#REF!</f>
        <v>#REF!</v>
      </c>
      <c r="B814" s="19" t="e">
        <f>#REF!</f>
        <v>#REF!</v>
      </c>
      <c r="C814" s="21" t="e">
        <f t="shared" si="48"/>
        <v>#REF!</v>
      </c>
      <c r="D814" s="22" t="e">
        <f t="shared" si="49"/>
        <v>#REF!</v>
      </c>
      <c r="E814" s="24" t="e">
        <f>VLOOKUP(C814,KODLAR!$A$2:$B$147,2,0)</f>
        <v>#REF!</v>
      </c>
      <c r="F814" s="58" t="e">
        <f>VLOOKUP(D814,KODLAR!$C$2:$D$347,2,0)</f>
        <v>#REF!</v>
      </c>
      <c r="G814" s="59" t="e">
        <f>IF(K814=18,(VLOOKUP(D814,KODLAR!$C$2:$K$247,3,0)),VLOOKUP(D814,KODLAR!$C$2:$K$247,9,0))</f>
        <v>#REF!</v>
      </c>
      <c r="J814" s="52" t="e">
        <f t="shared" si="50"/>
        <v>#REF!</v>
      </c>
      <c r="K814" s="5" t="e">
        <f t="shared" si="51"/>
        <v>#REF!</v>
      </c>
    </row>
    <row r="815" spans="1:11" x14ac:dyDescent="0.35">
      <c r="A815" s="53" t="e">
        <f>#REF!</f>
        <v>#REF!</v>
      </c>
      <c r="B815" s="19" t="e">
        <f>#REF!</f>
        <v>#REF!</v>
      </c>
      <c r="C815" s="21" t="e">
        <f t="shared" si="48"/>
        <v>#REF!</v>
      </c>
      <c r="D815" s="22" t="e">
        <f t="shared" si="49"/>
        <v>#REF!</v>
      </c>
      <c r="E815" s="24" t="e">
        <f>VLOOKUP(C815,KODLAR!$A$2:$B$147,2,0)</f>
        <v>#REF!</v>
      </c>
      <c r="F815" s="58" t="e">
        <f>VLOOKUP(D815,KODLAR!$C$2:$D$347,2,0)</f>
        <v>#REF!</v>
      </c>
      <c r="G815" s="59" t="e">
        <f>IF(K815=18,(VLOOKUP(D815,KODLAR!$C$2:$K$247,3,0)),VLOOKUP(D815,KODLAR!$C$2:$K$247,9,0))</f>
        <v>#REF!</v>
      </c>
      <c r="J815" s="52" t="e">
        <f t="shared" si="50"/>
        <v>#REF!</v>
      </c>
      <c r="K815" s="5" t="e">
        <f t="shared" si="51"/>
        <v>#REF!</v>
      </c>
    </row>
    <row r="816" spans="1:11" x14ac:dyDescent="0.35">
      <c r="A816" s="53" t="e">
        <f>#REF!</f>
        <v>#REF!</v>
      </c>
      <c r="B816" s="19" t="e">
        <f>#REF!</f>
        <v>#REF!</v>
      </c>
      <c r="C816" s="21" t="e">
        <f t="shared" si="48"/>
        <v>#REF!</v>
      </c>
      <c r="D816" s="22" t="e">
        <f t="shared" si="49"/>
        <v>#REF!</v>
      </c>
      <c r="E816" s="24" t="e">
        <f>VLOOKUP(C816,KODLAR!$A$2:$B$147,2,0)</f>
        <v>#REF!</v>
      </c>
      <c r="F816" s="58" t="e">
        <f>VLOOKUP(D816,KODLAR!$C$2:$D$347,2,0)</f>
        <v>#REF!</v>
      </c>
      <c r="G816" s="59" t="e">
        <f>IF(K816=18,(VLOOKUP(D816,KODLAR!$C$2:$K$247,3,0)),VLOOKUP(D816,KODLAR!$C$2:$K$247,9,0))</f>
        <v>#REF!</v>
      </c>
      <c r="J816" s="52" t="e">
        <f t="shared" si="50"/>
        <v>#REF!</v>
      </c>
      <c r="K816" s="5" t="e">
        <f t="shared" si="51"/>
        <v>#REF!</v>
      </c>
    </row>
    <row r="817" spans="1:11" x14ac:dyDescent="0.35">
      <c r="A817" s="53" t="e">
        <f>#REF!</f>
        <v>#REF!</v>
      </c>
      <c r="B817" s="19" t="e">
        <f>#REF!</f>
        <v>#REF!</v>
      </c>
      <c r="C817" s="21" t="e">
        <f t="shared" si="48"/>
        <v>#REF!</v>
      </c>
      <c r="D817" s="22" t="e">
        <f t="shared" si="49"/>
        <v>#REF!</v>
      </c>
      <c r="E817" s="24" t="e">
        <f>VLOOKUP(C817,KODLAR!$A$2:$B$147,2,0)</f>
        <v>#REF!</v>
      </c>
      <c r="F817" s="58" t="e">
        <f>VLOOKUP(D817,KODLAR!$C$2:$D$347,2,0)</f>
        <v>#REF!</v>
      </c>
      <c r="G817" s="59" t="e">
        <f>IF(K817=18,(VLOOKUP(D817,KODLAR!$C$2:$K$247,3,0)),VLOOKUP(D817,KODLAR!$C$2:$K$247,9,0))</f>
        <v>#REF!</v>
      </c>
      <c r="J817" s="52" t="e">
        <f t="shared" si="50"/>
        <v>#REF!</v>
      </c>
      <c r="K817" s="5" t="e">
        <f t="shared" si="51"/>
        <v>#REF!</v>
      </c>
    </row>
    <row r="818" spans="1:11" x14ac:dyDescent="0.35">
      <c r="A818" s="53" t="e">
        <f>#REF!</f>
        <v>#REF!</v>
      </c>
      <c r="B818" s="19" t="e">
        <f>#REF!</f>
        <v>#REF!</v>
      </c>
      <c r="C818" s="21" t="e">
        <f t="shared" si="48"/>
        <v>#REF!</v>
      </c>
      <c r="D818" s="22" t="e">
        <f t="shared" si="49"/>
        <v>#REF!</v>
      </c>
      <c r="E818" s="24" t="e">
        <f>VLOOKUP(C818,KODLAR!$A$2:$B$147,2,0)</f>
        <v>#REF!</v>
      </c>
      <c r="F818" s="58" t="e">
        <f>VLOOKUP(D818,KODLAR!$C$2:$D$347,2,0)</f>
        <v>#REF!</v>
      </c>
      <c r="G818" s="59" t="e">
        <f>IF(K818=18,(VLOOKUP(D818,KODLAR!$C$2:$K$247,3,0)),VLOOKUP(D818,KODLAR!$C$2:$K$247,9,0))</f>
        <v>#REF!</v>
      </c>
      <c r="J818" s="52" t="e">
        <f t="shared" si="50"/>
        <v>#REF!</v>
      </c>
      <c r="K818" s="5" t="e">
        <f t="shared" si="51"/>
        <v>#REF!</v>
      </c>
    </row>
    <row r="819" spans="1:11" x14ac:dyDescent="0.35">
      <c r="A819" s="53" t="e">
        <f>#REF!</f>
        <v>#REF!</v>
      </c>
      <c r="B819" s="19" t="e">
        <f>#REF!</f>
        <v>#REF!</v>
      </c>
      <c r="C819" s="21" t="e">
        <f t="shared" si="48"/>
        <v>#REF!</v>
      </c>
      <c r="D819" s="22" t="e">
        <f t="shared" si="49"/>
        <v>#REF!</v>
      </c>
      <c r="E819" s="24" t="e">
        <f>VLOOKUP(C819,KODLAR!$A$2:$B$147,2,0)</f>
        <v>#REF!</v>
      </c>
      <c r="F819" s="58" t="e">
        <f>VLOOKUP(D819,KODLAR!$C$2:$D$347,2,0)</f>
        <v>#REF!</v>
      </c>
      <c r="G819" s="59" t="e">
        <f>IF(K819=18,(VLOOKUP(D819,KODLAR!$C$2:$K$247,3,0)),VLOOKUP(D819,KODLAR!$C$2:$K$247,9,0))</f>
        <v>#REF!</v>
      </c>
      <c r="J819" s="52" t="e">
        <f t="shared" si="50"/>
        <v>#REF!</v>
      </c>
      <c r="K819" s="5" t="e">
        <f t="shared" si="51"/>
        <v>#REF!</v>
      </c>
    </row>
    <row r="820" spans="1:11" x14ac:dyDescent="0.35">
      <c r="A820" s="53" t="e">
        <f>#REF!</f>
        <v>#REF!</v>
      </c>
      <c r="B820" s="19" t="e">
        <f>#REF!</f>
        <v>#REF!</v>
      </c>
      <c r="C820" s="21" t="e">
        <f t="shared" si="48"/>
        <v>#REF!</v>
      </c>
      <c r="D820" s="22" t="e">
        <f t="shared" si="49"/>
        <v>#REF!</v>
      </c>
      <c r="E820" s="24" t="e">
        <f>VLOOKUP(C820,KODLAR!$A$2:$B$147,2,0)</f>
        <v>#REF!</v>
      </c>
      <c r="F820" s="58" t="e">
        <f>VLOOKUP(D820,KODLAR!$C$2:$D$347,2,0)</f>
        <v>#REF!</v>
      </c>
      <c r="G820" s="59" t="e">
        <f>IF(K820=18,(VLOOKUP(D820,KODLAR!$C$2:$K$247,3,0)),VLOOKUP(D820,KODLAR!$C$2:$K$247,9,0))</f>
        <v>#REF!</v>
      </c>
      <c r="J820" s="52" t="e">
        <f t="shared" si="50"/>
        <v>#REF!</v>
      </c>
      <c r="K820" s="5" t="e">
        <f t="shared" si="51"/>
        <v>#REF!</v>
      </c>
    </row>
    <row r="821" spans="1:11" x14ac:dyDescent="0.35">
      <c r="A821" s="53" t="e">
        <f>#REF!</f>
        <v>#REF!</v>
      </c>
      <c r="B821" s="19" t="e">
        <f>#REF!</f>
        <v>#REF!</v>
      </c>
      <c r="C821" s="21" t="e">
        <f t="shared" si="48"/>
        <v>#REF!</v>
      </c>
      <c r="D821" s="22" t="e">
        <f t="shared" si="49"/>
        <v>#REF!</v>
      </c>
      <c r="E821" s="24" t="e">
        <f>VLOOKUP(C821,KODLAR!$A$2:$B$147,2,0)</f>
        <v>#REF!</v>
      </c>
      <c r="F821" s="58" t="e">
        <f>VLOOKUP(D821,KODLAR!$C$2:$D$347,2,0)</f>
        <v>#REF!</v>
      </c>
      <c r="G821" s="59" t="e">
        <f>IF(K821=18,(VLOOKUP(D821,KODLAR!$C$2:$K$247,3,0)),VLOOKUP(D821,KODLAR!$C$2:$K$247,9,0))</f>
        <v>#REF!</v>
      </c>
      <c r="J821" s="52" t="e">
        <f t="shared" si="50"/>
        <v>#REF!</v>
      </c>
      <c r="K821" s="5" t="e">
        <f t="shared" si="51"/>
        <v>#REF!</v>
      </c>
    </row>
    <row r="822" spans="1:11" x14ac:dyDescent="0.35">
      <c r="A822" s="53" t="e">
        <f>#REF!</f>
        <v>#REF!</v>
      </c>
      <c r="B822" s="19" t="e">
        <f>#REF!</f>
        <v>#REF!</v>
      </c>
      <c r="C822" s="21" t="e">
        <f t="shared" si="48"/>
        <v>#REF!</v>
      </c>
      <c r="D822" s="22" t="e">
        <f t="shared" si="49"/>
        <v>#REF!</v>
      </c>
      <c r="E822" s="24" t="e">
        <f>VLOOKUP(C822,KODLAR!$A$2:$B$147,2,0)</f>
        <v>#REF!</v>
      </c>
      <c r="F822" s="58" t="e">
        <f>VLOOKUP(D822,KODLAR!$C$2:$D$347,2,0)</f>
        <v>#REF!</v>
      </c>
      <c r="G822" s="59" t="e">
        <f>IF(K822=18,(VLOOKUP(D822,KODLAR!$C$2:$K$247,3,0)),VLOOKUP(D822,KODLAR!$C$2:$K$247,9,0))</f>
        <v>#REF!</v>
      </c>
      <c r="J822" s="52" t="e">
        <f t="shared" si="50"/>
        <v>#REF!</v>
      </c>
      <c r="K822" s="5" t="e">
        <f t="shared" si="51"/>
        <v>#REF!</v>
      </c>
    </row>
    <row r="823" spans="1:11" x14ac:dyDescent="0.35">
      <c r="A823" s="53" t="e">
        <f>#REF!</f>
        <v>#REF!</v>
      </c>
      <c r="B823" s="19" t="e">
        <f>#REF!</f>
        <v>#REF!</v>
      </c>
      <c r="C823" s="21" t="e">
        <f t="shared" si="48"/>
        <v>#REF!</v>
      </c>
      <c r="D823" s="22" t="e">
        <f t="shared" si="49"/>
        <v>#REF!</v>
      </c>
      <c r="E823" s="24" t="e">
        <f>VLOOKUP(C823,KODLAR!$A$2:$B$147,2,0)</f>
        <v>#REF!</v>
      </c>
      <c r="F823" s="58" t="e">
        <f>VLOOKUP(D823,KODLAR!$C$2:$D$347,2,0)</f>
        <v>#REF!</v>
      </c>
      <c r="G823" s="59" t="e">
        <f>IF(K823=18,(VLOOKUP(D823,KODLAR!$C$2:$K$247,3,0)),VLOOKUP(D823,KODLAR!$C$2:$K$247,9,0))</f>
        <v>#REF!</v>
      </c>
      <c r="J823" s="52" t="e">
        <f t="shared" si="50"/>
        <v>#REF!</v>
      </c>
      <c r="K823" s="5" t="e">
        <f t="shared" si="51"/>
        <v>#REF!</v>
      </c>
    </row>
    <row r="824" spans="1:11" x14ac:dyDescent="0.35">
      <c r="A824" s="53" t="e">
        <f>#REF!</f>
        <v>#REF!</v>
      </c>
      <c r="B824" s="19" t="e">
        <f>#REF!</f>
        <v>#REF!</v>
      </c>
      <c r="C824" s="21" t="e">
        <f t="shared" si="48"/>
        <v>#REF!</v>
      </c>
      <c r="D824" s="22" t="e">
        <f t="shared" si="49"/>
        <v>#REF!</v>
      </c>
      <c r="E824" s="24" t="e">
        <f>VLOOKUP(C824,KODLAR!$A$2:$B$147,2,0)</f>
        <v>#REF!</v>
      </c>
      <c r="F824" s="58" t="e">
        <f>VLOOKUP(D824,KODLAR!$C$2:$D$347,2,0)</f>
        <v>#REF!</v>
      </c>
      <c r="G824" s="59" t="e">
        <f>IF(K824=18,(VLOOKUP(D824,KODLAR!$C$2:$K$247,3,0)),VLOOKUP(D824,KODLAR!$C$2:$K$247,9,0))</f>
        <v>#REF!</v>
      </c>
      <c r="J824" s="52" t="e">
        <f t="shared" si="50"/>
        <v>#REF!</v>
      </c>
      <c r="K824" s="5" t="e">
        <f t="shared" si="51"/>
        <v>#REF!</v>
      </c>
    </row>
    <row r="825" spans="1:11" x14ac:dyDescent="0.35">
      <c r="A825" s="53" t="e">
        <f>#REF!</f>
        <v>#REF!</v>
      </c>
      <c r="B825" s="19" t="e">
        <f>#REF!</f>
        <v>#REF!</v>
      </c>
      <c r="C825" s="21" t="e">
        <f t="shared" si="48"/>
        <v>#REF!</v>
      </c>
      <c r="D825" s="22" t="e">
        <f t="shared" si="49"/>
        <v>#REF!</v>
      </c>
      <c r="E825" s="24" t="e">
        <f>VLOOKUP(C825,KODLAR!$A$2:$B$147,2,0)</f>
        <v>#REF!</v>
      </c>
      <c r="F825" s="58" t="e">
        <f>VLOOKUP(D825,KODLAR!$C$2:$D$347,2,0)</f>
        <v>#REF!</v>
      </c>
      <c r="G825" s="59" t="e">
        <f>IF(K825=18,(VLOOKUP(D825,KODLAR!$C$2:$K$247,3,0)),VLOOKUP(D825,KODLAR!$C$2:$K$247,9,0))</f>
        <v>#REF!</v>
      </c>
      <c r="J825" s="52" t="e">
        <f t="shared" si="50"/>
        <v>#REF!</v>
      </c>
      <c r="K825" s="5" t="e">
        <f t="shared" si="51"/>
        <v>#REF!</v>
      </c>
    </row>
    <row r="826" spans="1:11" x14ac:dyDescent="0.35">
      <c r="A826" s="53" t="e">
        <f>#REF!</f>
        <v>#REF!</v>
      </c>
      <c r="B826" s="19" t="e">
        <f>#REF!</f>
        <v>#REF!</v>
      </c>
      <c r="C826" s="21" t="e">
        <f t="shared" si="48"/>
        <v>#REF!</v>
      </c>
      <c r="D826" s="22" t="e">
        <f t="shared" si="49"/>
        <v>#REF!</v>
      </c>
      <c r="E826" s="24" t="e">
        <f>VLOOKUP(C826,KODLAR!$A$2:$B$147,2,0)</f>
        <v>#REF!</v>
      </c>
      <c r="F826" s="58" t="e">
        <f>VLOOKUP(D826,KODLAR!$C$2:$D$347,2,0)</f>
        <v>#REF!</v>
      </c>
      <c r="G826" s="59" t="e">
        <f>IF(K826=18,(VLOOKUP(D826,KODLAR!$C$2:$K$247,3,0)),VLOOKUP(D826,KODLAR!$C$2:$K$247,9,0))</f>
        <v>#REF!</v>
      </c>
      <c r="J826" s="52" t="e">
        <f t="shared" si="50"/>
        <v>#REF!</v>
      </c>
      <c r="K826" s="5" t="e">
        <f t="shared" si="51"/>
        <v>#REF!</v>
      </c>
    </row>
    <row r="827" spans="1:11" x14ac:dyDescent="0.35">
      <c r="A827" s="53" t="e">
        <f>#REF!</f>
        <v>#REF!</v>
      </c>
      <c r="B827" s="19" t="e">
        <f>#REF!</f>
        <v>#REF!</v>
      </c>
      <c r="C827" s="21" t="e">
        <f t="shared" si="48"/>
        <v>#REF!</v>
      </c>
      <c r="D827" s="22" t="e">
        <f t="shared" si="49"/>
        <v>#REF!</v>
      </c>
      <c r="E827" s="24" t="e">
        <f>VLOOKUP(C827,KODLAR!$A$2:$B$147,2,0)</f>
        <v>#REF!</v>
      </c>
      <c r="F827" s="58" t="e">
        <f>VLOOKUP(D827,KODLAR!$C$2:$D$347,2,0)</f>
        <v>#REF!</v>
      </c>
      <c r="G827" s="59" t="e">
        <f>IF(K827=18,(VLOOKUP(D827,KODLAR!$C$2:$K$247,3,0)),VLOOKUP(D827,KODLAR!$C$2:$K$247,9,0))</f>
        <v>#REF!</v>
      </c>
      <c r="J827" s="52" t="e">
        <f t="shared" si="50"/>
        <v>#REF!</v>
      </c>
      <c r="K827" s="5" t="e">
        <f t="shared" si="51"/>
        <v>#REF!</v>
      </c>
    </row>
    <row r="828" spans="1:11" x14ac:dyDescent="0.35">
      <c r="A828" s="53" t="e">
        <f>#REF!</f>
        <v>#REF!</v>
      </c>
      <c r="B828" s="19" t="e">
        <f>#REF!</f>
        <v>#REF!</v>
      </c>
      <c r="C828" s="21" t="e">
        <f t="shared" si="48"/>
        <v>#REF!</v>
      </c>
      <c r="D828" s="22" t="e">
        <f t="shared" si="49"/>
        <v>#REF!</v>
      </c>
      <c r="E828" s="24" t="e">
        <f>VLOOKUP(C828,KODLAR!$A$2:$B$147,2,0)</f>
        <v>#REF!</v>
      </c>
      <c r="F828" s="58" t="e">
        <f>VLOOKUP(D828,KODLAR!$C$2:$D$347,2,0)</f>
        <v>#REF!</v>
      </c>
      <c r="G828" s="59" t="e">
        <f>IF(K828=18,(VLOOKUP(D828,KODLAR!$C$2:$K$247,3,0)),VLOOKUP(D828,KODLAR!$C$2:$K$247,9,0))</f>
        <v>#REF!</v>
      </c>
      <c r="J828" s="52" t="e">
        <f t="shared" si="50"/>
        <v>#REF!</v>
      </c>
      <c r="K828" s="5" t="e">
        <f t="shared" si="51"/>
        <v>#REF!</v>
      </c>
    </row>
    <row r="829" spans="1:11" x14ac:dyDescent="0.35">
      <c r="A829" s="53" t="e">
        <f>#REF!</f>
        <v>#REF!</v>
      </c>
      <c r="B829" s="19" t="e">
        <f>#REF!</f>
        <v>#REF!</v>
      </c>
      <c r="C829" s="21" t="e">
        <f t="shared" si="48"/>
        <v>#REF!</v>
      </c>
      <c r="D829" s="22" t="e">
        <f t="shared" si="49"/>
        <v>#REF!</v>
      </c>
      <c r="E829" s="24" t="e">
        <f>VLOOKUP(C829,KODLAR!$A$2:$B$147,2,0)</f>
        <v>#REF!</v>
      </c>
      <c r="F829" s="58" t="e">
        <f>VLOOKUP(D829,KODLAR!$C$2:$D$347,2,0)</f>
        <v>#REF!</v>
      </c>
      <c r="G829" s="59" t="e">
        <f>IF(K829=18,(VLOOKUP(D829,KODLAR!$C$2:$K$247,3,0)),VLOOKUP(D829,KODLAR!$C$2:$K$247,9,0))</f>
        <v>#REF!</v>
      </c>
      <c r="J829" s="52" t="e">
        <f t="shared" si="50"/>
        <v>#REF!</v>
      </c>
      <c r="K829" s="5" t="e">
        <f t="shared" si="51"/>
        <v>#REF!</v>
      </c>
    </row>
    <row r="830" spans="1:11" x14ac:dyDescent="0.35">
      <c r="A830" s="53" t="e">
        <f>#REF!</f>
        <v>#REF!</v>
      </c>
      <c r="B830" s="19" t="e">
        <f>#REF!</f>
        <v>#REF!</v>
      </c>
      <c r="C830" s="21" t="e">
        <f t="shared" si="48"/>
        <v>#REF!</v>
      </c>
      <c r="D830" s="22" t="e">
        <f t="shared" si="49"/>
        <v>#REF!</v>
      </c>
      <c r="E830" s="24" t="e">
        <f>VLOOKUP(C830,KODLAR!$A$2:$B$147,2,0)</f>
        <v>#REF!</v>
      </c>
      <c r="F830" s="58" t="e">
        <f>VLOOKUP(D830,KODLAR!$C$2:$D$347,2,0)</f>
        <v>#REF!</v>
      </c>
      <c r="G830" s="59" t="e">
        <f>IF(K830=18,(VLOOKUP(D830,KODLAR!$C$2:$K$247,3,0)),VLOOKUP(D830,KODLAR!$C$2:$K$247,9,0))</f>
        <v>#REF!</v>
      </c>
      <c r="J830" s="52" t="e">
        <f t="shared" si="50"/>
        <v>#REF!</v>
      </c>
      <c r="K830" s="5" t="e">
        <f t="shared" si="51"/>
        <v>#REF!</v>
      </c>
    </row>
    <row r="831" spans="1:11" x14ac:dyDescent="0.35">
      <c r="A831" s="53" t="e">
        <f>#REF!</f>
        <v>#REF!</v>
      </c>
      <c r="B831" s="19" t="e">
        <f>#REF!</f>
        <v>#REF!</v>
      </c>
      <c r="C831" s="21" t="e">
        <f t="shared" si="48"/>
        <v>#REF!</v>
      </c>
      <c r="D831" s="22" t="e">
        <f t="shared" si="49"/>
        <v>#REF!</v>
      </c>
      <c r="E831" s="24" t="e">
        <f>VLOOKUP(C831,KODLAR!$A$2:$B$147,2,0)</f>
        <v>#REF!</v>
      </c>
      <c r="F831" s="58" t="e">
        <f>VLOOKUP(D831,KODLAR!$C$2:$D$347,2,0)</f>
        <v>#REF!</v>
      </c>
      <c r="G831" s="59" t="e">
        <f>IF(K831=18,(VLOOKUP(D831,KODLAR!$C$2:$K$247,3,0)),VLOOKUP(D831,KODLAR!$C$2:$K$247,9,0))</f>
        <v>#REF!</v>
      </c>
      <c r="J831" s="52" t="e">
        <f t="shared" si="50"/>
        <v>#REF!</v>
      </c>
      <c r="K831" s="5" t="e">
        <f t="shared" si="51"/>
        <v>#REF!</v>
      </c>
    </row>
    <row r="832" spans="1:11" x14ac:dyDescent="0.35">
      <c r="A832" s="53" t="e">
        <f>#REF!</f>
        <v>#REF!</v>
      </c>
      <c r="B832" s="19" t="e">
        <f>#REF!</f>
        <v>#REF!</v>
      </c>
      <c r="C832" s="21" t="e">
        <f t="shared" si="48"/>
        <v>#REF!</v>
      </c>
      <c r="D832" s="22" t="e">
        <f t="shared" si="49"/>
        <v>#REF!</v>
      </c>
      <c r="E832" s="24" t="e">
        <f>VLOOKUP(C832,KODLAR!$A$2:$B$147,2,0)</f>
        <v>#REF!</v>
      </c>
      <c r="F832" s="58" t="e">
        <f>VLOOKUP(D832,KODLAR!$C$2:$D$347,2,0)</f>
        <v>#REF!</v>
      </c>
      <c r="G832" s="59" t="e">
        <f>IF(K832=18,(VLOOKUP(D832,KODLAR!$C$2:$K$247,3,0)),VLOOKUP(D832,KODLAR!$C$2:$K$247,9,0))</f>
        <v>#REF!</v>
      </c>
      <c r="J832" s="52" t="e">
        <f t="shared" si="50"/>
        <v>#REF!</v>
      </c>
      <c r="K832" s="5" t="e">
        <f t="shared" si="51"/>
        <v>#REF!</v>
      </c>
    </row>
    <row r="833" spans="1:11" x14ac:dyDescent="0.35">
      <c r="A833" s="53" t="e">
        <f>#REF!</f>
        <v>#REF!</v>
      </c>
      <c r="B833" s="19" t="e">
        <f>#REF!</f>
        <v>#REF!</v>
      </c>
      <c r="C833" s="21" t="e">
        <f t="shared" si="48"/>
        <v>#REF!</v>
      </c>
      <c r="D833" s="22" t="e">
        <f t="shared" si="49"/>
        <v>#REF!</v>
      </c>
      <c r="E833" s="24" t="e">
        <f>VLOOKUP(C833,KODLAR!$A$2:$B$147,2,0)</f>
        <v>#REF!</v>
      </c>
      <c r="F833" s="58" t="e">
        <f>VLOOKUP(D833,KODLAR!$C$2:$D$347,2,0)</f>
        <v>#REF!</v>
      </c>
      <c r="G833" s="59" t="e">
        <f>IF(K833=18,(VLOOKUP(D833,KODLAR!$C$2:$K$247,3,0)),VLOOKUP(D833,KODLAR!$C$2:$K$247,9,0))</f>
        <v>#REF!</v>
      </c>
      <c r="J833" s="52" t="e">
        <f t="shared" si="50"/>
        <v>#REF!</v>
      </c>
      <c r="K833" s="5" t="e">
        <f t="shared" si="51"/>
        <v>#REF!</v>
      </c>
    </row>
    <row r="834" spans="1:11" x14ac:dyDescent="0.35">
      <c r="A834" s="53" t="e">
        <f>#REF!</f>
        <v>#REF!</v>
      </c>
      <c r="B834" s="19" t="e">
        <f>#REF!</f>
        <v>#REF!</v>
      </c>
      <c r="C834" s="21" t="e">
        <f t="shared" si="48"/>
        <v>#REF!</v>
      </c>
      <c r="D834" s="22" t="e">
        <f t="shared" si="49"/>
        <v>#REF!</v>
      </c>
      <c r="E834" s="24" t="e">
        <f>VLOOKUP(C834,KODLAR!$A$2:$B$147,2,0)</f>
        <v>#REF!</v>
      </c>
      <c r="F834" s="58" t="e">
        <f>VLOOKUP(D834,KODLAR!$C$2:$D$347,2,0)</f>
        <v>#REF!</v>
      </c>
      <c r="G834" s="59" t="e">
        <f>IF(K834=18,(VLOOKUP(D834,KODLAR!$C$2:$K$247,3,0)),VLOOKUP(D834,KODLAR!$C$2:$K$247,9,0))</f>
        <v>#REF!</v>
      </c>
      <c r="J834" s="52" t="e">
        <f t="shared" si="50"/>
        <v>#REF!</v>
      </c>
      <c r="K834" s="5" t="e">
        <f t="shared" si="51"/>
        <v>#REF!</v>
      </c>
    </row>
    <row r="835" spans="1:11" x14ac:dyDescent="0.35">
      <c r="A835" s="53" t="e">
        <f>#REF!</f>
        <v>#REF!</v>
      </c>
      <c r="B835" s="19" t="e">
        <f>#REF!</f>
        <v>#REF!</v>
      </c>
      <c r="C835" s="21" t="e">
        <f t="shared" ref="C835:C898" si="52">MID(A835,3,2)*1</f>
        <v>#REF!</v>
      </c>
      <c r="D835" s="22" t="e">
        <f t="shared" ref="D835:D898" si="53">(MID(A835,3,6))*1</f>
        <v>#REF!</v>
      </c>
      <c r="E835" s="24" t="e">
        <f>VLOOKUP(C835,KODLAR!$A$2:$B$147,2,0)</f>
        <v>#REF!</v>
      </c>
      <c r="F835" s="58" t="e">
        <f>VLOOKUP(D835,KODLAR!$C$2:$D$347,2,0)</f>
        <v>#REF!</v>
      </c>
      <c r="G835" s="59" t="e">
        <f>IF(K835=18,(VLOOKUP(D835,KODLAR!$C$2:$K$247,3,0)),VLOOKUP(D835,KODLAR!$C$2:$K$247,9,0))</f>
        <v>#REF!</v>
      </c>
      <c r="J835" s="52" t="e">
        <f t="shared" ref="J835:J898" si="54">MID(A835,1,2)</f>
        <v>#REF!</v>
      </c>
      <c r="K835" s="5" t="e">
        <f t="shared" ref="K835:K898" si="55">J835*1</f>
        <v>#REF!</v>
      </c>
    </row>
    <row r="836" spans="1:11" x14ac:dyDescent="0.35">
      <c r="A836" s="53" t="e">
        <f>#REF!</f>
        <v>#REF!</v>
      </c>
      <c r="B836" s="19" t="e">
        <f>#REF!</f>
        <v>#REF!</v>
      </c>
      <c r="C836" s="21" t="e">
        <f t="shared" si="52"/>
        <v>#REF!</v>
      </c>
      <c r="D836" s="22" t="e">
        <f t="shared" si="53"/>
        <v>#REF!</v>
      </c>
      <c r="E836" s="24" t="e">
        <f>VLOOKUP(C836,KODLAR!$A$2:$B$147,2,0)</f>
        <v>#REF!</v>
      </c>
      <c r="F836" s="58" t="e">
        <f>VLOOKUP(D836,KODLAR!$C$2:$D$347,2,0)</f>
        <v>#REF!</v>
      </c>
      <c r="G836" s="59" t="e">
        <f>IF(K836=18,(VLOOKUP(D836,KODLAR!$C$2:$K$247,3,0)),VLOOKUP(D836,KODLAR!$C$2:$K$247,9,0))</f>
        <v>#REF!</v>
      </c>
      <c r="J836" s="52" t="e">
        <f t="shared" si="54"/>
        <v>#REF!</v>
      </c>
      <c r="K836" s="5" t="e">
        <f t="shared" si="55"/>
        <v>#REF!</v>
      </c>
    </row>
    <row r="837" spans="1:11" x14ac:dyDescent="0.35">
      <c r="A837" s="53" t="e">
        <f>#REF!</f>
        <v>#REF!</v>
      </c>
      <c r="B837" s="19" t="e">
        <f>#REF!</f>
        <v>#REF!</v>
      </c>
      <c r="C837" s="21" t="e">
        <f t="shared" si="52"/>
        <v>#REF!</v>
      </c>
      <c r="D837" s="22" t="e">
        <f t="shared" si="53"/>
        <v>#REF!</v>
      </c>
      <c r="E837" s="24" t="e">
        <f>VLOOKUP(C837,KODLAR!$A$2:$B$147,2,0)</f>
        <v>#REF!</v>
      </c>
      <c r="F837" s="58" t="e">
        <f>VLOOKUP(D837,KODLAR!$C$2:$D$347,2,0)</f>
        <v>#REF!</v>
      </c>
      <c r="G837" s="59" t="e">
        <f>IF(K837=18,(VLOOKUP(D837,KODLAR!$C$2:$K$247,3,0)),VLOOKUP(D837,KODLAR!$C$2:$K$247,9,0))</f>
        <v>#REF!</v>
      </c>
      <c r="J837" s="52" t="e">
        <f t="shared" si="54"/>
        <v>#REF!</v>
      </c>
      <c r="K837" s="5" t="e">
        <f t="shared" si="55"/>
        <v>#REF!</v>
      </c>
    </row>
    <row r="838" spans="1:11" x14ac:dyDescent="0.35">
      <c r="A838" s="53" t="e">
        <f>#REF!</f>
        <v>#REF!</v>
      </c>
      <c r="B838" s="19" t="e">
        <f>#REF!</f>
        <v>#REF!</v>
      </c>
      <c r="C838" s="21" t="e">
        <f t="shared" si="52"/>
        <v>#REF!</v>
      </c>
      <c r="D838" s="22" t="e">
        <f t="shared" si="53"/>
        <v>#REF!</v>
      </c>
      <c r="E838" s="24" t="e">
        <f>VLOOKUP(C838,KODLAR!$A$2:$B$147,2,0)</f>
        <v>#REF!</v>
      </c>
      <c r="F838" s="58" t="e">
        <f>VLOOKUP(D838,KODLAR!$C$2:$D$347,2,0)</f>
        <v>#REF!</v>
      </c>
      <c r="G838" s="59" t="e">
        <f>IF(K838=18,(VLOOKUP(D838,KODLAR!$C$2:$K$247,3,0)),VLOOKUP(D838,KODLAR!$C$2:$K$247,9,0))</f>
        <v>#REF!</v>
      </c>
      <c r="J838" s="52" t="e">
        <f t="shared" si="54"/>
        <v>#REF!</v>
      </c>
      <c r="K838" s="5" t="e">
        <f t="shared" si="55"/>
        <v>#REF!</v>
      </c>
    </row>
    <row r="839" spans="1:11" x14ac:dyDescent="0.35">
      <c r="A839" s="53" t="e">
        <f>#REF!</f>
        <v>#REF!</v>
      </c>
      <c r="B839" s="19" t="e">
        <f>#REF!</f>
        <v>#REF!</v>
      </c>
      <c r="C839" s="21" t="e">
        <f t="shared" si="52"/>
        <v>#REF!</v>
      </c>
      <c r="D839" s="22" t="e">
        <f t="shared" si="53"/>
        <v>#REF!</v>
      </c>
      <c r="E839" s="24" t="e">
        <f>VLOOKUP(C839,KODLAR!$A$2:$B$147,2,0)</f>
        <v>#REF!</v>
      </c>
      <c r="F839" s="58" t="e">
        <f>VLOOKUP(D839,KODLAR!$C$2:$D$347,2,0)</f>
        <v>#REF!</v>
      </c>
      <c r="G839" s="59" t="e">
        <f>IF(K839=18,(VLOOKUP(D839,KODLAR!$C$2:$K$247,3,0)),VLOOKUP(D839,KODLAR!$C$2:$K$247,9,0))</f>
        <v>#REF!</v>
      </c>
      <c r="J839" s="52" t="e">
        <f t="shared" si="54"/>
        <v>#REF!</v>
      </c>
      <c r="K839" s="5" t="e">
        <f t="shared" si="55"/>
        <v>#REF!</v>
      </c>
    </row>
    <row r="840" spans="1:11" x14ac:dyDescent="0.35">
      <c r="A840" s="53" t="e">
        <f>#REF!</f>
        <v>#REF!</v>
      </c>
      <c r="B840" s="19" t="e">
        <f>#REF!</f>
        <v>#REF!</v>
      </c>
      <c r="C840" s="21" t="e">
        <f t="shared" si="52"/>
        <v>#REF!</v>
      </c>
      <c r="D840" s="22" t="e">
        <f t="shared" si="53"/>
        <v>#REF!</v>
      </c>
      <c r="E840" s="24" t="e">
        <f>VLOOKUP(C840,KODLAR!$A$2:$B$147,2,0)</f>
        <v>#REF!</v>
      </c>
      <c r="F840" s="58" t="e">
        <f>VLOOKUP(D840,KODLAR!$C$2:$D$347,2,0)</f>
        <v>#REF!</v>
      </c>
      <c r="G840" s="59" t="e">
        <f>IF(K840=18,(VLOOKUP(D840,KODLAR!$C$2:$K$247,3,0)),VLOOKUP(D840,KODLAR!$C$2:$K$247,9,0))</f>
        <v>#REF!</v>
      </c>
      <c r="J840" s="52" t="e">
        <f t="shared" si="54"/>
        <v>#REF!</v>
      </c>
      <c r="K840" s="5" t="e">
        <f t="shared" si="55"/>
        <v>#REF!</v>
      </c>
    </row>
    <row r="841" spans="1:11" x14ac:dyDescent="0.35">
      <c r="A841" s="53" t="e">
        <f>#REF!</f>
        <v>#REF!</v>
      </c>
      <c r="B841" s="19" t="e">
        <f>#REF!</f>
        <v>#REF!</v>
      </c>
      <c r="C841" s="21" t="e">
        <f t="shared" si="52"/>
        <v>#REF!</v>
      </c>
      <c r="D841" s="22" t="e">
        <f t="shared" si="53"/>
        <v>#REF!</v>
      </c>
      <c r="E841" s="24" t="e">
        <f>VLOOKUP(C841,KODLAR!$A$2:$B$147,2,0)</f>
        <v>#REF!</v>
      </c>
      <c r="F841" s="58" t="e">
        <f>VLOOKUP(D841,KODLAR!$C$2:$D$347,2,0)</f>
        <v>#REF!</v>
      </c>
      <c r="G841" s="59" t="e">
        <f>IF(K841=18,(VLOOKUP(D841,KODLAR!$C$2:$K$247,3,0)),VLOOKUP(D841,KODLAR!$C$2:$K$247,9,0))</f>
        <v>#REF!</v>
      </c>
      <c r="J841" s="52" t="e">
        <f t="shared" si="54"/>
        <v>#REF!</v>
      </c>
      <c r="K841" s="5" t="e">
        <f t="shared" si="55"/>
        <v>#REF!</v>
      </c>
    </row>
    <row r="842" spans="1:11" x14ac:dyDescent="0.35">
      <c r="A842" s="53" t="e">
        <f>#REF!</f>
        <v>#REF!</v>
      </c>
      <c r="B842" s="19" t="e">
        <f>#REF!</f>
        <v>#REF!</v>
      </c>
      <c r="C842" s="21" t="e">
        <f t="shared" si="52"/>
        <v>#REF!</v>
      </c>
      <c r="D842" s="22" t="e">
        <f t="shared" si="53"/>
        <v>#REF!</v>
      </c>
      <c r="E842" s="24" t="e">
        <f>VLOOKUP(C842,KODLAR!$A$2:$B$147,2,0)</f>
        <v>#REF!</v>
      </c>
      <c r="F842" s="58" t="e">
        <f>VLOOKUP(D842,KODLAR!$C$2:$D$347,2,0)</f>
        <v>#REF!</v>
      </c>
      <c r="G842" s="59" t="e">
        <f>IF(K842=18,(VLOOKUP(D842,KODLAR!$C$2:$K$247,3,0)),VLOOKUP(D842,KODLAR!$C$2:$K$247,9,0))</f>
        <v>#REF!</v>
      </c>
      <c r="J842" s="52" t="e">
        <f t="shared" si="54"/>
        <v>#REF!</v>
      </c>
      <c r="K842" s="5" t="e">
        <f t="shared" si="55"/>
        <v>#REF!</v>
      </c>
    </row>
    <row r="843" spans="1:11" x14ac:dyDescent="0.35">
      <c r="A843" s="53" t="e">
        <f>#REF!</f>
        <v>#REF!</v>
      </c>
      <c r="B843" s="19" t="e">
        <f>#REF!</f>
        <v>#REF!</v>
      </c>
      <c r="C843" s="21" t="e">
        <f t="shared" si="52"/>
        <v>#REF!</v>
      </c>
      <c r="D843" s="22" t="e">
        <f t="shared" si="53"/>
        <v>#REF!</v>
      </c>
      <c r="E843" s="24" t="e">
        <f>VLOOKUP(C843,KODLAR!$A$2:$B$147,2,0)</f>
        <v>#REF!</v>
      </c>
      <c r="F843" s="58" t="e">
        <f>VLOOKUP(D843,KODLAR!$C$2:$D$347,2,0)</f>
        <v>#REF!</v>
      </c>
      <c r="G843" s="59" t="e">
        <f>IF(K843=18,(VLOOKUP(D843,KODLAR!$C$2:$K$247,3,0)),VLOOKUP(D843,KODLAR!$C$2:$K$247,9,0))</f>
        <v>#REF!</v>
      </c>
      <c r="J843" s="52" t="e">
        <f t="shared" si="54"/>
        <v>#REF!</v>
      </c>
      <c r="K843" s="5" t="e">
        <f t="shared" si="55"/>
        <v>#REF!</v>
      </c>
    </row>
    <row r="844" spans="1:11" x14ac:dyDescent="0.35">
      <c r="A844" s="53" t="e">
        <f>#REF!</f>
        <v>#REF!</v>
      </c>
      <c r="B844" s="19" t="e">
        <f>#REF!</f>
        <v>#REF!</v>
      </c>
      <c r="C844" s="21" t="e">
        <f t="shared" si="52"/>
        <v>#REF!</v>
      </c>
      <c r="D844" s="22" t="e">
        <f t="shared" si="53"/>
        <v>#REF!</v>
      </c>
      <c r="E844" s="24" t="e">
        <f>VLOOKUP(C844,KODLAR!$A$2:$B$147,2,0)</f>
        <v>#REF!</v>
      </c>
      <c r="F844" s="58" t="e">
        <f>VLOOKUP(D844,KODLAR!$C$2:$D$347,2,0)</f>
        <v>#REF!</v>
      </c>
      <c r="G844" s="59" t="e">
        <f>IF(K844=18,(VLOOKUP(D844,KODLAR!$C$2:$K$247,3,0)),VLOOKUP(D844,KODLAR!$C$2:$K$247,9,0))</f>
        <v>#REF!</v>
      </c>
      <c r="J844" s="52" t="e">
        <f t="shared" si="54"/>
        <v>#REF!</v>
      </c>
      <c r="K844" s="5" t="e">
        <f t="shared" si="55"/>
        <v>#REF!</v>
      </c>
    </row>
    <row r="845" spans="1:11" x14ac:dyDescent="0.35">
      <c r="A845" s="53" t="e">
        <f>#REF!</f>
        <v>#REF!</v>
      </c>
      <c r="B845" s="19" t="e">
        <f>#REF!</f>
        <v>#REF!</v>
      </c>
      <c r="C845" s="21" t="e">
        <f t="shared" si="52"/>
        <v>#REF!</v>
      </c>
      <c r="D845" s="22" t="e">
        <f t="shared" si="53"/>
        <v>#REF!</v>
      </c>
      <c r="E845" s="24" t="e">
        <f>VLOOKUP(C845,KODLAR!$A$2:$B$147,2,0)</f>
        <v>#REF!</v>
      </c>
      <c r="F845" s="58" t="e">
        <f>VLOOKUP(D845,KODLAR!$C$2:$D$347,2,0)</f>
        <v>#REF!</v>
      </c>
      <c r="G845" s="59" t="e">
        <f>IF(K845=18,(VLOOKUP(D845,KODLAR!$C$2:$K$247,3,0)),VLOOKUP(D845,KODLAR!$C$2:$K$247,9,0))</f>
        <v>#REF!</v>
      </c>
      <c r="J845" s="52" t="e">
        <f t="shared" si="54"/>
        <v>#REF!</v>
      </c>
      <c r="K845" s="5" t="e">
        <f t="shared" si="55"/>
        <v>#REF!</v>
      </c>
    </row>
    <row r="846" spans="1:11" x14ac:dyDescent="0.35">
      <c r="A846" s="53" t="e">
        <f>#REF!</f>
        <v>#REF!</v>
      </c>
      <c r="B846" s="19" t="e">
        <f>#REF!</f>
        <v>#REF!</v>
      </c>
      <c r="C846" s="21" t="e">
        <f t="shared" si="52"/>
        <v>#REF!</v>
      </c>
      <c r="D846" s="22" t="e">
        <f t="shared" si="53"/>
        <v>#REF!</v>
      </c>
      <c r="E846" s="24" t="e">
        <f>VLOOKUP(C846,KODLAR!$A$2:$B$147,2,0)</f>
        <v>#REF!</v>
      </c>
      <c r="F846" s="58" t="e">
        <f>VLOOKUP(D846,KODLAR!$C$2:$D$347,2,0)</f>
        <v>#REF!</v>
      </c>
      <c r="G846" s="59" t="e">
        <f>IF(K846=18,(VLOOKUP(D846,KODLAR!$C$2:$K$247,3,0)),VLOOKUP(D846,KODLAR!$C$2:$K$247,9,0))</f>
        <v>#REF!</v>
      </c>
      <c r="J846" s="52" t="e">
        <f t="shared" si="54"/>
        <v>#REF!</v>
      </c>
      <c r="K846" s="5" t="e">
        <f t="shared" si="55"/>
        <v>#REF!</v>
      </c>
    </row>
    <row r="847" spans="1:11" x14ac:dyDescent="0.35">
      <c r="A847" s="53" t="e">
        <f>#REF!</f>
        <v>#REF!</v>
      </c>
      <c r="B847" s="19" t="e">
        <f>#REF!</f>
        <v>#REF!</v>
      </c>
      <c r="C847" s="21" t="e">
        <f t="shared" si="52"/>
        <v>#REF!</v>
      </c>
      <c r="D847" s="22" t="e">
        <f t="shared" si="53"/>
        <v>#REF!</v>
      </c>
      <c r="E847" s="24" t="e">
        <f>VLOOKUP(C847,KODLAR!$A$2:$B$147,2,0)</f>
        <v>#REF!</v>
      </c>
      <c r="F847" s="58" t="e">
        <f>VLOOKUP(D847,KODLAR!$C$2:$D$347,2,0)</f>
        <v>#REF!</v>
      </c>
      <c r="G847" s="59" t="e">
        <f>IF(K847=18,(VLOOKUP(D847,KODLAR!$C$2:$K$247,3,0)),VLOOKUP(D847,KODLAR!$C$2:$K$247,9,0))</f>
        <v>#REF!</v>
      </c>
      <c r="J847" s="52" t="e">
        <f t="shared" si="54"/>
        <v>#REF!</v>
      </c>
      <c r="K847" s="5" t="e">
        <f t="shared" si="55"/>
        <v>#REF!</v>
      </c>
    </row>
    <row r="848" spans="1:11" x14ac:dyDescent="0.35">
      <c r="A848" s="53" t="e">
        <f>#REF!</f>
        <v>#REF!</v>
      </c>
      <c r="B848" s="19" t="e">
        <f>#REF!</f>
        <v>#REF!</v>
      </c>
      <c r="C848" s="21" t="e">
        <f t="shared" si="52"/>
        <v>#REF!</v>
      </c>
      <c r="D848" s="22" t="e">
        <f t="shared" si="53"/>
        <v>#REF!</v>
      </c>
      <c r="E848" s="24" t="e">
        <f>VLOOKUP(C848,KODLAR!$A$2:$B$147,2,0)</f>
        <v>#REF!</v>
      </c>
      <c r="F848" s="58" t="e">
        <f>VLOOKUP(D848,KODLAR!$C$2:$D$347,2,0)</f>
        <v>#REF!</v>
      </c>
      <c r="G848" s="59" t="e">
        <f>IF(K848=18,(VLOOKUP(D848,KODLAR!$C$2:$K$247,3,0)),VLOOKUP(D848,KODLAR!$C$2:$K$247,9,0))</f>
        <v>#REF!</v>
      </c>
      <c r="J848" s="52" t="e">
        <f t="shared" si="54"/>
        <v>#REF!</v>
      </c>
      <c r="K848" s="5" t="e">
        <f t="shared" si="55"/>
        <v>#REF!</v>
      </c>
    </row>
    <row r="849" spans="1:11" x14ac:dyDescent="0.35">
      <c r="A849" s="53" t="e">
        <f>#REF!</f>
        <v>#REF!</v>
      </c>
      <c r="B849" s="19" t="e">
        <f>#REF!</f>
        <v>#REF!</v>
      </c>
      <c r="C849" s="21" t="e">
        <f t="shared" si="52"/>
        <v>#REF!</v>
      </c>
      <c r="D849" s="22" t="e">
        <f t="shared" si="53"/>
        <v>#REF!</v>
      </c>
      <c r="E849" s="24" t="e">
        <f>VLOOKUP(C849,KODLAR!$A$2:$B$147,2,0)</f>
        <v>#REF!</v>
      </c>
      <c r="F849" s="58" t="e">
        <f>VLOOKUP(D849,KODLAR!$C$2:$D$347,2,0)</f>
        <v>#REF!</v>
      </c>
      <c r="G849" s="59" t="e">
        <f>IF(K849=18,(VLOOKUP(D849,KODLAR!$C$2:$K$247,3,0)),VLOOKUP(D849,KODLAR!$C$2:$K$247,9,0))</f>
        <v>#REF!</v>
      </c>
      <c r="J849" s="52" t="e">
        <f t="shared" si="54"/>
        <v>#REF!</v>
      </c>
      <c r="K849" s="5" t="e">
        <f t="shared" si="55"/>
        <v>#REF!</v>
      </c>
    </row>
    <row r="850" spans="1:11" x14ac:dyDescent="0.35">
      <c r="A850" s="53" t="e">
        <f>#REF!</f>
        <v>#REF!</v>
      </c>
      <c r="B850" s="19" t="e">
        <f>#REF!</f>
        <v>#REF!</v>
      </c>
      <c r="C850" s="21" t="e">
        <f t="shared" si="52"/>
        <v>#REF!</v>
      </c>
      <c r="D850" s="22" t="e">
        <f t="shared" si="53"/>
        <v>#REF!</v>
      </c>
      <c r="E850" s="24" t="e">
        <f>VLOOKUP(C850,KODLAR!$A$2:$B$147,2,0)</f>
        <v>#REF!</v>
      </c>
      <c r="F850" s="58" t="e">
        <f>VLOOKUP(D850,KODLAR!$C$2:$D$347,2,0)</f>
        <v>#REF!</v>
      </c>
      <c r="G850" s="59" t="e">
        <f>IF(K850=18,(VLOOKUP(D850,KODLAR!$C$2:$K$247,3,0)),VLOOKUP(D850,KODLAR!$C$2:$K$247,9,0))</f>
        <v>#REF!</v>
      </c>
      <c r="J850" s="52" t="e">
        <f t="shared" si="54"/>
        <v>#REF!</v>
      </c>
      <c r="K850" s="5" t="e">
        <f t="shared" si="55"/>
        <v>#REF!</v>
      </c>
    </row>
    <row r="851" spans="1:11" x14ac:dyDescent="0.35">
      <c r="A851" s="53" t="e">
        <f>#REF!</f>
        <v>#REF!</v>
      </c>
      <c r="B851" s="19" t="e">
        <f>#REF!</f>
        <v>#REF!</v>
      </c>
      <c r="C851" s="21" t="e">
        <f t="shared" si="52"/>
        <v>#REF!</v>
      </c>
      <c r="D851" s="22" t="e">
        <f t="shared" si="53"/>
        <v>#REF!</v>
      </c>
      <c r="E851" s="24" t="e">
        <f>VLOOKUP(C851,KODLAR!$A$2:$B$147,2,0)</f>
        <v>#REF!</v>
      </c>
      <c r="F851" s="58" t="e">
        <f>VLOOKUP(D851,KODLAR!$C$2:$D$347,2,0)</f>
        <v>#REF!</v>
      </c>
      <c r="G851" s="59" t="e">
        <f>IF(K851=18,(VLOOKUP(D851,KODLAR!$C$2:$K$247,3,0)),VLOOKUP(D851,KODLAR!$C$2:$K$247,9,0))</f>
        <v>#REF!</v>
      </c>
      <c r="J851" s="52" t="e">
        <f t="shared" si="54"/>
        <v>#REF!</v>
      </c>
      <c r="K851" s="5" t="e">
        <f t="shared" si="55"/>
        <v>#REF!</v>
      </c>
    </row>
    <row r="852" spans="1:11" x14ac:dyDescent="0.35">
      <c r="A852" s="53" t="e">
        <f>#REF!</f>
        <v>#REF!</v>
      </c>
      <c r="B852" s="19" t="e">
        <f>#REF!</f>
        <v>#REF!</v>
      </c>
      <c r="C852" s="21" t="e">
        <f t="shared" si="52"/>
        <v>#REF!</v>
      </c>
      <c r="D852" s="22" t="e">
        <f t="shared" si="53"/>
        <v>#REF!</v>
      </c>
      <c r="E852" s="24" t="e">
        <f>VLOOKUP(C852,KODLAR!$A$2:$B$147,2,0)</f>
        <v>#REF!</v>
      </c>
      <c r="F852" s="58" t="e">
        <f>VLOOKUP(D852,KODLAR!$C$2:$D$347,2,0)</f>
        <v>#REF!</v>
      </c>
      <c r="G852" s="59" t="e">
        <f>IF(K852=18,(VLOOKUP(D852,KODLAR!$C$2:$K$247,3,0)),VLOOKUP(D852,KODLAR!$C$2:$K$247,9,0))</f>
        <v>#REF!</v>
      </c>
      <c r="J852" s="52" t="e">
        <f t="shared" si="54"/>
        <v>#REF!</v>
      </c>
      <c r="K852" s="5" t="e">
        <f t="shared" si="55"/>
        <v>#REF!</v>
      </c>
    </row>
    <row r="853" spans="1:11" x14ac:dyDescent="0.35">
      <c r="A853" s="53" t="e">
        <f>#REF!</f>
        <v>#REF!</v>
      </c>
      <c r="B853" s="19" t="e">
        <f>#REF!</f>
        <v>#REF!</v>
      </c>
      <c r="C853" s="21" t="e">
        <f t="shared" si="52"/>
        <v>#REF!</v>
      </c>
      <c r="D853" s="22" t="e">
        <f t="shared" si="53"/>
        <v>#REF!</v>
      </c>
      <c r="E853" s="24" t="e">
        <f>VLOOKUP(C853,KODLAR!$A$2:$B$147,2,0)</f>
        <v>#REF!</v>
      </c>
      <c r="F853" s="58" t="e">
        <f>VLOOKUP(D853,KODLAR!$C$2:$D$347,2,0)</f>
        <v>#REF!</v>
      </c>
      <c r="G853" s="59" t="e">
        <f>IF(K853=18,(VLOOKUP(D853,KODLAR!$C$2:$K$247,3,0)),VLOOKUP(D853,KODLAR!$C$2:$K$247,9,0))</f>
        <v>#REF!</v>
      </c>
      <c r="J853" s="52" t="e">
        <f t="shared" si="54"/>
        <v>#REF!</v>
      </c>
      <c r="K853" s="5" t="e">
        <f t="shared" si="55"/>
        <v>#REF!</v>
      </c>
    </row>
    <row r="854" spans="1:11" x14ac:dyDescent="0.35">
      <c r="A854" s="53" t="e">
        <f>#REF!</f>
        <v>#REF!</v>
      </c>
      <c r="B854" s="19" t="e">
        <f>#REF!</f>
        <v>#REF!</v>
      </c>
      <c r="C854" s="21" t="e">
        <f t="shared" si="52"/>
        <v>#REF!</v>
      </c>
      <c r="D854" s="22" t="e">
        <f t="shared" si="53"/>
        <v>#REF!</v>
      </c>
      <c r="E854" s="24" t="e">
        <f>VLOOKUP(C854,KODLAR!$A$2:$B$147,2,0)</f>
        <v>#REF!</v>
      </c>
      <c r="F854" s="58" t="e">
        <f>VLOOKUP(D854,KODLAR!$C$2:$D$347,2,0)</f>
        <v>#REF!</v>
      </c>
      <c r="G854" s="59" t="e">
        <f>IF(K854=18,(VLOOKUP(D854,KODLAR!$C$2:$K$247,3,0)),VLOOKUP(D854,KODLAR!$C$2:$K$247,9,0))</f>
        <v>#REF!</v>
      </c>
      <c r="J854" s="52" t="e">
        <f t="shared" si="54"/>
        <v>#REF!</v>
      </c>
      <c r="K854" s="5" t="e">
        <f t="shared" si="55"/>
        <v>#REF!</v>
      </c>
    </row>
    <row r="855" spans="1:11" x14ac:dyDescent="0.35">
      <c r="A855" s="53" t="e">
        <f>#REF!</f>
        <v>#REF!</v>
      </c>
      <c r="B855" s="19" t="e">
        <f>#REF!</f>
        <v>#REF!</v>
      </c>
      <c r="C855" s="21" t="e">
        <f t="shared" si="52"/>
        <v>#REF!</v>
      </c>
      <c r="D855" s="22" t="e">
        <f t="shared" si="53"/>
        <v>#REF!</v>
      </c>
      <c r="E855" s="24" t="e">
        <f>VLOOKUP(C855,KODLAR!$A$2:$B$147,2,0)</f>
        <v>#REF!</v>
      </c>
      <c r="F855" s="58" t="e">
        <f>VLOOKUP(D855,KODLAR!$C$2:$D$347,2,0)</f>
        <v>#REF!</v>
      </c>
      <c r="G855" s="59" t="e">
        <f>IF(K855=18,(VLOOKUP(D855,KODLAR!$C$2:$K$247,3,0)),VLOOKUP(D855,KODLAR!$C$2:$K$247,9,0))</f>
        <v>#REF!</v>
      </c>
      <c r="J855" s="52" t="e">
        <f t="shared" si="54"/>
        <v>#REF!</v>
      </c>
      <c r="K855" s="5" t="e">
        <f t="shared" si="55"/>
        <v>#REF!</v>
      </c>
    </row>
    <row r="856" spans="1:11" x14ac:dyDescent="0.35">
      <c r="A856" s="53" t="e">
        <f>#REF!</f>
        <v>#REF!</v>
      </c>
      <c r="B856" s="19" t="e">
        <f>#REF!</f>
        <v>#REF!</v>
      </c>
      <c r="C856" s="21" t="e">
        <f t="shared" si="52"/>
        <v>#REF!</v>
      </c>
      <c r="D856" s="22" t="e">
        <f t="shared" si="53"/>
        <v>#REF!</v>
      </c>
      <c r="E856" s="24" t="e">
        <f>VLOOKUP(C856,KODLAR!$A$2:$B$147,2,0)</f>
        <v>#REF!</v>
      </c>
      <c r="F856" s="58" t="e">
        <f>VLOOKUP(D856,KODLAR!$C$2:$D$347,2,0)</f>
        <v>#REF!</v>
      </c>
      <c r="G856" s="59" t="e">
        <f>IF(K856=18,(VLOOKUP(D856,KODLAR!$C$2:$K$247,3,0)),VLOOKUP(D856,KODLAR!$C$2:$K$247,9,0))</f>
        <v>#REF!</v>
      </c>
      <c r="J856" s="52" t="e">
        <f t="shared" si="54"/>
        <v>#REF!</v>
      </c>
      <c r="K856" s="5" t="e">
        <f t="shared" si="55"/>
        <v>#REF!</v>
      </c>
    </row>
    <row r="857" spans="1:11" x14ac:dyDescent="0.35">
      <c r="A857" s="53" t="e">
        <f>#REF!</f>
        <v>#REF!</v>
      </c>
      <c r="B857" s="19" t="e">
        <f>#REF!</f>
        <v>#REF!</v>
      </c>
      <c r="C857" s="21" t="e">
        <f t="shared" si="52"/>
        <v>#REF!</v>
      </c>
      <c r="D857" s="22" t="e">
        <f t="shared" si="53"/>
        <v>#REF!</v>
      </c>
      <c r="E857" s="24" t="e">
        <f>VLOOKUP(C857,KODLAR!$A$2:$B$147,2,0)</f>
        <v>#REF!</v>
      </c>
      <c r="F857" s="58" t="e">
        <f>VLOOKUP(D857,KODLAR!$C$2:$D$347,2,0)</f>
        <v>#REF!</v>
      </c>
      <c r="G857" s="59" t="e">
        <f>IF(K857=18,(VLOOKUP(D857,KODLAR!$C$2:$K$247,3,0)),VLOOKUP(D857,KODLAR!$C$2:$K$247,9,0))</f>
        <v>#REF!</v>
      </c>
      <c r="J857" s="52" t="e">
        <f t="shared" si="54"/>
        <v>#REF!</v>
      </c>
      <c r="K857" s="5" t="e">
        <f t="shared" si="55"/>
        <v>#REF!</v>
      </c>
    </row>
    <row r="858" spans="1:11" x14ac:dyDescent="0.35">
      <c r="A858" s="53" t="e">
        <f>#REF!</f>
        <v>#REF!</v>
      </c>
      <c r="B858" s="19" t="e">
        <f>#REF!</f>
        <v>#REF!</v>
      </c>
      <c r="C858" s="21" t="e">
        <f t="shared" si="52"/>
        <v>#REF!</v>
      </c>
      <c r="D858" s="22" t="e">
        <f t="shared" si="53"/>
        <v>#REF!</v>
      </c>
      <c r="E858" s="24" t="e">
        <f>VLOOKUP(C858,KODLAR!$A$2:$B$147,2,0)</f>
        <v>#REF!</v>
      </c>
      <c r="F858" s="58" t="e">
        <f>VLOOKUP(D858,KODLAR!$C$2:$D$347,2,0)</f>
        <v>#REF!</v>
      </c>
      <c r="G858" s="59" t="e">
        <f>IF(K858=18,(VLOOKUP(D858,KODLAR!$C$2:$K$247,3,0)),VLOOKUP(D858,KODLAR!$C$2:$K$247,9,0))</f>
        <v>#REF!</v>
      </c>
      <c r="J858" s="52" t="e">
        <f t="shared" si="54"/>
        <v>#REF!</v>
      </c>
      <c r="K858" s="5" t="e">
        <f t="shared" si="55"/>
        <v>#REF!</v>
      </c>
    </row>
    <row r="859" spans="1:11" x14ac:dyDescent="0.35">
      <c r="A859" s="53" t="e">
        <f>#REF!</f>
        <v>#REF!</v>
      </c>
      <c r="B859" s="19" t="e">
        <f>#REF!</f>
        <v>#REF!</v>
      </c>
      <c r="C859" s="21" t="e">
        <f t="shared" si="52"/>
        <v>#REF!</v>
      </c>
      <c r="D859" s="22" t="e">
        <f t="shared" si="53"/>
        <v>#REF!</v>
      </c>
      <c r="E859" s="24" t="e">
        <f>VLOOKUP(C859,KODLAR!$A$2:$B$147,2,0)</f>
        <v>#REF!</v>
      </c>
      <c r="F859" s="58" t="e">
        <f>VLOOKUP(D859,KODLAR!$C$2:$D$347,2,0)</f>
        <v>#REF!</v>
      </c>
      <c r="G859" s="59" t="e">
        <f>IF(K859=18,(VLOOKUP(D859,KODLAR!$C$2:$K$247,3,0)),VLOOKUP(D859,KODLAR!$C$2:$K$247,9,0))</f>
        <v>#REF!</v>
      </c>
      <c r="J859" s="52" t="e">
        <f t="shared" si="54"/>
        <v>#REF!</v>
      </c>
      <c r="K859" s="5" t="e">
        <f t="shared" si="55"/>
        <v>#REF!</v>
      </c>
    </row>
    <row r="860" spans="1:11" x14ac:dyDescent="0.35">
      <c r="A860" s="53" t="e">
        <f>#REF!</f>
        <v>#REF!</v>
      </c>
      <c r="B860" s="19" t="e">
        <f>#REF!</f>
        <v>#REF!</v>
      </c>
      <c r="C860" s="21" t="e">
        <f t="shared" si="52"/>
        <v>#REF!</v>
      </c>
      <c r="D860" s="22" t="e">
        <f t="shared" si="53"/>
        <v>#REF!</v>
      </c>
      <c r="E860" s="24" t="e">
        <f>VLOOKUP(C860,KODLAR!$A$2:$B$147,2,0)</f>
        <v>#REF!</v>
      </c>
      <c r="F860" s="58" t="e">
        <f>VLOOKUP(D860,KODLAR!$C$2:$D$347,2,0)</f>
        <v>#REF!</v>
      </c>
      <c r="G860" s="59" t="e">
        <f>IF(K860=18,(VLOOKUP(D860,KODLAR!$C$2:$K$247,3,0)),VLOOKUP(D860,KODLAR!$C$2:$K$247,9,0))</f>
        <v>#REF!</v>
      </c>
      <c r="J860" s="52" t="e">
        <f t="shared" si="54"/>
        <v>#REF!</v>
      </c>
      <c r="K860" s="5" t="e">
        <f t="shared" si="55"/>
        <v>#REF!</v>
      </c>
    </row>
    <row r="861" spans="1:11" x14ac:dyDescent="0.35">
      <c r="A861" s="53" t="e">
        <f>#REF!</f>
        <v>#REF!</v>
      </c>
      <c r="B861" s="19" t="e">
        <f>#REF!</f>
        <v>#REF!</v>
      </c>
      <c r="C861" s="21" t="e">
        <f t="shared" si="52"/>
        <v>#REF!</v>
      </c>
      <c r="D861" s="22" t="e">
        <f t="shared" si="53"/>
        <v>#REF!</v>
      </c>
      <c r="E861" s="24" t="e">
        <f>VLOOKUP(C861,KODLAR!$A$2:$B$147,2,0)</f>
        <v>#REF!</v>
      </c>
      <c r="F861" s="58" t="e">
        <f>VLOOKUP(D861,KODLAR!$C$2:$D$347,2,0)</f>
        <v>#REF!</v>
      </c>
      <c r="G861" s="59" t="e">
        <f>IF(K861=18,(VLOOKUP(D861,KODLAR!$C$2:$K$247,3,0)),VLOOKUP(D861,KODLAR!$C$2:$K$247,9,0))</f>
        <v>#REF!</v>
      </c>
      <c r="J861" s="52" t="e">
        <f t="shared" si="54"/>
        <v>#REF!</v>
      </c>
      <c r="K861" s="5" t="e">
        <f t="shared" si="55"/>
        <v>#REF!</v>
      </c>
    </row>
    <row r="862" spans="1:11" x14ac:dyDescent="0.35">
      <c r="A862" s="53" t="e">
        <f>#REF!</f>
        <v>#REF!</v>
      </c>
      <c r="B862" s="19" t="e">
        <f>#REF!</f>
        <v>#REF!</v>
      </c>
      <c r="C862" s="21" t="e">
        <f t="shared" si="52"/>
        <v>#REF!</v>
      </c>
      <c r="D862" s="22" t="e">
        <f t="shared" si="53"/>
        <v>#REF!</v>
      </c>
      <c r="E862" s="24" t="e">
        <f>VLOOKUP(C862,KODLAR!$A$2:$B$147,2,0)</f>
        <v>#REF!</v>
      </c>
      <c r="F862" s="58" t="e">
        <f>VLOOKUP(D862,KODLAR!$C$2:$D$347,2,0)</f>
        <v>#REF!</v>
      </c>
      <c r="G862" s="59" t="e">
        <f>IF(K862=18,(VLOOKUP(D862,KODLAR!$C$2:$K$247,3,0)),VLOOKUP(D862,KODLAR!$C$2:$K$247,9,0))</f>
        <v>#REF!</v>
      </c>
      <c r="J862" s="52" t="e">
        <f t="shared" si="54"/>
        <v>#REF!</v>
      </c>
      <c r="K862" s="5" t="e">
        <f t="shared" si="55"/>
        <v>#REF!</v>
      </c>
    </row>
    <row r="863" spans="1:11" x14ac:dyDescent="0.35">
      <c r="A863" s="53" t="e">
        <f>#REF!</f>
        <v>#REF!</v>
      </c>
      <c r="B863" s="19" t="e">
        <f>#REF!</f>
        <v>#REF!</v>
      </c>
      <c r="C863" s="21" t="e">
        <f t="shared" si="52"/>
        <v>#REF!</v>
      </c>
      <c r="D863" s="22" t="e">
        <f t="shared" si="53"/>
        <v>#REF!</v>
      </c>
      <c r="E863" s="24" t="e">
        <f>VLOOKUP(C863,KODLAR!$A$2:$B$147,2,0)</f>
        <v>#REF!</v>
      </c>
      <c r="F863" s="58" t="e">
        <f>VLOOKUP(D863,KODLAR!$C$2:$D$347,2,0)</f>
        <v>#REF!</v>
      </c>
      <c r="G863" s="59" t="e">
        <f>IF(K863=18,(VLOOKUP(D863,KODLAR!$C$2:$K$247,3,0)),VLOOKUP(D863,KODLAR!$C$2:$K$247,9,0))</f>
        <v>#REF!</v>
      </c>
      <c r="J863" s="52" t="e">
        <f t="shared" si="54"/>
        <v>#REF!</v>
      </c>
      <c r="K863" s="5" t="e">
        <f t="shared" si="55"/>
        <v>#REF!</v>
      </c>
    </row>
    <row r="864" spans="1:11" x14ac:dyDescent="0.35">
      <c r="A864" s="53" t="e">
        <f>#REF!</f>
        <v>#REF!</v>
      </c>
      <c r="B864" s="19" t="e">
        <f>#REF!</f>
        <v>#REF!</v>
      </c>
      <c r="C864" s="21" t="e">
        <f t="shared" si="52"/>
        <v>#REF!</v>
      </c>
      <c r="D864" s="22" t="e">
        <f t="shared" si="53"/>
        <v>#REF!</v>
      </c>
      <c r="E864" s="24" t="e">
        <f>VLOOKUP(C864,KODLAR!$A$2:$B$147,2,0)</f>
        <v>#REF!</v>
      </c>
      <c r="F864" s="58" t="e">
        <f>VLOOKUP(D864,KODLAR!$C$2:$D$347,2,0)</f>
        <v>#REF!</v>
      </c>
      <c r="G864" s="59" t="e">
        <f>IF(K864=18,(VLOOKUP(D864,KODLAR!$C$2:$K$247,3,0)),VLOOKUP(D864,KODLAR!$C$2:$K$247,9,0))</f>
        <v>#REF!</v>
      </c>
      <c r="J864" s="52" t="e">
        <f t="shared" si="54"/>
        <v>#REF!</v>
      </c>
      <c r="K864" s="5" t="e">
        <f t="shared" si="55"/>
        <v>#REF!</v>
      </c>
    </row>
    <row r="865" spans="1:11" x14ac:dyDescent="0.35">
      <c r="A865" s="53" t="e">
        <f>#REF!</f>
        <v>#REF!</v>
      </c>
      <c r="B865" s="19" t="e">
        <f>#REF!</f>
        <v>#REF!</v>
      </c>
      <c r="C865" s="21" t="e">
        <f t="shared" si="52"/>
        <v>#REF!</v>
      </c>
      <c r="D865" s="22" t="e">
        <f t="shared" si="53"/>
        <v>#REF!</v>
      </c>
      <c r="E865" s="24" t="e">
        <f>VLOOKUP(C865,KODLAR!$A$2:$B$147,2,0)</f>
        <v>#REF!</v>
      </c>
      <c r="F865" s="58" t="e">
        <f>VLOOKUP(D865,KODLAR!$C$2:$D$347,2,0)</f>
        <v>#REF!</v>
      </c>
      <c r="G865" s="59" t="e">
        <f>IF(K865=18,(VLOOKUP(D865,KODLAR!$C$2:$K$247,3,0)),VLOOKUP(D865,KODLAR!$C$2:$K$247,9,0))</f>
        <v>#REF!</v>
      </c>
      <c r="J865" s="52" t="e">
        <f t="shared" si="54"/>
        <v>#REF!</v>
      </c>
      <c r="K865" s="5" t="e">
        <f t="shared" si="55"/>
        <v>#REF!</v>
      </c>
    </row>
    <row r="866" spans="1:11" x14ac:dyDescent="0.35">
      <c r="A866" s="53" t="e">
        <f>#REF!</f>
        <v>#REF!</v>
      </c>
      <c r="B866" s="19" t="e">
        <f>#REF!</f>
        <v>#REF!</v>
      </c>
      <c r="C866" s="21" t="e">
        <f t="shared" si="52"/>
        <v>#REF!</v>
      </c>
      <c r="D866" s="22" t="e">
        <f t="shared" si="53"/>
        <v>#REF!</v>
      </c>
      <c r="E866" s="24" t="e">
        <f>VLOOKUP(C866,KODLAR!$A$2:$B$147,2,0)</f>
        <v>#REF!</v>
      </c>
      <c r="F866" s="58" t="e">
        <f>VLOOKUP(D866,KODLAR!$C$2:$D$347,2,0)</f>
        <v>#REF!</v>
      </c>
      <c r="G866" s="59" t="e">
        <f>IF(K866=18,(VLOOKUP(D866,KODLAR!$C$2:$K$247,3,0)),VLOOKUP(D866,KODLAR!$C$2:$K$247,9,0))</f>
        <v>#REF!</v>
      </c>
      <c r="J866" s="52" t="e">
        <f t="shared" si="54"/>
        <v>#REF!</v>
      </c>
      <c r="K866" s="5" t="e">
        <f t="shared" si="55"/>
        <v>#REF!</v>
      </c>
    </row>
    <row r="867" spans="1:11" x14ac:dyDescent="0.35">
      <c r="A867" s="53" t="e">
        <f>#REF!</f>
        <v>#REF!</v>
      </c>
      <c r="B867" s="19" t="e">
        <f>#REF!</f>
        <v>#REF!</v>
      </c>
      <c r="C867" s="21" t="e">
        <f t="shared" si="52"/>
        <v>#REF!</v>
      </c>
      <c r="D867" s="22" t="e">
        <f t="shared" si="53"/>
        <v>#REF!</v>
      </c>
      <c r="E867" s="24" t="e">
        <f>VLOOKUP(C867,KODLAR!$A$2:$B$147,2,0)</f>
        <v>#REF!</v>
      </c>
      <c r="F867" s="58" t="e">
        <f>VLOOKUP(D867,KODLAR!$C$2:$D$347,2,0)</f>
        <v>#REF!</v>
      </c>
      <c r="G867" s="59" t="e">
        <f>IF(K867=18,(VLOOKUP(D867,KODLAR!$C$2:$K$247,3,0)),VLOOKUP(D867,KODLAR!$C$2:$K$247,9,0))</f>
        <v>#REF!</v>
      </c>
      <c r="J867" s="52" t="e">
        <f t="shared" si="54"/>
        <v>#REF!</v>
      </c>
      <c r="K867" s="5" t="e">
        <f t="shared" si="55"/>
        <v>#REF!</v>
      </c>
    </row>
    <row r="868" spans="1:11" x14ac:dyDescent="0.35">
      <c r="A868" s="53" t="e">
        <f>#REF!</f>
        <v>#REF!</v>
      </c>
      <c r="B868" s="19" t="e">
        <f>#REF!</f>
        <v>#REF!</v>
      </c>
      <c r="C868" s="21" t="e">
        <f t="shared" si="52"/>
        <v>#REF!</v>
      </c>
      <c r="D868" s="22" t="e">
        <f t="shared" si="53"/>
        <v>#REF!</v>
      </c>
      <c r="E868" s="24" t="e">
        <f>VLOOKUP(C868,KODLAR!$A$2:$B$147,2,0)</f>
        <v>#REF!</v>
      </c>
      <c r="F868" s="58" t="e">
        <f>VLOOKUP(D868,KODLAR!$C$2:$D$347,2,0)</f>
        <v>#REF!</v>
      </c>
      <c r="G868" s="59" t="e">
        <f>IF(K868=18,(VLOOKUP(D868,KODLAR!$C$2:$K$247,3,0)),VLOOKUP(D868,KODLAR!$C$2:$K$247,9,0))</f>
        <v>#REF!</v>
      </c>
      <c r="J868" s="52" t="e">
        <f t="shared" si="54"/>
        <v>#REF!</v>
      </c>
      <c r="K868" s="5" t="e">
        <f t="shared" si="55"/>
        <v>#REF!</v>
      </c>
    </row>
    <row r="869" spans="1:11" x14ac:dyDescent="0.35">
      <c r="A869" s="53" t="e">
        <f>#REF!</f>
        <v>#REF!</v>
      </c>
      <c r="B869" s="19" t="e">
        <f>#REF!</f>
        <v>#REF!</v>
      </c>
      <c r="C869" s="21" t="e">
        <f t="shared" si="52"/>
        <v>#REF!</v>
      </c>
      <c r="D869" s="22" t="e">
        <f t="shared" si="53"/>
        <v>#REF!</v>
      </c>
      <c r="E869" s="24" t="e">
        <f>VLOOKUP(C869,KODLAR!$A$2:$B$147,2,0)</f>
        <v>#REF!</v>
      </c>
      <c r="F869" s="58" t="e">
        <f>VLOOKUP(D869,KODLAR!$C$2:$D$347,2,0)</f>
        <v>#REF!</v>
      </c>
      <c r="G869" s="59" t="e">
        <f>IF(K869=18,(VLOOKUP(D869,KODLAR!$C$2:$K$247,3,0)),VLOOKUP(D869,KODLAR!$C$2:$K$247,9,0))</f>
        <v>#REF!</v>
      </c>
      <c r="J869" s="52" t="e">
        <f t="shared" si="54"/>
        <v>#REF!</v>
      </c>
      <c r="K869" s="5" t="e">
        <f t="shared" si="55"/>
        <v>#REF!</v>
      </c>
    </row>
    <row r="870" spans="1:11" x14ac:dyDescent="0.35">
      <c r="A870" s="53" t="e">
        <f>#REF!</f>
        <v>#REF!</v>
      </c>
      <c r="B870" s="19" t="e">
        <f>#REF!</f>
        <v>#REF!</v>
      </c>
      <c r="C870" s="21" t="e">
        <f t="shared" si="52"/>
        <v>#REF!</v>
      </c>
      <c r="D870" s="22" t="e">
        <f t="shared" si="53"/>
        <v>#REF!</v>
      </c>
      <c r="E870" s="24" t="e">
        <f>VLOOKUP(C870,KODLAR!$A$2:$B$147,2,0)</f>
        <v>#REF!</v>
      </c>
      <c r="F870" s="58" t="e">
        <f>VLOOKUP(D870,KODLAR!$C$2:$D$347,2,0)</f>
        <v>#REF!</v>
      </c>
      <c r="G870" s="59" t="e">
        <f>IF(K870=18,(VLOOKUP(D870,KODLAR!$C$2:$K$247,3,0)),VLOOKUP(D870,KODLAR!$C$2:$K$247,9,0))</f>
        <v>#REF!</v>
      </c>
      <c r="J870" s="52" t="e">
        <f t="shared" si="54"/>
        <v>#REF!</v>
      </c>
      <c r="K870" s="5" t="e">
        <f t="shared" si="55"/>
        <v>#REF!</v>
      </c>
    </row>
    <row r="871" spans="1:11" x14ac:dyDescent="0.35">
      <c r="A871" s="53" t="e">
        <f>#REF!</f>
        <v>#REF!</v>
      </c>
      <c r="B871" s="19" t="e">
        <f>#REF!</f>
        <v>#REF!</v>
      </c>
      <c r="C871" s="21" t="e">
        <f t="shared" si="52"/>
        <v>#REF!</v>
      </c>
      <c r="D871" s="22" t="e">
        <f t="shared" si="53"/>
        <v>#REF!</v>
      </c>
      <c r="E871" s="24" t="e">
        <f>VLOOKUP(C871,KODLAR!$A$2:$B$147,2,0)</f>
        <v>#REF!</v>
      </c>
      <c r="F871" s="58" t="e">
        <f>VLOOKUP(D871,KODLAR!$C$2:$D$347,2,0)</f>
        <v>#REF!</v>
      </c>
      <c r="G871" s="59" t="e">
        <f>IF(K871=18,(VLOOKUP(D871,KODLAR!$C$2:$K$247,3,0)),VLOOKUP(D871,KODLAR!$C$2:$K$247,9,0))</f>
        <v>#REF!</v>
      </c>
      <c r="J871" s="52" t="e">
        <f t="shared" si="54"/>
        <v>#REF!</v>
      </c>
      <c r="K871" s="5" t="e">
        <f t="shared" si="55"/>
        <v>#REF!</v>
      </c>
    </row>
    <row r="872" spans="1:11" x14ac:dyDescent="0.35">
      <c r="A872" s="53" t="e">
        <f>#REF!</f>
        <v>#REF!</v>
      </c>
      <c r="B872" s="19" t="e">
        <f>#REF!</f>
        <v>#REF!</v>
      </c>
      <c r="C872" s="21" t="e">
        <f t="shared" si="52"/>
        <v>#REF!</v>
      </c>
      <c r="D872" s="22" t="e">
        <f t="shared" si="53"/>
        <v>#REF!</v>
      </c>
      <c r="E872" s="24" t="e">
        <f>VLOOKUP(C872,KODLAR!$A$2:$B$147,2,0)</f>
        <v>#REF!</v>
      </c>
      <c r="F872" s="58" t="e">
        <f>VLOOKUP(D872,KODLAR!$C$2:$D$347,2,0)</f>
        <v>#REF!</v>
      </c>
      <c r="G872" s="59" t="e">
        <f>IF(K872=18,(VLOOKUP(D872,KODLAR!$C$2:$K$247,3,0)),VLOOKUP(D872,KODLAR!$C$2:$K$247,9,0))</f>
        <v>#REF!</v>
      </c>
      <c r="J872" s="52" t="e">
        <f t="shared" si="54"/>
        <v>#REF!</v>
      </c>
      <c r="K872" s="5" t="e">
        <f t="shared" si="55"/>
        <v>#REF!</v>
      </c>
    </row>
    <row r="873" spans="1:11" x14ac:dyDescent="0.35">
      <c r="A873" s="53" t="e">
        <f>#REF!</f>
        <v>#REF!</v>
      </c>
      <c r="B873" s="19" t="e">
        <f>#REF!</f>
        <v>#REF!</v>
      </c>
      <c r="C873" s="21" t="e">
        <f t="shared" si="52"/>
        <v>#REF!</v>
      </c>
      <c r="D873" s="22" t="e">
        <f t="shared" si="53"/>
        <v>#REF!</v>
      </c>
      <c r="E873" s="24" t="e">
        <f>VLOOKUP(C873,KODLAR!$A$2:$B$147,2,0)</f>
        <v>#REF!</v>
      </c>
      <c r="F873" s="58" t="e">
        <f>VLOOKUP(D873,KODLAR!$C$2:$D$347,2,0)</f>
        <v>#REF!</v>
      </c>
      <c r="G873" s="59" t="e">
        <f>IF(K873=18,(VLOOKUP(D873,KODLAR!$C$2:$K$247,3,0)),VLOOKUP(D873,KODLAR!$C$2:$K$247,9,0))</f>
        <v>#REF!</v>
      </c>
      <c r="J873" s="52" t="e">
        <f t="shared" si="54"/>
        <v>#REF!</v>
      </c>
      <c r="K873" s="5" t="e">
        <f t="shared" si="55"/>
        <v>#REF!</v>
      </c>
    </row>
    <row r="874" spans="1:11" x14ac:dyDescent="0.35">
      <c r="A874" s="53" t="e">
        <f>#REF!</f>
        <v>#REF!</v>
      </c>
      <c r="B874" s="19" t="e">
        <f>#REF!</f>
        <v>#REF!</v>
      </c>
      <c r="C874" s="21" t="e">
        <f t="shared" si="52"/>
        <v>#REF!</v>
      </c>
      <c r="D874" s="22" t="e">
        <f t="shared" si="53"/>
        <v>#REF!</v>
      </c>
      <c r="E874" s="24" t="e">
        <f>VLOOKUP(C874,KODLAR!$A$2:$B$147,2,0)</f>
        <v>#REF!</v>
      </c>
      <c r="F874" s="58" t="e">
        <f>VLOOKUP(D874,KODLAR!$C$2:$D$347,2,0)</f>
        <v>#REF!</v>
      </c>
      <c r="G874" s="59" t="e">
        <f>IF(K874=18,(VLOOKUP(D874,KODLAR!$C$2:$K$247,3,0)),VLOOKUP(D874,KODLAR!$C$2:$K$247,9,0))</f>
        <v>#REF!</v>
      </c>
      <c r="J874" s="52" t="e">
        <f t="shared" si="54"/>
        <v>#REF!</v>
      </c>
      <c r="K874" s="5" t="e">
        <f t="shared" si="55"/>
        <v>#REF!</v>
      </c>
    </row>
    <row r="875" spans="1:11" x14ac:dyDescent="0.35">
      <c r="A875" s="53" t="e">
        <f>#REF!</f>
        <v>#REF!</v>
      </c>
      <c r="B875" s="19" t="e">
        <f>#REF!</f>
        <v>#REF!</v>
      </c>
      <c r="C875" s="21" t="e">
        <f t="shared" si="52"/>
        <v>#REF!</v>
      </c>
      <c r="D875" s="22" t="e">
        <f t="shared" si="53"/>
        <v>#REF!</v>
      </c>
      <c r="E875" s="24" t="e">
        <f>VLOOKUP(C875,KODLAR!$A$2:$B$147,2,0)</f>
        <v>#REF!</v>
      </c>
      <c r="F875" s="58" t="e">
        <f>VLOOKUP(D875,KODLAR!$C$2:$D$347,2,0)</f>
        <v>#REF!</v>
      </c>
      <c r="G875" s="59" t="e">
        <f>IF(K875=18,(VLOOKUP(D875,KODLAR!$C$2:$K$247,3,0)),VLOOKUP(D875,KODLAR!$C$2:$K$247,9,0))</f>
        <v>#REF!</v>
      </c>
      <c r="J875" s="52" t="e">
        <f t="shared" si="54"/>
        <v>#REF!</v>
      </c>
      <c r="K875" s="5" t="e">
        <f t="shared" si="55"/>
        <v>#REF!</v>
      </c>
    </row>
    <row r="876" spans="1:11" x14ac:dyDescent="0.35">
      <c r="A876" s="53" t="e">
        <f>#REF!</f>
        <v>#REF!</v>
      </c>
      <c r="B876" s="19" t="e">
        <f>#REF!</f>
        <v>#REF!</v>
      </c>
      <c r="C876" s="21" t="e">
        <f t="shared" si="52"/>
        <v>#REF!</v>
      </c>
      <c r="D876" s="22" t="e">
        <f t="shared" si="53"/>
        <v>#REF!</v>
      </c>
      <c r="E876" s="24" t="e">
        <f>VLOOKUP(C876,KODLAR!$A$2:$B$147,2,0)</f>
        <v>#REF!</v>
      </c>
      <c r="F876" s="58" t="e">
        <f>VLOOKUP(D876,KODLAR!$C$2:$D$347,2,0)</f>
        <v>#REF!</v>
      </c>
      <c r="G876" s="59" t="e">
        <f>IF(K876=18,(VLOOKUP(D876,KODLAR!$C$2:$K$247,3,0)),VLOOKUP(D876,KODLAR!$C$2:$K$247,9,0))</f>
        <v>#REF!</v>
      </c>
      <c r="J876" s="52" t="e">
        <f t="shared" si="54"/>
        <v>#REF!</v>
      </c>
      <c r="K876" s="5" t="e">
        <f t="shared" si="55"/>
        <v>#REF!</v>
      </c>
    </row>
    <row r="877" spans="1:11" x14ac:dyDescent="0.35">
      <c r="A877" s="53" t="e">
        <f>#REF!</f>
        <v>#REF!</v>
      </c>
      <c r="B877" s="19" t="e">
        <f>#REF!</f>
        <v>#REF!</v>
      </c>
      <c r="C877" s="21" t="e">
        <f t="shared" si="52"/>
        <v>#REF!</v>
      </c>
      <c r="D877" s="22" t="e">
        <f t="shared" si="53"/>
        <v>#REF!</v>
      </c>
      <c r="E877" s="24" t="e">
        <f>VLOOKUP(C877,KODLAR!$A$2:$B$147,2,0)</f>
        <v>#REF!</v>
      </c>
      <c r="F877" s="58" t="e">
        <f>VLOOKUP(D877,KODLAR!$C$2:$D$347,2,0)</f>
        <v>#REF!</v>
      </c>
      <c r="G877" s="59" t="e">
        <f>IF(K877=18,(VLOOKUP(D877,KODLAR!$C$2:$K$247,3,0)),VLOOKUP(D877,KODLAR!$C$2:$K$247,9,0))</f>
        <v>#REF!</v>
      </c>
      <c r="J877" s="52" t="e">
        <f t="shared" si="54"/>
        <v>#REF!</v>
      </c>
      <c r="K877" s="5" t="e">
        <f t="shared" si="55"/>
        <v>#REF!</v>
      </c>
    </row>
    <row r="878" spans="1:11" x14ac:dyDescent="0.35">
      <c r="A878" s="53" t="e">
        <f>#REF!</f>
        <v>#REF!</v>
      </c>
      <c r="B878" s="19" t="e">
        <f>#REF!</f>
        <v>#REF!</v>
      </c>
      <c r="C878" s="21" t="e">
        <f t="shared" si="52"/>
        <v>#REF!</v>
      </c>
      <c r="D878" s="22" t="e">
        <f t="shared" si="53"/>
        <v>#REF!</v>
      </c>
      <c r="E878" s="24" t="e">
        <f>VLOOKUP(C878,KODLAR!$A$2:$B$147,2,0)</f>
        <v>#REF!</v>
      </c>
      <c r="F878" s="58" t="e">
        <f>VLOOKUP(D878,KODLAR!$C$2:$D$347,2,0)</f>
        <v>#REF!</v>
      </c>
      <c r="G878" s="59" t="e">
        <f>IF(K878=18,(VLOOKUP(D878,KODLAR!$C$2:$K$247,3,0)),VLOOKUP(D878,KODLAR!$C$2:$K$247,9,0))</f>
        <v>#REF!</v>
      </c>
      <c r="J878" s="52" t="e">
        <f t="shared" si="54"/>
        <v>#REF!</v>
      </c>
      <c r="K878" s="5" t="e">
        <f t="shared" si="55"/>
        <v>#REF!</v>
      </c>
    </row>
    <row r="879" spans="1:11" x14ac:dyDescent="0.35">
      <c r="A879" s="53" t="e">
        <f>#REF!</f>
        <v>#REF!</v>
      </c>
      <c r="B879" s="19" t="e">
        <f>#REF!</f>
        <v>#REF!</v>
      </c>
      <c r="C879" s="21" t="e">
        <f t="shared" si="52"/>
        <v>#REF!</v>
      </c>
      <c r="D879" s="22" t="e">
        <f t="shared" si="53"/>
        <v>#REF!</v>
      </c>
      <c r="E879" s="24" t="e">
        <f>VLOOKUP(C879,KODLAR!$A$2:$B$147,2,0)</f>
        <v>#REF!</v>
      </c>
      <c r="F879" s="58" t="e">
        <f>VLOOKUP(D879,KODLAR!$C$2:$D$347,2,0)</f>
        <v>#REF!</v>
      </c>
      <c r="G879" s="59" t="e">
        <f>IF(K879=18,(VLOOKUP(D879,KODLAR!$C$2:$K$247,3,0)),VLOOKUP(D879,KODLAR!$C$2:$K$247,9,0))</f>
        <v>#REF!</v>
      </c>
      <c r="J879" s="52" t="e">
        <f t="shared" si="54"/>
        <v>#REF!</v>
      </c>
      <c r="K879" s="5" t="e">
        <f t="shared" si="55"/>
        <v>#REF!</v>
      </c>
    </row>
    <row r="880" spans="1:11" x14ac:dyDescent="0.35">
      <c r="A880" s="53" t="e">
        <f>#REF!</f>
        <v>#REF!</v>
      </c>
      <c r="B880" s="19" t="e">
        <f>#REF!</f>
        <v>#REF!</v>
      </c>
      <c r="C880" s="21" t="e">
        <f t="shared" si="52"/>
        <v>#REF!</v>
      </c>
      <c r="D880" s="22" t="e">
        <f t="shared" si="53"/>
        <v>#REF!</v>
      </c>
      <c r="E880" s="24" t="e">
        <f>VLOOKUP(C880,KODLAR!$A$2:$B$147,2,0)</f>
        <v>#REF!</v>
      </c>
      <c r="F880" s="58" t="e">
        <f>VLOOKUP(D880,KODLAR!$C$2:$D$347,2,0)</f>
        <v>#REF!</v>
      </c>
      <c r="G880" s="59" t="e">
        <f>IF(K880=18,(VLOOKUP(D880,KODLAR!$C$2:$K$247,3,0)),VLOOKUP(D880,KODLAR!$C$2:$K$247,9,0))</f>
        <v>#REF!</v>
      </c>
      <c r="J880" s="52" t="e">
        <f t="shared" si="54"/>
        <v>#REF!</v>
      </c>
      <c r="K880" s="5" t="e">
        <f t="shared" si="55"/>
        <v>#REF!</v>
      </c>
    </row>
    <row r="881" spans="1:11" x14ac:dyDescent="0.35">
      <c r="A881" s="53" t="e">
        <f>#REF!</f>
        <v>#REF!</v>
      </c>
      <c r="B881" s="19" t="e">
        <f>#REF!</f>
        <v>#REF!</v>
      </c>
      <c r="C881" s="21" t="e">
        <f t="shared" si="52"/>
        <v>#REF!</v>
      </c>
      <c r="D881" s="22" t="e">
        <f t="shared" si="53"/>
        <v>#REF!</v>
      </c>
      <c r="E881" s="24" t="e">
        <f>VLOOKUP(C881,KODLAR!$A$2:$B$147,2,0)</f>
        <v>#REF!</v>
      </c>
      <c r="F881" s="58" t="e">
        <f>VLOOKUP(D881,KODLAR!$C$2:$D$347,2,0)</f>
        <v>#REF!</v>
      </c>
      <c r="G881" s="59" t="e">
        <f>IF(K881=18,(VLOOKUP(D881,KODLAR!$C$2:$K$247,3,0)),VLOOKUP(D881,KODLAR!$C$2:$K$247,9,0))</f>
        <v>#REF!</v>
      </c>
      <c r="J881" s="52" t="e">
        <f t="shared" si="54"/>
        <v>#REF!</v>
      </c>
      <c r="K881" s="5" t="e">
        <f t="shared" si="55"/>
        <v>#REF!</v>
      </c>
    </row>
    <row r="882" spans="1:11" x14ac:dyDescent="0.35">
      <c r="A882" s="53" t="e">
        <f>#REF!</f>
        <v>#REF!</v>
      </c>
      <c r="B882" s="19" t="e">
        <f>#REF!</f>
        <v>#REF!</v>
      </c>
      <c r="C882" s="21" t="e">
        <f t="shared" si="52"/>
        <v>#REF!</v>
      </c>
      <c r="D882" s="22" t="e">
        <f t="shared" si="53"/>
        <v>#REF!</v>
      </c>
      <c r="E882" s="24" t="e">
        <f>VLOOKUP(C882,KODLAR!$A$2:$B$147,2,0)</f>
        <v>#REF!</v>
      </c>
      <c r="F882" s="58" t="e">
        <f>VLOOKUP(D882,KODLAR!$C$2:$D$347,2,0)</f>
        <v>#REF!</v>
      </c>
      <c r="G882" s="59" t="e">
        <f>IF(K882=18,(VLOOKUP(D882,KODLAR!$C$2:$K$247,3,0)),VLOOKUP(D882,KODLAR!$C$2:$K$247,9,0))</f>
        <v>#REF!</v>
      </c>
      <c r="J882" s="52" t="e">
        <f t="shared" si="54"/>
        <v>#REF!</v>
      </c>
      <c r="K882" s="5" t="e">
        <f t="shared" si="55"/>
        <v>#REF!</v>
      </c>
    </row>
    <row r="883" spans="1:11" x14ac:dyDescent="0.35">
      <c r="A883" s="53" t="e">
        <f>#REF!</f>
        <v>#REF!</v>
      </c>
      <c r="B883" s="19" t="e">
        <f>#REF!</f>
        <v>#REF!</v>
      </c>
      <c r="C883" s="21" t="e">
        <f t="shared" si="52"/>
        <v>#REF!</v>
      </c>
      <c r="D883" s="22" t="e">
        <f t="shared" si="53"/>
        <v>#REF!</v>
      </c>
      <c r="E883" s="24" t="e">
        <f>VLOOKUP(C883,KODLAR!$A$2:$B$147,2,0)</f>
        <v>#REF!</v>
      </c>
      <c r="F883" s="58" t="e">
        <f>VLOOKUP(D883,KODLAR!$C$2:$D$347,2,0)</f>
        <v>#REF!</v>
      </c>
      <c r="G883" s="59" t="e">
        <f>IF(K883=18,(VLOOKUP(D883,KODLAR!$C$2:$K$247,3,0)),VLOOKUP(D883,KODLAR!$C$2:$K$247,9,0))</f>
        <v>#REF!</v>
      </c>
      <c r="J883" s="52" t="e">
        <f t="shared" si="54"/>
        <v>#REF!</v>
      </c>
      <c r="K883" s="5" t="e">
        <f t="shared" si="55"/>
        <v>#REF!</v>
      </c>
    </row>
    <row r="884" spans="1:11" x14ac:dyDescent="0.35">
      <c r="A884" s="53" t="e">
        <f>#REF!</f>
        <v>#REF!</v>
      </c>
      <c r="B884" s="19" t="e">
        <f>#REF!</f>
        <v>#REF!</v>
      </c>
      <c r="C884" s="21" t="e">
        <f t="shared" si="52"/>
        <v>#REF!</v>
      </c>
      <c r="D884" s="22" t="e">
        <f t="shared" si="53"/>
        <v>#REF!</v>
      </c>
      <c r="E884" s="24" t="e">
        <f>VLOOKUP(C884,KODLAR!$A$2:$B$147,2,0)</f>
        <v>#REF!</v>
      </c>
      <c r="F884" s="58" t="e">
        <f>VLOOKUP(D884,KODLAR!$C$2:$D$347,2,0)</f>
        <v>#REF!</v>
      </c>
      <c r="G884" s="59" t="e">
        <f>IF(K884=18,(VLOOKUP(D884,KODLAR!$C$2:$K$247,3,0)),VLOOKUP(D884,KODLAR!$C$2:$K$247,9,0))</f>
        <v>#REF!</v>
      </c>
      <c r="J884" s="52" t="e">
        <f t="shared" si="54"/>
        <v>#REF!</v>
      </c>
      <c r="K884" s="5" t="e">
        <f t="shared" si="55"/>
        <v>#REF!</v>
      </c>
    </row>
    <row r="885" spans="1:11" x14ac:dyDescent="0.35">
      <c r="A885" s="53" t="e">
        <f>#REF!</f>
        <v>#REF!</v>
      </c>
      <c r="B885" s="19" t="e">
        <f>#REF!</f>
        <v>#REF!</v>
      </c>
      <c r="C885" s="21" t="e">
        <f t="shared" si="52"/>
        <v>#REF!</v>
      </c>
      <c r="D885" s="22" t="e">
        <f t="shared" si="53"/>
        <v>#REF!</v>
      </c>
      <c r="E885" s="24" t="e">
        <f>VLOOKUP(C885,KODLAR!$A$2:$B$147,2,0)</f>
        <v>#REF!</v>
      </c>
      <c r="F885" s="58" t="e">
        <f>VLOOKUP(D885,KODLAR!$C$2:$D$347,2,0)</f>
        <v>#REF!</v>
      </c>
      <c r="G885" s="59" t="e">
        <f>IF(K885=18,(VLOOKUP(D885,KODLAR!$C$2:$K$247,3,0)),VLOOKUP(D885,KODLAR!$C$2:$K$247,9,0))</f>
        <v>#REF!</v>
      </c>
      <c r="J885" s="52" t="e">
        <f t="shared" si="54"/>
        <v>#REF!</v>
      </c>
      <c r="K885" s="5" t="e">
        <f t="shared" si="55"/>
        <v>#REF!</v>
      </c>
    </row>
    <row r="886" spans="1:11" x14ac:dyDescent="0.35">
      <c r="A886" s="53" t="e">
        <f>#REF!</f>
        <v>#REF!</v>
      </c>
      <c r="B886" s="19" t="e">
        <f>#REF!</f>
        <v>#REF!</v>
      </c>
      <c r="C886" s="21" t="e">
        <f t="shared" si="52"/>
        <v>#REF!</v>
      </c>
      <c r="D886" s="22" t="e">
        <f t="shared" si="53"/>
        <v>#REF!</v>
      </c>
      <c r="E886" s="24" t="e">
        <f>VLOOKUP(C886,KODLAR!$A$2:$B$147,2,0)</f>
        <v>#REF!</v>
      </c>
      <c r="F886" s="58" t="e">
        <f>VLOOKUP(D886,KODLAR!$C$2:$D$347,2,0)</f>
        <v>#REF!</v>
      </c>
      <c r="G886" s="59" t="e">
        <f>IF(K886=18,(VLOOKUP(D886,KODLAR!$C$2:$K$247,3,0)),VLOOKUP(D886,KODLAR!$C$2:$K$247,9,0))</f>
        <v>#REF!</v>
      </c>
      <c r="J886" s="52" t="e">
        <f t="shared" si="54"/>
        <v>#REF!</v>
      </c>
      <c r="K886" s="5" t="e">
        <f t="shared" si="55"/>
        <v>#REF!</v>
      </c>
    </row>
    <row r="887" spans="1:11" x14ac:dyDescent="0.35">
      <c r="A887" s="53" t="e">
        <f>#REF!</f>
        <v>#REF!</v>
      </c>
      <c r="B887" s="19" t="e">
        <f>#REF!</f>
        <v>#REF!</v>
      </c>
      <c r="C887" s="21" t="e">
        <f t="shared" si="52"/>
        <v>#REF!</v>
      </c>
      <c r="D887" s="22" t="e">
        <f t="shared" si="53"/>
        <v>#REF!</v>
      </c>
      <c r="E887" s="24" t="e">
        <f>VLOOKUP(C887,KODLAR!$A$2:$B$147,2,0)</f>
        <v>#REF!</v>
      </c>
      <c r="F887" s="58" t="e">
        <f>VLOOKUP(D887,KODLAR!$C$2:$D$347,2,0)</f>
        <v>#REF!</v>
      </c>
      <c r="G887" s="59" t="e">
        <f>IF(K887=18,(VLOOKUP(D887,KODLAR!$C$2:$K$247,3,0)),VLOOKUP(D887,KODLAR!$C$2:$K$247,9,0))</f>
        <v>#REF!</v>
      </c>
      <c r="J887" s="52" t="e">
        <f t="shared" si="54"/>
        <v>#REF!</v>
      </c>
      <c r="K887" s="5" t="e">
        <f t="shared" si="55"/>
        <v>#REF!</v>
      </c>
    </row>
    <row r="888" spans="1:11" x14ac:dyDescent="0.35">
      <c r="A888" s="53" t="e">
        <f>#REF!</f>
        <v>#REF!</v>
      </c>
      <c r="B888" s="19" t="e">
        <f>#REF!</f>
        <v>#REF!</v>
      </c>
      <c r="C888" s="21" t="e">
        <f t="shared" si="52"/>
        <v>#REF!</v>
      </c>
      <c r="D888" s="22" t="e">
        <f t="shared" si="53"/>
        <v>#REF!</v>
      </c>
      <c r="E888" s="24" t="e">
        <f>VLOOKUP(C888,KODLAR!$A$2:$B$147,2,0)</f>
        <v>#REF!</v>
      </c>
      <c r="F888" s="58" t="e">
        <f>VLOOKUP(D888,KODLAR!$C$2:$D$347,2,0)</f>
        <v>#REF!</v>
      </c>
      <c r="G888" s="59" t="e">
        <f>IF(K888=18,(VLOOKUP(D888,KODLAR!$C$2:$K$247,3,0)),VLOOKUP(D888,KODLAR!$C$2:$K$247,9,0))</f>
        <v>#REF!</v>
      </c>
      <c r="J888" s="52" t="e">
        <f t="shared" si="54"/>
        <v>#REF!</v>
      </c>
      <c r="K888" s="5" t="e">
        <f t="shared" si="55"/>
        <v>#REF!</v>
      </c>
    </row>
    <row r="889" spans="1:11" x14ac:dyDescent="0.35">
      <c r="A889" s="53" t="e">
        <f>#REF!</f>
        <v>#REF!</v>
      </c>
      <c r="B889" s="19" t="e">
        <f>#REF!</f>
        <v>#REF!</v>
      </c>
      <c r="C889" s="21" t="e">
        <f t="shared" si="52"/>
        <v>#REF!</v>
      </c>
      <c r="D889" s="22" t="e">
        <f t="shared" si="53"/>
        <v>#REF!</v>
      </c>
      <c r="E889" s="24" t="e">
        <f>VLOOKUP(C889,KODLAR!$A$2:$B$147,2,0)</f>
        <v>#REF!</v>
      </c>
      <c r="F889" s="58" t="e">
        <f>VLOOKUP(D889,KODLAR!$C$2:$D$347,2,0)</f>
        <v>#REF!</v>
      </c>
      <c r="G889" s="59" t="e">
        <f>IF(K889=18,(VLOOKUP(D889,KODLAR!$C$2:$K$247,3,0)),VLOOKUP(D889,KODLAR!$C$2:$K$247,9,0))</f>
        <v>#REF!</v>
      </c>
      <c r="J889" s="52" t="e">
        <f t="shared" si="54"/>
        <v>#REF!</v>
      </c>
      <c r="K889" s="5" t="e">
        <f t="shared" si="55"/>
        <v>#REF!</v>
      </c>
    </row>
    <row r="890" spans="1:11" x14ac:dyDescent="0.35">
      <c r="A890" s="53" t="e">
        <f>#REF!</f>
        <v>#REF!</v>
      </c>
      <c r="B890" s="19" t="e">
        <f>#REF!</f>
        <v>#REF!</v>
      </c>
      <c r="C890" s="21" t="e">
        <f t="shared" si="52"/>
        <v>#REF!</v>
      </c>
      <c r="D890" s="22" t="e">
        <f t="shared" si="53"/>
        <v>#REF!</v>
      </c>
      <c r="E890" s="24" t="e">
        <f>VLOOKUP(C890,KODLAR!$A$2:$B$147,2,0)</f>
        <v>#REF!</v>
      </c>
      <c r="F890" s="58" t="e">
        <f>VLOOKUP(D890,KODLAR!$C$2:$D$347,2,0)</f>
        <v>#REF!</v>
      </c>
      <c r="G890" s="59" t="e">
        <f>IF(K890=18,(VLOOKUP(D890,KODLAR!$C$2:$K$247,3,0)),VLOOKUP(D890,KODLAR!$C$2:$K$247,9,0))</f>
        <v>#REF!</v>
      </c>
      <c r="J890" s="52" t="e">
        <f t="shared" si="54"/>
        <v>#REF!</v>
      </c>
      <c r="K890" s="5" t="e">
        <f t="shared" si="55"/>
        <v>#REF!</v>
      </c>
    </row>
    <row r="891" spans="1:11" x14ac:dyDescent="0.35">
      <c r="A891" s="53" t="e">
        <f>#REF!</f>
        <v>#REF!</v>
      </c>
      <c r="B891" s="19" t="e">
        <f>#REF!</f>
        <v>#REF!</v>
      </c>
      <c r="C891" s="21" t="e">
        <f t="shared" si="52"/>
        <v>#REF!</v>
      </c>
      <c r="D891" s="22" t="e">
        <f t="shared" si="53"/>
        <v>#REF!</v>
      </c>
      <c r="E891" s="24" t="e">
        <f>VLOOKUP(C891,KODLAR!$A$2:$B$147,2,0)</f>
        <v>#REF!</v>
      </c>
      <c r="F891" s="58" t="e">
        <f>VLOOKUP(D891,KODLAR!$C$2:$D$347,2,0)</f>
        <v>#REF!</v>
      </c>
      <c r="G891" s="59" t="e">
        <f>IF(K891=18,(VLOOKUP(D891,KODLAR!$C$2:$K$247,3,0)),VLOOKUP(D891,KODLAR!$C$2:$K$247,9,0))</f>
        <v>#REF!</v>
      </c>
      <c r="J891" s="52" t="e">
        <f t="shared" si="54"/>
        <v>#REF!</v>
      </c>
      <c r="K891" s="5" t="e">
        <f t="shared" si="55"/>
        <v>#REF!</v>
      </c>
    </row>
    <row r="892" spans="1:11" x14ac:dyDescent="0.35">
      <c r="A892" s="53" t="e">
        <f>#REF!</f>
        <v>#REF!</v>
      </c>
      <c r="B892" s="19" t="e">
        <f>#REF!</f>
        <v>#REF!</v>
      </c>
      <c r="C892" s="21" t="e">
        <f t="shared" si="52"/>
        <v>#REF!</v>
      </c>
      <c r="D892" s="22" t="e">
        <f t="shared" si="53"/>
        <v>#REF!</v>
      </c>
      <c r="E892" s="24" t="e">
        <f>VLOOKUP(C892,KODLAR!$A$2:$B$147,2,0)</f>
        <v>#REF!</v>
      </c>
      <c r="F892" s="58" t="e">
        <f>VLOOKUP(D892,KODLAR!$C$2:$D$347,2,0)</f>
        <v>#REF!</v>
      </c>
      <c r="G892" s="59" t="e">
        <f>IF(K892=18,(VLOOKUP(D892,KODLAR!$C$2:$K$247,3,0)),VLOOKUP(D892,KODLAR!$C$2:$K$247,9,0))</f>
        <v>#REF!</v>
      </c>
      <c r="J892" s="52" t="e">
        <f t="shared" si="54"/>
        <v>#REF!</v>
      </c>
      <c r="K892" s="5" t="e">
        <f t="shared" si="55"/>
        <v>#REF!</v>
      </c>
    </row>
    <row r="893" spans="1:11" x14ac:dyDescent="0.35">
      <c r="A893" s="53" t="e">
        <f>#REF!</f>
        <v>#REF!</v>
      </c>
      <c r="B893" s="19" t="e">
        <f>#REF!</f>
        <v>#REF!</v>
      </c>
      <c r="C893" s="21" t="e">
        <f t="shared" si="52"/>
        <v>#REF!</v>
      </c>
      <c r="D893" s="22" t="e">
        <f t="shared" si="53"/>
        <v>#REF!</v>
      </c>
      <c r="E893" s="24" t="e">
        <f>VLOOKUP(C893,KODLAR!$A$2:$B$147,2,0)</f>
        <v>#REF!</v>
      </c>
      <c r="F893" s="58" t="e">
        <f>VLOOKUP(D893,KODLAR!$C$2:$D$347,2,0)</f>
        <v>#REF!</v>
      </c>
      <c r="G893" s="59" t="e">
        <f>IF(K893=18,(VLOOKUP(D893,KODLAR!$C$2:$K$247,3,0)),VLOOKUP(D893,KODLAR!$C$2:$K$247,9,0))</f>
        <v>#REF!</v>
      </c>
      <c r="J893" s="52" t="e">
        <f t="shared" si="54"/>
        <v>#REF!</v>
      </c>
      <c r="K893" s="5" t="e">
        <f t="shared" si="55"/>
        <v>#REF!</v>
      </c>
    </row>
    <row r="894" spans="1:11" x14ac:dyDescent="0.35">
      <c r="A894" s="53" t="e">
        <f>#REF!</f>
        <v>#REF!</v>
      </c>
      <c r="B894" s="19" t="e">
        <f>#REF!</f>
        <v>#REF!</v>
      </c>
      <c r="C894" s="21" t="e">
        <f t="shared" si="52"/>
        <v>#REF!</v>
      </c>
      <c r="D894" s="22" t="e">
        <f t="shared" si="53"/>
        <v>#REF!</v>
      </c>
      <c r="E894" s="24" t="e">
        <f>VLOOKUP(C894,KODLAR!$A$2:$B$147,2,0)</f>
        <v>#REF!</v>
      </c>
      <c r="F894" s="58" t="e">
        <f>VLOOKUP(D894,KODLAR!$C$2:$D$347,2,0)</f>
        <v>#REF!</v>
      </c>
      <c r="G894" s="59" t="e">
        <f>IF(K894=18,(VLOOKUP(D894,KODLAR!$C$2:$K$247,3,0)),VLOOKUP(D894,KODLAR!$C$2:$K$247,9,0))</f>
        <v>#REF!</v>
      </c>
      <c r="J894" s="52" t="e">
        <f t="shared" si="54"/>
        <v>#REF!</v>
      </c>
      <c r="K894" s="5" t="e">
        <f t="shared" si="55"/>
        <v>#REF!</v>
      </c>
    </row>
    <row r="895" spans="1:11" x14ac:dyDescent="0.35">
      <c r="A895" s="53" t="e">
        <f>#REF!</f>
        <v>#REF!</v>
      </c>
      <c r="B895" s="19" t="e">
        <f>#REF!</f>
        <v>#REF!</v>
      </c>
      <c r="C895" s="21" t="e">
        <f t="shared" si="52"/>
        <v>#REF!</v>
      </c>
      <c r="D895" s="22" t="e">
        <f t="shared" si="53"/>
        <v>#REF!</v>
      </c>
      <c r="E895" s="24" t="e">
        <f>VLOOKUP(C895,KODLAR!$A$2:$B$147,2,0)</f>
        <v>#REF!</v>
      </c>
      <c r="F895" s="58" t="e">
        <f>VLOOKUP(D895,KODLAR!$C$2:$D$347,2,0)</f>
        <v>#REF!</v>
      </c>
      <c r="G895" s="59" t="e">
        <f>IF(K895=18,(VLOOKUP(D895,KODLAR!$C$2:$K$247,3,0)),VLOOKUP(D895,KODLAR!$C$2:$K$247,9,0))</f>
        <v>#REF!</v>
      </c>
      <c r="J895" s="52" t="e">
        <f t="shared" si="54"/>
        <v>#REF!</v>
      </c>
      <c r="K895" s="5" t="e">
        <f t="shared" si="55"/>
        <v>#REF!</v>
      </c>
    </row>
    <row r="896" spans="1:11" x14ac:dyDescent="0.35">
      <c r="A896" s="53" t="e">
        <f>#REF!</f>
        <v>#REF!</v>
      </c>
      <c r="B896" s="19" t="e">
        <f>#REF!</f>
        <v>#REF!</v>
      </c>
      <c r="C896" s="21" t="e">
        <f t="shared" si="52"/>
        <v>#REF!</v>
      </c>
      <c r="D896" s="22" t="e">
        <f t="shared" si="53"/>
        <v>#REF!</v>
      </c>
      <c r="E896" s="24" t="e">
        <f>VLOOKUP(C896,KODLAR!$A$2:$B$147,2,0)</f>
        <v>#REF!</v>
      </c>
      <c r="F896" s="58" t="e">
        <f>VLOOKUP(D896,KODLAR!$C$2:$D$347,2,0)</f>
        <v>#REF!</v>
      </c>
      <c r="G896" s="59" t="e">
        <f>IF(K896=18,(VLOOKUP(D896,KODLAR!$C$2:$K$247,3,0)),VLOOKUP(D896,KODLAR!$C$2:$K$247,9,0))</f>
        <v>#REF!</v>
      </c>
      <c r="J896" s="52" t="e">
        <f t="shared" si="54"/>
        <v>#REF!</v>
      </c>
      <c r="K896" s="5" t="e">
        <f t="shared" si="55"/>
        <v>#REF!</v>
      </c>
    </row>
    <row r="897" spans="1:11" x14ac:dyDescent="0.35">
      <c r="A897" s="53" t="e">
        <f>#REF!</f>
        <v>#REF!</v>
      </c>
      <c r="B897" s="19" t="e">
        <f>#REF!</f>
        <v>#REF!</v>
      </c>
      <c r="C897" s="21" t="e">
        <f t="shared" si="52"/>
        <v>#REF!</v>
      </c>
      <c r="D897" s="22" t="e">
        <f t="shared" si="53"/>
        <v>#REF!</v>
      </c>
      <c r="E897" s="24" t="e">
        <f>VLOOKUP(C897,KODLAR!$A$2:$B$147,2,0)</f>
        <v>#REF!</v>
      </c>
      <c r="F897" s="58" t="e">
        <f>VLOOKUP(D897,KODLAR!$C$2:$D$347,2,0)</f>
        <v>#REF!</v>
      </c>
      <c r="G897" s="59" t="e">
        <f>IF(K897=18,(VLOOKUP(D897,KODLAR!$C$2:$K$247,3,0)),VLOOKUP(D897,KODLAR!$C$2:$K$247,9,0))</f>
        <v>#REF!</v>
      </c>
      <c r="J897" s="52" t="e">
        <f t="shared" si="54"/>
        <v>#REF!</v>
      </c>
      <c r="K897" s="5" t="e">
        <f t="shared" si="55"/>
        <v>#REF!</v>
      </c>
    </row>
    <row r="898" spans="1:11" x14ac:dyDescent="0.35">
      <c r="A898" s="53" t="e">
        <f>#REF!</f>
        <v>#REF!</v>
      </c>
      <c r="B898" s="19" t="e">
        <f>#REF!</f>
        <v>#REF!</v>
      </c>
      <c r="C898" s="21" t="e">
        <f t="shared" si="52"/>
        <v>#REF!</v>
      </c>
      <c r="D898" s="22" t="e">
        <f t="shared" si="53"/>
        <v>#REF!</v>
      </c>
      <c r="E898" s="24" t="e">
        <f>VLOOKUP(C898,KODLAR!$A$2:$B$147,2,0)</f>
        <v>#REF!</v>
      </c>
      <c r="F898" s="58" t="e">
        <f>VLOOKUP(D898,KODLAR!$C$2:$D$347,2,0)</f>
        <v>#REF!</v>
      </c>
      <c r="G898" s="59" t="e">
        <f>IF(K898=18,(VLOOKUP(D898,KODLAR!$C$2:$K$247,3,0)),VLOOKUP(D898,KODLAR!$C$2:$K$247,9,0))</f>
        <v>#REF!</v>
      </c>
      <c r="J898" s="52" t="e">
        <f t="shared" si="54"/>
        <v>#REF!</v>
      </c>
      <c r="K898" s="5" t="e">
        <f t="shared" si="55"/>
        <v>#REF!</v>
      </c>
    </row>
    <row r="899" spans="1:11" x14ac:dyDescent="0.35">
      <c r="A899" s="53" t="e">
        <f>#REF!</f>
        <v>#REF!</v>
      </c>
      <c r="B899" s="19" t="e">
        <f>#REF!</f>
        <v>#REF!</v>
      </c>
      <c r="C899" s="21" t="e">
        <f t="shared" ref="C899:C962" si="56">MID(A899,3,2)*1</f>
        <v>#REF!</v>
      </c>
      <c r="D899" s="22" t="e">
        <f t="shared" ref="D899:D962" si="57">(MID(A899,3,6))*1</f>
        <v>#REF!</v>
      </c>
      <c r="E899" s="24" t="e">
        <f>VLOOKUP(C899,KODLAR!$A$2:$B$147,2,0)</f>
        <v>#REF!</v>
      </c>
      <c r="F899" s="58" t="e">
        <f>VLOOKUP(D899,KODLAR!$C$2:$D$347,2,0)</f>
        <v>#REF!</v>
      </c>
      <c r="G899" s="59" t="e">
        <f>IF(K899=18,(VLOOKUP(D899,KODLAR!$C$2:$K$247,3,0)),VLOOKUP(D899,KODLAR!$C$2:$K$247,9,0))</f>
        <v>#REF!</v>
      </c>
      <c r="J899" s="52" t="e">
        <f t="shared" ref="J899:J962" si="58">MID(A899,1,2)</f>
        <v>#REF!</v>
      </c>
      <c r="K899" s="5" t="e">
        <f t="shared" ref="K899:K962" si="59">J899*1</f>
        <v>#REF!</v>
      </c>
    </row>
    <row r="900" spans="1:11" x14ac:dyDescent="0.35">
      <c r="A900" s="53" t="e">
        <f>#REF!</f>
        <v>#REF!</v>
      </c>
      <c r="B900" s="19" t="e">
        <f>#REF!</f>
        <v>#REF!</v>
      </c>
      <c r="C900" s="21" t="e">
        <f t="shared" si="56"/>
        <v>#REF!</v>
      </c>
      <c r="D900" s="22" t="e">
        <f t="shared" si="57"/>
        <v>#REF!</v>
      </c>
      <c r="E900" s="24" t="e">
        <f>VLOOKUP(C900,KODLAR!$A$2:$B$147,2,0)</f>
        <v>#REF!</v>
      </c>
      <c r="F900" s="58" t="e">
        <f>VLOOKUP(D900,KODLAR!$C$2:$D$347,2,0)</f>
        <v>#REF!</v>
      </c>
      <c r="G900" s="59" t="e">
        <f>IF(K900=18,(VLOOKUP(D900,KODLAR!$C$2:$K$247,3,0)),VLOOKUP(D900,KODLAR!$C$2:$K$247,9,0))</f>
        <v>#REF!</v>
      </c>
      <c r="J900" s="52" t="e">
        <f t="shared" si="58"/>
        <v>#REF!</v>
      </c>
      <c r="K900" s="5" t="e">
        <f t="shared" si="59"/>
        <v>#REF!</v>
      </c>
    </row>
    <row r="901" spans="1:11" x14ac:dyDescent="0.35">
      <c r="A901" s="53" t="e">
        <f>#REF!</f>
        <v>#REF!</v>
      </c>
      <c r="B901" s="19" t="e">
        <f>#REF!</f>
        <v>#REF!</v>
      </c>
      <c r="C901" s="21" t="e">
        <f t="shared" si="56"/>
        <v>#REF!</v>
      </c>
      <c r="D901" s="22" t="e">
        <f t="shared" si="57"/>
        <v>#REF!</v>
      </c>
      <c r="E901" s="24" t="e">
        <f>VLOOKUP(C901,KODLAR!$A$2:$B$147,2,0)</f>
        <v>#REF!</v>
      </c>
      <c r="F901" s="58" t="e">
        <f>VLOOKUP(D901,KODLAR!$C$2:$D$347,2,0)</f>
        <v>#REF!</v>
      </c>
      <c r="G901" s="59" t="e">
        <f>IF(K901=18,(VLOOKUP(D901,KODLAR!$C$2:$K$247,3,0)),VLOOKUP(D901,KODLAR!$C$2:$K$247,9,0))</f>
        <v>#REF!</v>
      </c>
      <c r="J901" s="52" t="e">
        <f t="shared" si="58"/>
        <v>#REF!</v>
      </c>
      <c r="K901" s="5" t="e">
        <f t="shared" si="59"/>
        <v>#REF!</v>
      </c>
    </row>
    <row r="902" spans="1:11" x14ac:dyDescent="0.35">
      <c r="A902" s="53" t="e">
        <f>#REF!</f>
        <v>#REF!</v>
      </c>
      <c r="B902" s="19" t="e">
        <f>#REF!</f>
        <v>#REF!</v>
      </c>
      <c r="C902" s="21" t="e">
        <f t="shared" si="56"/>
        <v>#REF!</v>
      </c>
      <c r="D902" s="22" t="e">
        <f t="shared" si="57"/>
        <v>#REF!</v>
      </c>
      <c r="E902" s="24" t="e">
        <f>VLOOKUP(C902,KODLAR!$A$2:$B$147,2,0)</f>
        <v>#REF!</v>
      </c>
      <c r="F902" s="58" t="e">
        <f>VLOOKUP(D902,KODLAR!$C$2:$D$347,2,0)</f>
        <v>#REF!</v>
      </c>
      <c r="G902" s="59" t="e">
        <f>IF(K902=18,(VLOOKUP(D902,KODLAR!$C$2:$K$247,3,0)),VLOOKUP(D902,KODLAR!$C$2:$K$247,9,0))</f>
        <v>#REF!</v>
      </c>
      <c r="J902" s="52" t="e">
        <f t="shared" si="58"/>
        <v>#REF!</v>
      </c>
      <c r="K902" s="5" t="e">
        <f t="shared" si="59"/>
        <v>#REF!</v>
      </c>
    </row>
    <row r="903" spans="1:11" x14ac:dyDescent="0.35">
      <c r="A903" s="53" t="e">
        <f>#REF!</f>
        <v>#REF!</v>
      </c>
      <c r="B903" s="19" t="e">
        <f>#REF!</f>
        <v>#REF!</v>
      </c>
      <c r="C903" s="21" t="e">
        <f t="shared" si="56"/>
        <v>#REF!</v>
      </c>
      <c r="D903" s="22" t="e">
        <f t="shared" si="57"/>
        <v>#REF!</v>
      </c>
      <c r="E903" s="24" t="e">
        <f>VLOOKUP(C903,KODLAR!$A$2:$B$147,2,0)</f>
        <v>#REF!</v>
      </c>
      <c r="F903" s="58" t="e">
        <f>VLOOKUP(D903,KODLAR!$C$2:$D$347,2,0)</f>
        <v>#REF!</v>
      </c>
      <c r="G903" s="59" t="e">
        <f>IF(K903=18,(VLOOKUP(D903,KODLAR!$C$2:$K$247,3,0)),VLOOKUP(D903,KODLAR!$C$2:$K$247,9,0))</f>
        <v>#REF!</v>
      </c>
      <c r="J903" s="52" t="e">
        <f t="shared" si="58"/>
        <v>#REF!</v>
      </c>
      <c r="K903" s="5" t="e">
        <f t="shared" si="59"/>
        <v>#REF!</v>
      </c>
    </row>
    <row r="904" spans="1:11" x14ac:dyDescent="0.35">
      <c r="A904" s="53" t="e">
        <f>#REF!</f>
        <v>#REF!</v>
      </c>
      <c r="B904" s="19" t="e">
        <f>#REF!</f>
        <v>#REF!</v>
      </c>
      <c r="C904" s="21" t="e">
        <f t="shared" si="56"/>
        <v>#REF!</v>
      </c>
      <c r="D904" s="22" t="e">
        <f t="shared" si="57"/>
        <v>#REF!</v>
      </c>
      <c r="E904" s="24" t="e">
        <f>VLOOKUP(C904,KODLAR!$A$2:$B$147,2,0)</f>
        <v>#REF!</v>
      </c>
      <c r="F904" s="58" t="e">
        <f>VLOOKUP(D904,KODLAR!$C$2:$D$347,2,0)</f>
        <v>#REF!</v>
      </c>
      <c r="G904" s="59" t="e">
        <f>IF(K904=18,(VLOOKUP(D904,KODLAR!$C$2:$K$247,3,0)),VLOOKUP(D904,KODLAR!$C$2:$K$247,9,0))</f>
        <v>#REF!</v>
      </c>
      <c r="J904" s="52" t="e">
        <f t="shared" si="58"/>
        <v>#REF!</v>
      </c>
      <c r="K904" s="5" t="e">
        <f t="shared" si="59"/>
        <v>#REF!</v>
      </c>
    </row>
    <row r="905" spans="1:11" x14ac:dyDescent="0.35">
      <c r="A905" s="53" t="e">
        <f>#REF!</f>
        <v>#REF!</v>
      </c>
      <c r="B905" s="19" t="e">
        <f>#REF!</f>
        <v>#REF!</v>
      </c>
      <c r="C905" s="21" t="e">
        <f t="shared" si="56"/>
        <v>#REF!</v>
      </c>
      <c r="D905" s="22" t="e">
        <f t="shared" si="57"/>
        <v>#REF!</v>
      </c>
      <c r="E905" s="24" t="e">
        <f>VLOOKUP(C905,KODLAR!$A$2:$B$147,2,0)</f>
        <v>#REF!</v>
      </c>
      <c r="F905" s="58" t="e">
        <f>VLOOKUP(D905,KODLAR!$C$2:$D$347,2,0)</f>
        <v>#REF!</v>
      </c>
      <c r="G905" s="59" t="e">
        <f>IF(K905=18,(VLOOKUP(D905,KODLAR!$C$2:$K$247,3,0)),VLOOKUP(D905,KODLAR!$C$2:$K$247,9,0))</f>
        <v>#REF!</v>
      </c>
      <c r="J905" s="52" t="e">
        <f t="shared" si="58"/>
        <v>#REF!</v>
      </c>
      <c r="K905" s="5" t="e">
        <f t="shared" si="59"/>
        <v>#REF!</v>
      </c>
    </row>
    <row r="906" spans="1:11" x14ac:dyDescent="0.35">
      <c r="A906" s="53" t="e">
        <f>#REF!</f>
        <v>#REF!</v>
      </c>
      <c r="B906" s="19" t="e">
        <f>#REF!</f>
        <v>#REF!</v>
      </c>
      <c r="C906" s="21" t="e">
        <f t="shared" si="56"/>
        <v>#REF!</v>
      </c>
      <c r="D906" s="22" t="e">
        <f t="shared" si="57"/>
        <v>#REF!</v>
      </c>
      <c r="E906" s="24" t="e">
        <f>VLOOKUP(C906,KODLAR!$A$2:$B$147,2,0)</f>
        <v>#REF!</v>
      </c>
      <c r="F906" s="58" t="e">
        <f>VLOOKUP(D906,KODLAR!$C$2:$D$347,2,0)</f>
        <v>#REF!</v>
      </c>
      <c r="G906" s="59" t="e">
        <f>IF(K906=18,(VLOOKUP(D906,KODLAR!$C$2:$K$247,3,0)),VLOOKUP(D906,KODLAR!$C$2:$K$247,9,0))</f>
        <v>#REF!</v>
      </c>
      <c r="J906" s="52" t="e">
        <f t="shared" si="58"/>
        <v>#REF!</v>
      </c>
      <c r="K906" s="5" t="e">
        <f t="shared" si="59"/>
        <v>#REF!</v>
      </c>
    </row>
    <row r="907" spans="1:11" x14ac:dyDescent="0.35">
      <c r="A907" s="53" t="e">
        <f>#REF!</f>
        <v>#REF!</v>
      </c>
      <c r="B907" s="19" t="e">
        <f>#REF!</f>
        <v>#REF!</v>
      </c>
      <c r="C907" s="21" t="e">
        <f t="shared" si="56"/>
        <v>#REF!</v>
      </c>
      <c r="D907" s="22" t="e">
        <f t="shared" si="57"/>
        <v>#REF!</v>
      </c>
      <c r="E907" s="24" t="e">
        <f>VLOOKUP(C907,KODLAR!$A$2:$B$147,2,0)</f>
        <v>#REF!</v>
      </c>
      <c r="F907" s="58" t="e">
        <f>VLOOKUP(D907,KODLAR!$C$2:$D$347,2,0)</f>
        <v>#REF!</v>
      </c>
      <c r="G907" s="59" t="e">
        <f>IF(K907=18,(VLOOKUP(D907,KODLAR!$C$2:$K$247,3,0)),VLOOKUP(D907,KODLAR!$C$2:$K$247,9,0))</f>
        <v>#REF!</v>
      </c>
      <c r="J907" s="52" t="e">
        <f t="shared" si="58"/>
        <v>#REF!</v>
      </c>
      <c r="K907" s="5" t="e">
        <f t="shared" si="59"/>
        <v>#REF!</v>
      </c>
    </row>
    <row r="908" spans="1:11" x14ac:dyDescent="0.35">
      <c r="A908" s="53" t="e">
        <f>#REF!</f>
        <v>#REF!</v>
      </c>
      <c r="B908" s="19" t="e">
        <f>#REF!</f>
        <v>#REF!</v>
      </c>
      <c r="C908" s="21" t="e">
        <f t="shared" si="56"/>
        <v>#REF!</v>
      </c>
      <c r="D908" s="22" t="e">
        <f t="shared" si="57"/>
        <v>#REF!</v>
      </c>
      <c r="E908" s="24" t="e">
        <f>VLOOKUP(C908,KODLAR!$A$2:$B$147,2,0)</f>
        <v>#REF!</v>
      </c>
      <c r="F908" s="58" t="e">
        <f>VLOOKUP(D908,KODLAR!$C$2:$D$347,2,0)</f>
        <v>#REF!</v>
      </c>
      <c r="G908" s="59" t="e">
        <f>IF(K908=18,(VLOOKUP(D908,KODLAR!$C$2:$K$247,3,0)),VLOOKUP(D908,KODLAR!$C$2:$K$247,9,0))</f>
        <v>#REF!</v>
      </c>
      <c r="J908" s="52" t="e">
        <f t="shared" si="58"/>
        <v>#REF!</v>
      </c>
      <c r="K908" s="5" t="e">
        <f t="shared" si="59"/>
        <v>#REF!</v>
      </c>
    </row>
    <row r="909" spans="1:11" x14ac:dyDescent="0.35">
      <c r="A909" s="53" t="e">
        <f>#REF!</f>
        <v>#REF!</v>
      </c>
      <c r="B909" s="19" t="e">
        <f>#REF!</f>
        <v>#REF!</v>
      </c>
      <c r="C909" s="21" t="e">
        <f t="shared" si="56"/>
        <v>#REF!</v>
      </c>
      <c r="D909" s="22" t="e">
        <f t="shared" si="57"/>
        <v>#REF!</v>
      </c>
      <c r="E909" s="24" t="e">
        <f>VLOOKUP(C909,KODLAR!$A$2:$B$147,2,0)</f>
        <v>#REF!</v>
      </c>
      <c r="F909" s="58" t="e">
        <f>VLOOKUP(D909,KODLAR!$C$2:$D$347,2,0)</f>
        <v>#REF!</v>
      </c>
      <c r="G909" s="59" t="e">
        <f>IF(K909=18,(VLOOKUP(D909,KODLAR!$C$2:$K$247,3,0)),VLOOKUP(D909,KODLAR!$C$2:$K$247,9,0))</f>
        <v>#REF!</v>
      </c>
      <c r="J909" s="52" t="e">
        <f t="shared" si="58"/>
        <v>#REF!</v>
      </c>
      <c r="K909" s="5" t="e">
        <f t="shared" si="59"/>
        <v>#REF!</v>
      </c>
    </row>
    <row r="910" spans="1:11" x14ac:dyDescent="0.35">
      <c r="A910" s="53" t="e">
        <f>#REF!</f>
        <v>#REF!</v>
      </c>
      <c r="B910" s="19" t="e">
        <f>#REF!</f>
        <v>#REF!</v>
      </c>
      <c r="C910" s="21" t="e">
        <f t="shared" si="56"/>
        <v>#REF!</v>
      </c>
      <c r="D910" s="22" t="e">
        <f t="shared" si="57"/>
        <v>#REF!</v>
      </c>
      <c r="E910" s="24" t="e">
        <f>VLOOKUP(C910,KODLAR!$A$2:$B$147,2,0)</f>
        <v>#REF!</v>
      </c>
      <c r="F910" s="58" t="e">
        <f>VLOOKUP(D910,KODLAR!$C$2:$D$347,2,0)</f>
        <v>#REF!</v>
      </c>
      <c r="G910" s="59" t="e">
        <f>IF(K910=18,(VLOOKUP(D910,KODLAR!$C$2:$K$247,3,0)),VLOOKUP(D910,KODLAR!$C$2:$K$247,9,0))</f>
        <v>#REF!</v>
      </c>
      <c r="J910" s="52" t="e">
        <f t="shared" si="58"/>
        <v>#REF!</v>
      </c>
      <c r="K910" s="5" t="e">
        <f t="shared" si="59"/>
        <v>#REF!</v>
      </c>
    </row>
    <row r="911" spans="1:11" x14ac:dyDescent="0.35">
      <c r="A911" s="53" t="e">
        <f>#REF!</f>
        <v>#REF!</v>
      </c>
      <c r="B911" s="19" t="e">
        <f>#REF!</f>
        <v>#REF!</v>
      </c>
      <c r="C911" s="21" t="e">
        <f t="shared" si="56"/>
        <v>#REF!</v>
      </c>
      <c r="D911" s="22" t="e">
        <f t="shared" si="57"/>
        <v>#REF!</v>
      </c>
      <c r="E911" s="24" t="e">
        <f>VLOOKUP(C911,KODLAR!$A$2:$B$147,2,0)</f>
        <v>#REF!</v>
      </c>
      <c r="F911" s="58" t="e">
        <f>VLOOKUP(D911,KODLAR!$C$2:$D$347,2,0)</f>
        <v>#REF!</v>
      </c>
      <c r="G911" s="59" t="e">
        <f>IF(K911=18,(VLOOKUP(D911,KODLAR!$C$2:$K$247,3,0)),VLOOKUP(D911,KODLAR!$C$2:$K$247,9,0))</f>
        <v>#REF!</v>
      </c>
      <c r="J911" s="52" t="e">
        <f t="shared" si="58"/>
        <v>#REF!</v>
      </c>
      <c r="K911" s="5" t="e">
        <f t="shared" si="59"/>
        <v>#REF!</v>
      </c>
    </row>
    <row r="912" spans="1:11" x14ac:dyDescent="0.35">
      <c r="A912" s="53" t="e">
        <f>#REF!</f>
        <v>#REF!</v>
      </c>
      <c r="B912" s="19" t="e">
        <f>#REF!</f>
        <v>#REF!</v>
      </c>
      <c r="C912" s="21" t="e">
        <f t="shared" si="56"/>
        <v>#REF!</v>
      </c>
      <c r="D912" s="22" t="e">
        <f t="shared" si="57"/>
        <v>#REF!</v>
      </c>
      <c r="E912" s="24" t="e">
        <f>VLOOKUP(C912,KODLAR!$A$2:$B$147,2,0)</f>
        <v>#REF!</v>
      </c>
      <c r="F912" s="58" t="e">
        <f>VLOOKUP(D912,KODLAR!$C$2:$D$347,2,0)</f>
        <v>#REF!</v>
      </c>
      <c r="G912" s="59" t="e">
        <f>IF(K912=18,(VLOOKUP(D912,KODLAR!$C$2:$K$247,3,0)),VLOOKUP(D912,KODLAR!$C$2:$K$247,9,0))</f>
        <v>#REF!</v>
      </c>
      <c r="J912" s="52" t="e">
        <f t="shared" si="58"/>
        <v>#REF!</v>
      </c>
      <c r="K912" s="5" t="e">
        <f t="shared" si="59"/>
        <v>#REF!</v>
      </c>
    </row>
    <row r="913" spans="1:11" x14ac:dyDescent="0.35">
      <c r="A913" s="53" t="e">
        <f>#REF!</f>
        <v>#REF!</v>
      </c>
      <c r="B913" s="19" t="e">
        <f>#REF!</f>
        <v>#REF!</v>
      </c>
      <c r="C913" s="21" t="e">
        <f t="shared" si="56"/>
        <v>#REF!</v>
      </c>
      <c r="D913" s="22" t="e">
        <f t="shared" si="57"/>
        <v>#REF!</v>
      </c>
      <c r="E913" s="24" t="e">
        <f>VLOOKUP(C913,KODLAR!$A$2:$B$147,2,0)</f>
        <v>#REF!</v>
      </c>
      <c r="F913" s="58" t="e">
        <f>VLOOKUP(D913,KODLAR!$C$2:$D$347,2,0)</f>
        <v>#REF!</v>
      </c>
      <c r="G913" s="59" t="e">
        <f>IF(K913=18,(VLOOKUP(D913,KODLAR!$C$2:$K$247,3,0)),VLOOKUP(D913,KODLAR!$C$2:$K$247,9,0))</f>
        <v>#REF!</v>
      </c>
      <c r="J913" s="52" t="e">
        <f t="shared" si="58"/>
        <v>#REF!</v>
      </c>
      <c r="K913" s="5" t="e">
        <f t="shared" si="59"/>
        <v>#REF!</v>
      </c>
    </row>
    <row r="914" spans="1:11" x14ac:dyDescent="0.35">
      <c r="A914" s="53" t="e">
        <f>#REF!</f>
        <v>#REF!</v>
      </c>
      <c r="B914" s="19" t="e">
        <f>#REF!</f>
        <v>#REF!</v>
      </c>
      <c r="C914" s="21" t="e">
        <f t="shared" si="56"/>
        <v>#REF!</v>
      </c>
      <c r="D914" s="22" t="e">
        <f t="shared" si="57"/>
        <v>#REF!</v>
      </c>
      <c r="E914" s="24" t="e">
        <f>VLOOKUP(C914,KODLAR!$A$2:$B$147,2,0)</f>
        <v>#REF!</v>
      </c>
      <c r="F914" s="58" t="e">
        <f>VLOOKUP(D914,KODLAR!$C$2:$D$347,2,0)</f>
        <v>#REF!</v>
      </c>
      <c r="G914" s="59" t="e">
        <f>IF(K914=18,(VLOOKUP(D914,KODLAR!$C$2:$K$247,3,0)),VLOOKUP(D914,KODLAR!$C$2:$K$247,9,0))</f>
        <v>#REF!</v>
      </c>
      <c r="J914" s="52" t="e">
        <f t="shared" si="58"/>
        <v>#REF!</v>
      </c>
      <c r="K914" s="5" t="e">
        <f t="shared" si="59"/>
        <v>#REF!</v>
      </c>
    </row>
    <row r="915" spans="1:11" x14ac:dyDescent="0.35">
      <c r="A915" s="53" t="e">
        <f>#REF!</f>
        <v>#REF!</v>
      </c>
      <c r="B915" s="19" t="e">
        <f>#REF!</f>
        <v>#REF!</v>
      </c>
      <c r="C915" s="21" t="e">
        <f t="shared" si="56"/>
        <v>#REF!</v>
      </c>
      <c r="D915" s="22" t="e">
        <f t="shared" si="57"/>
        <v>#REF!</v>
      </c>
      <c r="E915" s="24" t="e">
        <f>VLOOKUP(C915,KODLAR!$A$2:$B$147,2,0)</f>
        <v>#REF!</v>
      </c>
      <c r="F915" s="58" t="e">
        <f>VLOOKUP(D915,KODLAR!$C$2:$D$347,2,0)</f>
        <v>#REF!</v>
      </c>
      <c r="G915" s="59" t="e">
        <f>IF(K915=18,(VLOOKUP(D915,KODLAR!$C$2:$K$247,3,0)),VLOOKUP(D915,KODLAR!$C$2:$K$247,9,0))</f>
        <v>#REF!</v>
      </c>
      <c r="J915" s="52" t="e">
        <f t="shared" si="58"/>
        <v>#REF!</v>
      </c>
      <c r="K915" s="5" t="e">
        <f t="shared" si="59"/>
        <v>#REF!</v>
      </c>
    </row>
    <row r="916" spans="1:11" x14ac:dyDescent="0.35">
      <c r="A916" s="53" t="e">
        <f>#REF!</f>
        <v>#REF!</v>
      </c>
      <c r="B916" s="19" t="e">
        <f>#REF!</f>
        <v>#REF!</v>
      </c>
      <c r="C916" s="21" t="e">
        <f t="shared" si="56"/>
        <v>#REF!</v>
      </c>
      <c r="D916" s="22" t="e">
        <f t="shared" si="57"/>
        <v>#REF!</v>
      </c>
      <c r="E916" s="24" t="e">
        <f>VLOOKUP(C916,KODLAR!$A$2:$B$147,2,0)</f>
        <v>#REF!</v>
      </c>
      <c r="F916" s="58" t="e">
        <f>VLOOKUP(D916,KODLAR!$C$2:$D$347,2,0)</f>
        <v>#REF!</v>
      </c>
      <c r="G916" s="59" t="e">
        <f>IF(K916=18,(VLOOKUP(D916,KODLAR!$C$2:$K$247,3,0)),VLOOKUP(D916,KODLAR!$C$2:$K$247,9,0))</f>
        <v>#REF!</v>
      </c>
      <c r="J916" s="52" t="e">
        <f t="shared" si="58"/>
        <v>#REF!</v>
      </c>
      <c r="K916" s="5" t="e">
        <f t="shared" si="59"/>
        <v>#REF!</v>
      </c>
    </row>
    <row r="917" spans="1:11" x14ac:dyDescent="0.35">
      <c r="A917" s="53" t="e">
        <f>#REF!</f>
        <v>#REF!</v>
      </c>
      <c r="B917" s="19" t="e">
        <f>#REF!</f>
        <v>#REF!</v>
      </c>
      <c r="C917" s="21" t="e">
        <f t="shared" si="56"/>
        <v>#REF!</v>
      </c>
      <c r="D917" s="22" t="e">
        <f t="shared" si="57"/>
        <v>#REF!</v>
      </c>
      <c r="E917" s="24" t="e">
        <f>VLOOKUP(C917,KODLAR!$A$2:$B$147,2,0)</f>
        <v>#REF!</v>
      </c>
      <c r="F917" s="58" t="e">
        <f>VLOOKUP(D917,KODLAR!$C$2:$D$347,2,0)</f>
        <v>#REF!</v>
      </c>
      <c r="G917" s="59" t="e">
        <f>IF(K917=18,(VLOOKUP(D917,KODLAR!$C$2:$K$247,3,0)),VLOOKUP(D917,KODLAR!$C$2:$K$247,9,0))</f>
        <v>#REF!</v>
      </c>
      <c r="J917" s="52" t="e">
        <f t="shared" si="58"/>
        <v>#REF!</v>
      </c>
      <c r="K917" s="5" t="e">
        <f t="shared" si="59"/>
        <v>#REF!</v>
      </c>
    </row>
    <row r="918" spans="1:11" x14ac:dyDescent="0.35">
      <c r="A918" s="53" t="e">
        <f>#REF!</f>
        <v>#REF!</v>
      </c>
      <c r="B918" s="19" t="e">
        <f>#REF!</f>
        <v>#REF!</v>
      </c>
      <c r="C918" s="21" t="e">
        <f t="shared" si="56"/>
        <v>#REF!</v>
      </c>
      <c r="D918" s="22" t="e">
        <f t="shared" si="57"/>
        <v>#REF!</v>
      </c>
      <c r="E918" s="24" t="e">
        <f>VLOOKUP(C918,KODLAR!$A$2:$B$147,2,0)</f>
        <v>#REF!</v>
      </c>
      <c r="F918" s="58" t="e">
        <f>VLOOKUP(D918,KODLAR!$C$2:$D$347,2,0)</f>
        <v>#REF!</v>
      </c>
      <c r="G918" s="59" t="e">
        <f>IF(K918=18,(VLOOKUP(D918,KODLAR!$C$2:$K$247,3,0)),VLOOKUP(D918,KODLAR!$C$2:$K$247,9,0))</f>
        <v>#REF!</v>
      </c>
      <c r="J918" s="52" t="e">
        <f t="shared" si="58"/>
        <v>#REF!</v>
      </c>
      <c r="K918" s="5" t="e">
        <f t="shared" si="59"/>
        <v>#REF!</v>
      </c>
    </row>
    <row r="919" spans="1:11" x14ac:dyDescent="0.35">
      <c r="A919" s="53" t="e">
        <f>#REF!</f>
        <v>#REF!</v>
      </c>
      <c r="B919" s="19" t="e">
        <f>#REF!</f>
        <v>#REF!</v>
      </c>
      <c r="C919" s="21" t="e">
        <f t="shared" si="56"/>
        <v>#REF!</v>
      </c>
      <c r="D919" s="22" t="e">
        <f t="shared" si="57"/>
        <v>#REF!</v>
      </c>
      <c r="E919" s="24" t="e">
        <f>VLOOKUP(C919,KODLAR!$A$2:$B$147,2,0)</f>
        <v>#REF!</v>
      </c>
      <c r="F919" s="58" t="e">
        <f>VLOOKUP(D919,KODLAR!$C$2:$D$347,2,0)</f>
        <v>#REF!</v>
      </c>
      <c r="G919" s="59" t="e">
        <f>IF(K919=18,(VLOOKUP(D919,KODLAR!$C$2:$K$247,3,0)),VLOOKUP(D919,KODLAR!$C$2:$K$247,9,0))</f>
        <v>#REF!</v>
      </c>
      <c r="J919" s="52" t="e">
        <f t="shared" si="58"/>
        <v>#REF!</v>
      </c>
      <c r="K919" s="5" t="e">
        <f t="shared" si="59"/>
        <v>#REF!</v>
      </c>
    </row>
    <row r="920" spans="1:11" x14ac:dyDescent="0.35">
      <c r="A920" s="53" t="e">
        <f>#REF!</f>
        <v>#REF!</v>
      </c>
      <c r="B920" s="19" t="e">
        <f>#REF!</f>
        <v>#REF!</v>
      </c>
      <c r="C920" s="21" t="e">
        <f t="shared" si="56"/>
        <v>#REF!</v>
      </c>
      <c r="D920" s="22" t="e">
        <f t="shared" si="57"/>
        <v>#REF!</v>
      </c>
      <c r="E920" s="24" t="e">
        <f>VLOOKUP(C920,KODLAR!$A$2:$B$147,2,0)</f>
        <v>#REF!</v>
      </c>
      <c r="F920" s="58" t="e">
        <f>VLOOKUP(D920,KODLAR!$C$2:$D$347,2,0)</f>
        <v>#REF!</v>
      </c>
      <c r="G920" s="59" t="e">
        <f>IF(K920=18,(VLOOKUP(D920,KODLAR!$C$2:$K$247,3,0)),VLOOKUP(D920,KODLAR!$C$2:$K$247,9,0))</f>
        <v>#REF!</v>
      </c>
      <c r="J920" s="52" t="e">
        <f t="shared" si="58"/>
        <v>#REF!</v>
      </c>
      <c r="K920" s="5" t="e">
        <f t="shared" si="59"/>
        <v>#REF!</v>
      </c>
    </row>
    <row r="921" spans="1:11" x14ac:dyDescent="0.35">
      <c r="A921" s="53" t="e">
        <f>#REF!</f>
        <v>#REF!</v>
      </c>
      <c r="B921" s="19" t="e">
        <f>#REF!</f>
        <v>#REF!</v>
      </c>
      <c r="C921" s="21" t="e">
        <f t="shared" si="56"/>
        <v>#REF!</v>
      </c>
      <c r="D921" s="22" t="e">
        <f t="shared" si="57"/>
        <v>#REF!</v>
      </c>
      <c r="E921" s="24" t="e">
        <f>VLOOKUP(C921,KODLAR!$A$2:$B$147,2,0)</f>
        <v>#REF!</v>
      </c>
      <c r="F921" s="58" t="e">
        <f>VLOOKUP(D921,KODLAR!$C$2:$D$347,2,0)</f>
        <v>#REF!</v>
      </c>
      <c r="G921" s="59" t="e">
        <f>IF(K921=18,(VLOOKUP(D921,KODLAR!$C$2:$K$247,3,0)),VLOOKUP(D921,KODLAR!$C$2:$K$247,9,0))</f>
        <v>#REF!</v>
      </c>
      <c r="J921" s="52" t="e">
        <f t="shared" si="58"/>
        <v>#REF!</v>
      </c>
      <c r="K921" s="5" t="e">
        <f t="shared" si="59"/>
        <v>#REF!</v>
      </c>
    </row>
    <row r="922" spans="1:11" x14ac:dyDescent="0.35">
      <c r="A922" s="53" t="e">
        <f>#REF!</f>
        <v>#REF!</v>
      </c>
      <c r="B922" s="19" t="e">
        <f>#REF!</f>
        <v>#REF!</v>
      </c>
      <c r="C922" s="21" t="e">
        <f t="shared" si="56"/>
        <v>#REF!</v>
      </c>
      <c r="D922" s="22" t="e">
        <f t="shared" si="57"/>
        <v>#REF!</v>
      </c>
      <c r="E922" s="24" t="e">
        <f>VLOOKUP(C922,KODLAR!$A$2:$B$147,2,0)</f>
        <v>#REF!</v>
      </c>
      <c r="F922" s="58" t="e">
        <f>VLOOKUP(D922,KODLAR!$C$2:$D$347,2,0)</f>
        <v>#REF!</v>
      </c>
      <c r="G922" s="59" t="e">
        <f>IF(K922=18,(VLOOKUP(D922,KODLAR!$C$2:$K$247,3,0)),VLOOKUP(D922,KODLAR!$C$2:$K$247,9,0))</f>
        <v>#REF!</v>
      </c>
      <c r="J922" s="52" t="e">
        <f t="shared" si="58"/>
        <v>#REF!</v>
      </c>
      <c r="K922" s="5" t="e">
        <f t="shared" si="59"/>
        <v>#REF!</v>
      </c>
    </row>
    <row r="923" spans="1:11" x14ac:dyDescent="0.35">
      <c r="A923" s="53" t="e">
        <f>#REF!</f>
        <v>#REF!</v>
      </c>
      <c r="B923" s="19" t="e">
        <f>#REF!</f>
        <v>#REF!</v>
      </c>
      <c r="C923" s="21" t="e">
        <f t="shared" si="56"/>
        <v>#REF!</v>
      </c>
      <c r="D923" s="22" t="e">
        <f t="shared" si="57"/>
        <v>#REF!</v>
      </c>
      <c r="E923" s="24" t="e">
        <f>VLOOKUP(C923,KODLAR!$A$2:$B$147,2,0)</f>
        <v>#REF!</v>
      </c>
      <c r="F923" s="58" t="e">
        <f>VLOOKUP(D923,KODLAR!$C$2:$D$347,2,0)</f>
        <v>#REF!</v>
      </c>
      <c r="G923" s="59" t="e">
        <f>IF(K923=18,(VLOOKUP(D923,KODLAR!$C$2:$K$247,3,0)),VLOOKUP(D923,KODLAR!$C$2:$K$247,9,0))</f>
        <v>#REF!</v>
      </c>
      <c r="J923" s="52" t="e">
        <f t="shared" si="58"/>
        <v>#REF!</v>
      </c>
      <c r="K923" s="5" t="e">
        <f t="shared" si="59"/>
        <v>#REF!</v>
      </c>
    </row>
    <row r="924" spans="1:11" x14ac:dyDescent="0.35">
      <c r="A924" s="53" t="e">
        <f>#REF!</f>
        <v>#REF!</v>
      </c>
      <c r="B924" s="19" t="e">
        <f>#REF!</f>
        <v>#REF!</v>
      </c>
      <c r="C924" s="21" t="e">
        <f t="shared" si="56"/>
        <v>#REF!</v>
      </c>
      <c r="D924" s="22" t="e">
        <f t="shared" si="57"/>
        <v>#REF!</v>
      </c>
      <c r="E924" s="24" t="e">
        <f>VLOOKUP(C924,KODLAR!$A$2:$B$147,2,0)</f>
        <v>#REF!</v>
      </c>
      <c r="F924" s="58" t="e">
        <f>VLOOKUP(D924,KODLAR!$C$2:$D$347,2,0)</f>
        <v>#REF!</v>
      </c>
      <c r="G924" s="59" t="e">
        <f>IF(K924=18,(VLOOKUP(D924,KODLAR!$C$2:$K$247,3,0)),VLOOKUP(D924,KODLAR!$C$2:$K$247,9,0))</f>
        <v>#REF!</v>
      </c>
      <c r="J924" s="52" t="e">
        <f t="shared" si="58"/>
        <v>#REF!</v>
      </c>
      <c r="K924" s="5" t="e">
        <f t="shared" si="59"/>
        <v>#REF!</v>
      </c>
    </row>
    <row r="925" spans="1:11" x14ac:dyDescent="0.35">
      <c r="A925" s="53" t="e">
        <f>#REF!</f>
        <v>#REF!</v>
      </c>
      <c r="B925" s="19" t="e">
        <f>#REF!</f>
        <v>#REF!</v>
      </c>
      <c r="C925" s="21" t="e">
        <f t="shared" si="56"/>
        <v>#REF!</v>
      </c>
      <c r="D925" s="22" t="e">
        <f t="shared" si="57"/>
        <v>#REF!</v>
      </c>
      <c r="E925" s="24" t="e">
        <f>VLOOKUP(C925,KODLAR!$A$2:$B$147,2,0)</f>
        <v>#REF!</v>
      </c>
      <c r="F925" s="58" t="e">
        <f>VLOOKUP(D925,KODLAR!$C$2:$D$347,2,0)</f>
        <v>#REF!</v>
      </c>
      <c r="G925" s="59" t="e">
        <f>IF(K925=18,(VLOOKUP(D925,KODLAR!$C$2:$K$247,3,0)),VLOOKUP(D925,KODLAR!$C$2:$K$247,9,0))</f>
        <v>#REF!</v>
      </c>
      <c r="J925" s="52" t="e">
        <f t="shared" si="58"/>
        <v>#REF!</v>
      </c>
      <c r="K925" s="5" t="e">
        <f t="shared" si="59"/>
        <v>#REF!</v>
      </c>
    </row>
    <row r="926" spans="1:11" x14ac:dyDescent="0.35">
      <c r="A926" s="53" t="e">
        <f>#REF!</f>
        <v>#REF!</v>
      </c>
      <c r="B926" s="19" t="e">
        <f>#REF!</f>
        <v>#REF!</v>
      </c>
      <c r="C926" s="21" t="e">
        <f t="shared" si="56"/>
        <v>#REF!</v>
      </c>
      <c r="D926" s="22" t="e">
        <f t="shared" si="57"/>
        <v>#REF!</v>
      </c>
      <c r="E926" s="24" t="e">
        <f>VLOOKUP(C926,KODLAR!$A$2:$B$147,2,0)</f>
        <v>#REF!</v>
      </c>
      <c r="F926" s="58" t="e">
        <f>VLOOKUP(D926,KODLAR!$C$2:$D$347,2,0)</f>
        <v>#REF!</v>
      </c>
      <c r="G926" s="59" t="e">
        <f>IF(K926=18,(VLOOKUP(D926,KODLAR!$C$2:$K$247,3,0)),VLOOKUP(D926,KODLAR!$C$2:$K$247,9,0))</f>
        <v>#REF!</v>
      </c>
      <c r="J926" s="52" t="e">
        <f t="shared" si="58"/>
        <v>#REF!</v>
      </c>
      <c r="K926" s="5" t="e">
        <f t="shared" si="59"/>
        <v>#REF!</v>
      </c>
    </row>
    <row r="927" spans="1:11" x14ac:dyDescent="0.35">
      <c r="A927" s="53" t="e">
        <f>#REF!</f>
        <v>#REF!</v>
      </c>
      <c r="B927" s="19" t="e">
        <f>#REF!</f>
        <v>#REF!</v>
      </c>
      <c r="C927" s="21" t="e">
        <f t="shared" si="56"/>
        <v>#REF!</v>
      </c>
      <c r="D927" s="22" t="e">
        <f t="shared" si="57"/>
        <v>#REF!</v>
      </c>
      <c r="E927" s="24" t="e">
        <f>VLOOKUP(C927,KODLAR!$A$2:$B$147,2,0)</f>
        <v>#REF!</v>
      </c>
      <c r="F927" s="58" t="e">
        <f>VLOOKUP(D927,KODLAR!$C$2:$D$347,2,0)</f>
        <v>#REF!</v>
      </c>
      <c r="G927" s="59" t="e">
        <f>IF(K927=18,(VLOOKUP(D927,KODLAR!$C$2:$K$247,3,0)),VLOOKUP(D927,KODLAR!$C$2:$K$247,9,0))</f>
        <v>#REF!</v>
      </c>
      <c r="J927" s="52" t="e">
        <f t="shared" si="58"/>
        <v>#REF!</v>
      </c>
      <c r="K927" s="5" t="e">
        <f t="shared" si="59"/>
        <v>#REF!</v>
      </c>
    </row>
    <row r="928" spans="1:11" x14ac:dyDescent="0.35">
      <c r="A928" s="53" t="e">
        <f>#REF!</f>
        <v>#REF!</v>
      </c>
      <c r="B928" s="19" t="e">
        <f>#REF!</f>
        <v>#REF!</v>
      </c>
      <c r="C928" s="21" t="e">
        <f t="shared" si="56"/>
        <v>#REF!</v>
      </c>
      <c r="D928" s="22" t="e">
        <f t="shared" si="57"/>
        <v>#REF!</v>
      </c>
      <c r="E928" s="24" t="e">
        <f>VLOOKUP(C928,KODLAR!$A$2:$B$147,2,0)</f>
        <v>#REF!</v>
      </c>
      <c r="F928" s="58" t="e">
        <f>VLOOKUP(D928,KODLAR!$C$2:$D$347,2,0)</f>
        <v>#REF!</v>
      </c>
      <c r="G928" s="59" t="e">
        <f>IF(K928=18,(VLOOKUP(D928,KODLAR!$C$2:$K$247,3,0)),VLOOKUP(D928,KODLAR!$C$2:$K$247,9,0))</f>
        <v>#REF!</v>
      </c>
      <c r="J928" s="52" t="e">
        <f t="shared" si="58"/>
        <v>#REF!</v>
      </c>
      <c r="K928" s="5" t="e">
        <f t="shared" si="59"/>
        <v>#REF!</v>
      </c>
    </row>
    <row r="929" spans="1:11" x14ac:dyDescent="0.35">
      <c r="A929" s="53" t="e">
        <f>#REF!</f>
        <v>#REF!</v>
      </c>
      <c r="B929" s="19" t="e">
        <f>#REF!</f>
        <v>#REF!</v>
      </c>
      <c r="C929" s="21" t="e">
        <f t="shared" si="56"/>
        <v>#REF!</v>
      </c>
      <c r="D929" s="22" t="e">
        <f t="shared" si="57"/>
        <v>#REF!</v>
      </c>
      <c r="E929" s="24" t="e">
        <f>VLOOKUP(C929,KODLAR!$A$2:$B$147,2,0)</f>
        <v>#REF!</v>
      </c>
      <c r="F929" s="58" t="e">
        <f>VLOOKUP(D929,KODLAR!$C$2:$D$347,2,0)</f>
        <v>#REF!</v>
      </c>
      <c r="G929" s="59" t="e">
        <f>IF(K929=18,(VLOOKUP(D929,KODLAR!$C$2:$K$247,3,0)),VLOOKUP(D929,KODLAR!$C$2:$K$247,9,0))</f>
        <v>#REF!</v>
      </c>
      <c r="J929" s="52" t="e">
        <f t="shared" si="58"/>
        <v>#REF!</v>
      </c>
      <c r="K929" s="5" t="e">
        <f t="shared" si="59"/>
        <v>#REF!</v>
      </c>
    </row>
    <row r="930" spans="1:11" x14ac:dyDescent="0.35">
      <c r="A930" s="53" t="e">
        <f>#REF!</f>
        <v>#REF!</v>
      </c>
      <c r="B930" s="19" t="e">
        <f>#REF!</f>
        <v>#REF!</v>
      </c>
      <c r="C930" s="21" t="e">
        <f t="shared" si="56"/>
        <v>#REF!</v>
      </c>
      <c r="D930" s="22" t="e">
        <f t="shared" si="57"/>
        <v>#REF!</v>
      </c>
      <c r="E930" s="24" t="e">
        <f>VLOOKUP(C930,KODLAR!$A$2:$B$147,2,0)</f>
        <v>#REF!</v>
      </c>
      <c r="F930" s="58" t="e">
        <f>VLOOKUP(D930,KODLAR!$C$2:$D$347,2,0)</f>
        <v>#REF!</v>
      </c>
      <c r="G930" s="59" t="e">
        <f>IF(K930=18,(VLOOKUP(D930,KODLAR!$C$2:$K$247,3,0)),VLOOKUP(D930,KODLAR!$C$2:$K$247,9,0))</f>
        <v>#REF!</v>
      </c>
      <c r="J930" s="52" t="e">
        <f t="shared" si="58"/>
        <v>#REF!</v>
      </c>
      <c r="K930" s="5" t="e">
        <f t="shared" si="59"/>
        <v>#REF!</v>
      </c>
    </row>
    <row r="931" spans="1:11" x14ac:dyDescent="0.35">
      <c r="A931" s="53" t="e">
        <f>#REF!</f>
        <v>#REF!</v>
      </c>
      <c r="B931" s="19" t="e">
        <f>#REF!</f>
        <v>#REF!</v>
      </c>
      <c r="C931" s="21" t="e">
        <f t="shared" si="56"/>
        <v>#REF!</v>
      </c>
      <c r="D931" s="22" t="e">
        <f t="shared" si="57"/>
        <v>#REF!</v>
      </c>
      <c r="E931" s="24" t="e">
        <f>VLOOKUP(C931,KODLAR!$A$2:$B$147,2,0)</f>
        <v>#REF!</v>
      </c>
      <c r="F931" s="58" t="e">
        <f>VLOOKUP(D931,KODLAR!$C$2:$D$347,2,0)</f>
        <v>#REF!</v>
      </c>
      <c r="G931" s="59" t="e">
        <f>IF(K931=18,(VLOOKUP(D931,KODLAR!$C$2:$K$247,3,0)),VLOOKUP(D931,KODLAR!$C$2:$K$247,9,0))</f>
        <v>#REF!</v>
      </c>
      <c r="J931" s="52" t="e">
        <f t="shared" si="58"/>
        <v>#REF!</v>
      </c>
      <c r="K931" s="5" t="e">
        <f t="shared" si="59"/>
        <v>#REF!</v>
      </c>
    </row>
    <row r="932" spans="1:11" x14ac:dyDescent="0.35">
      <c r="A932" s="53" t="e">
        <f>#REF!</f>
        <v>#REF!</v>
      </c>
      <c r="B932" s="19" t="e">
        <f>#REF!</f>
        <v>#REF!</v>
      </c>
      <c r="C932" s="21" t="e">
        <f t="shared" si="56"/>
        <v>#REF!</v>
      </c>
      <c r="D932" s="22" t="e">
        <f t="shared" si="57"/>
        <v>#REF!</v>
      </c>
      <c r="E932" s="24" t="e">
        <f>VLOOKUP(C932,KODLAR!$A$2:$B$147,2,0)</f>
        <v>#REF!</v>
      </c>
      <c r="F932" s="58" t="e">
        <f>VLOOKUP(D932,KODLAR!$C$2:$D$347,2,0)</f>
        <v>#REF!</v>
      </c>
      <c r="G932" s="59" t="e">
        <f>IF(K932=18,(VLOOKUP(D932,KODLAR!$C$2:$K$247,3,0)),VLOOKUP(D932,KODLAR!$C$2:$K$247,9,0))</f>
        <v>#REF!</v>
      </c>
      <c r="J932" s="52" t="e">
        <f t="shared" si="58"/>
        <v>#REF!</v>
      </c>
      <c r="K932" s="5" t="e">
        <f t="shared" si="59"/>
        <v>#REF!</v>
      </c>
    </row>
    <row r="933" spans="1:11" x14ac:dyDescent="0.35">
      <c r="A933" s="53" t="e">
        <f>#REF!</f>
        <v>#REF!</v>
      </c>
      <c r="B933" s="19" t="e">
        <f>#REF!</f>
        <v>#REF!</v>
      </c>
      <c r="C933" s="21" t="e">
        <f t="shared" si="56"/>
        <v>#REF!</v>
      </c>
      <c r="D933" s="22" t="e">
        <f t="shared" si="57"/>
        <v>#REF!</v>
      </c>
      <c r="E933" s="24" t="e">
        <f>VLOOKUP(C933,KODLAR!$A$2:$B$147,2,0)</f>
        <v>#REF!</v>
      </c>
      <c r="F933" s="58" t="e">
        <f>VLOOKUP(D933,KODLAR!$C$2:$D$347,2,0)</f>
        <v>#REF!</v>
      </c>
      <c r="G933" s="59" t="e">
        <f>IF(K933=18,(VLOOKUP(D933,KODLAR!$C$2:$K$247,3,0)),VLOOKUP(D933,KODLAR!$C$2:$K$247,9,0))</f>
        <v>#REF!</v>
      </c>
      <c r="J933" s="52" t="e">
        <f t="shared" si="58"/>
        <v>#REF!</v>
      </c>
      <c r="K933" s="5" t="e">
        <f t="shared" si="59"/>
        <v>#REF!</v>
      </c>
    </row>
    <row r="934" spans="1:11" x14ac:dyDescent="0.35">
      <c r="A934" s="53" t="e">
        <f>#REF!</f>
        <v>#REF!</v>
      </c>
      <c r="B934" s="19" t="e">
        <f>#REF!</f>
        <v>#REF!</v>
      </c>
      <c r="C934" s="21" t="e">
        <f t="shared" si="56"/>
        <v>#REF!</v>
      </c>
      <c r="D934" s="22" t="e">
        <f t="shared" si="57"/>
        <v>#REF!</v>
      </c>
      <c r="E934" s="24" t="e">
        <f>VLOOKUP(C934,KODLAR!$A$2:$B$147,2,0)</f>
        <v>#REF!</v>
      </c>
      <c r="F934" s="58" t="e">
        <f>VLOOKUP(D934,KODLAR!$C$2:$D$347,2,0)</f>
        <v>#REF!</v>
      </c>
      <c r="G934" s="59" t="e">
        <f>IF(K934=18,(VLOOKUP(D934,KODLAR!$C$2:$K$247,3,0)),VLOOKUP(D934,KODLAR!$C$2:$K$247,9,0))</f>
        <v>#REF!</v>
      </c>
      <c r="J934" s="52" t="e">
        <f t="shared" si="58"/>
        <v>#REF!</v>
      </c>
      <c r="K934" s="5" t="e">
        <f t="shared" si="59"/>
        <v>#REF!</v>
      </c>
    </row>
    <row r="935" spans="1:11" x14ac:dyDescent="0.35">
      <c r="A935" s="53" t="e">
        <f>#REF!</f>
        <v>#REF!</v>
      </c>
      <c r="B935" s="19" t="e">
        <f>#REF!</f>
        <v>#REF!</v>
      </c>
      <c r="C935" s="21" t="e">
        <f t="shared" si="56"/>
        <v>#REF!</v>
      </c>
      <c r="D935" s="22" t="e">
        <f t="shared" si="57"/>
        <v>#REF!</v>
      </c>
      <c r="E935" s="24" t="e">
        <f>VLOOKUP(C935,KODLAR!$A$2:$B$147,2,0)</f>
        <v>#REF!</v>
      </c>
      <c r="F935" s="58" t="e">
        <f>VLOOKUP(D935,KODLAR!$C$2:$D$347,2,0)</f>
        <v>#REF!</v>
      </c>
      <c r="G935" s="59" t="e">
        <f>IF(K935=18,(VLOOKUP(D935,KODLAR!$C$2:$K$247,3,0)),VLOOKUP(D935,KODLAR!$C$2:$K$247,9,0))</f>
        <v>#REF!</v>
      </c>
      <c r="J935" s="52" t="e">
        <f t="shared" si="58"/>
        <v>#REF!</v>
      </c>
      <c r="K935" s="5" t="e">
        <f t="shared" si="59"/>
        <v>#REF!</v>
      </c>
    </row>
    <row r="936" spans="1:11" x14ac:dyDescent="0.35">
      <c r="A936" s="53" t="e">
        <f>#REF!</f>
        <v>#REF!</v>
      </c>
      <c r="B936" s="19" t="e">
        <f>#REF!</f>
        <v>#REF!</v>
      </c>
      <c r="C936" s="21" t="e">
        <f t="shared" si="56"/>
        <v>#REF!</v>
      </c>
      <c r="D936" s="22" t="e">
        <f t="shared" si="57"/>
        <v>#REF!</v>
      </c>
      <c r="E936" s="24" t="e">
        <f>VLOOKUP(C936,KODLAR!$A$2:$B$147,2,0)</f>
        <v>#REF!</v>
      </c>
      <c r="F936" s="58" t="e">
        <f>VLOOKUP(D936,KODLAR!$C$2:$D$347,2,0)</f>
        <v>#REF!</v>
      </c>
      <c r="G936" s="59" t="e">
        <f>IF(K936=18,(VLOOKUP(D936,KODLAR!$C$2:$K$247,3,0)),VLOOKUP(D936,KODLAR!$C$2:$K$247,9,0))</f>
        <v>#REF!</v>
      </c>
      <c r="J936" s="52" t="e">
        <f t="shared" si="58"/>
        <v>#REF!</v>
      </c>
      <c r="K936" s="5" t="e">
        <f t="shared" si="59"/>
        <v>#REF!</v>
      </c>
    </row>
    <row r="937" spans="1:11" x14ac:dyDescent="0.35">
      <c r="A937" s="53" t="e">
        <f>#REF!</f>
        <v>#REF!</v>
      </c>
      <c r="B937" s="19" t="e">
        <f>#REF!</f>
        <v>#REF!</v>
      </c>
      <c r="C937" s="21" t="e">
        <f t="shared" si="56"/>
        <v>#REF!</v>
      </c>
      <c r="D937" s="22" t="e">
        <f t="shared" si="57"/>
        <v>#REF!</v>
      </c>
      <c r="E937" s="24" t="e">
        <f>VLOOKUP(C937,KODLAR!$A$2:$B$147,2,0)</f>
        <v>#REF!</v>
      </c>
      <c r="F937" s="58" t="e">
        <f>VLOOKUP(D937,KODLAR!$C$2:$D$347,2,0)</f>
        <v>#REF!</v>
      </c>
      <c r="G937" s="59" t="e">
        <f>IF(K937=18,(VLOOKUP(D937,KODLAR!$C$2:$K$247,3,0)),VLOOKUP(D937,KODLAR!$C$2:$K$247,9,0))</f>
        <v>#REF!</v>
      </c>
      <c r="J937" s="52" t="e">
        <f t="shared" si="58"/>
        <v>#REF!</v>
      </c>
      <c r="K937" s="5" t="e">
        <f t="shared" si="59"/>
        <v>#REF!</v>
      </c>
    </row>
    <row r="938" spans="1:11" x14ac:dyDescent="0.35">
      <c r="A938" s="53" t="e">
        <f>#REF!</f>
        <v>#REF!</v>
      </c>
      <c r="B938" s="19" t="e">
        <f>#REF!</f>
        <v>#REF!</v>
      </c>
      <c r="C938" s="21" t="e">
        <f t="shared" si="56"/>
        <v>#REF!</v>
      </c>
      <c r="D938" s="22" t="e">
        <f t="shared" si="57"/>
        <v>#REF!</v>
      </c>
      <c r="E938" s="24" t="e">
        <f>VLOOKUP(C938,KODLAR!$A$2:$B$147,2,0)</f>
        <v>#REF!</v>
      </c>
      <c r="F938" s="58" t="e">
        <f>VLOOKUP(D938,KODLAR!$C$2:$D$347,2,0)</f>
        <v>#REF!</v>
      </c>
      <c r="G938" s="59" t="e">
        <f>IF(K938=18,(VLOOKUP(D938,KODLAR!$C$2:$K$247,3,0)),VLOOKUP(D938,KODLAR!$C$2:$K$247,9,0))</f>
        <v>#REF!</v>
      </c>
      <c r="J938" s="52" t="e">
        <f t="shared" si="58"/>
        <v>#REF!</v>
      </c>
      <c r="K938" s="5" t="e">
        <f t="shared" si="59"/>
        <v>#REF!</v>
      </c>
    </row>
    <row r="939" spans="1:11" x14ac:dyDescent="0.35">
      <c r="A939" s="53" t="e">
        <f>#REF!</f>
        <v>#REF!</v>
      </c>
      <c r="B939" s="19" t="e">
        <f>#REF!</f>
        <v>#REF!</v>
      </c>
      <c r="C939" s="21" t="e">
        <f t="shared" si="56"/>
        <v>#REF!</v>
      </c>
      <c r="D939" s="22" t="e">
        <f t="shared" si="57"/>
        <v>#REF!</v>
      </c>
      <c r="E939" s="24" t="e">
        <f>VLOOKUP(C939,KODLAR!$A$2:$B$147,2,0)</f>
        <v>#REF!</v>
      </c>
      <c r="F939" s="58" t="e">
        <f>VLOOKUP(D939,KODLAR!$C$2:$D$347,2,0)</f>
        <v>#REF!</v>
      </c>
      <c r="G939" s="59" t="e">
        <f>IF(K939=18,(VLOOKUP(D939,KODLAR!$C$2:$K$247,3,0)),VLOOKUP(D939,KODLAR!$C$2:$K$247,9,0))</f>
        <v>#REF!</v>
      </c>
      <c r="J939" s="52" t="e">
        <f t="shared" si="58"/>
        <v>#REF!</v>
      </c>
      <c r="K939" s="5" t="e">
        <f t="shared" si="59"/>
        <v>#REF!</v>
      </c>
    </row>
    <row r="940" spans="1:11" x14ac:dyDescent="0.35">
      <c r="A940" s="53" t="e">
        <f>#REF!</f>
        <v>#REF!</v>
      </c>
      <c r="B940" s="19" t="e">
        <f>#REF!</f>
        <v>#REF!</v>
      </c>
      <c r="C940" s="21" t="e">
        <f t="shared" si="56"/>
        <v>#REF!</v>
      </c>
      <c r="D940" s="22" t="e">
        <f t="shared" si="57"/>
        <v>#REF!</v>
      </c>
      <c r="E940" s="24" t="e">
        <f>VLOOKUP(C940,KODLAR!$A$2:$B$147,2,0)</f>
        <v>#REF!</v>
      </c>
      <c r="F940" s="58" t="e">
        <f>VLOOKUP(D940,KODLAR!$C$2:$D$347,2,0)</f>
        <v>#REF!</v>
      </c>
      <c r="G940" s="59" t="e">
        <f>IF(K940=18,(VLOOKUP(D940,KODLAR!$C$2:$K$247,3,0)),VLOOKUP(D940,KODLAR!$C$2:$K$247,9,0))</f>
        <v>#REF!</v>
      </c>
      <c r="J940" s="52" t="e">
        <f t="shared" si="58"/>
        <v>#REF!</v>
      </c>
      <c r="K940" s="5" t="e">
        <f t="shared" si="59"/>
        <v>#REF!</v>
      </c>
    </row>
    <row r="941" spans="1:11" x14ac:dyDescent="0.35">
      <c r="A941" s="53" t="e">
        <f>#REF!</f>
        <v>#REF!</v>
      </c>
      <c r="B941" s="19" t="e">
        <f>#REF!</f>
        <v>#REF!</v>
      </c>
      <c r="C941" s="21" t="e">
        <f t="shared" si="56"/>
        <v>#REF!</v>
      </c>
      <c r="D941" s="22" t="e">
        <f t="shared" si="57"/>
        <v>#REF!</v>
      </c>
      <c r="E941" s="24" t="e">
        <f>VLOOKUP(C941,KODLAR!$A$2:$B$147,2,0)</f>
        <v>#REF!</v>
      </c>
      <c r="F941" s="58" t="e">
        <f>VLOOKUP(D941,KODLAR!$C$2:$D$347,2,0)</f>
        <v>#REF!</v>
      </c>
      <c r="G941" s="59" t="e">
        <f>IF(K941=18,(VLOOKUP(D941,KODLAR!$C$2:$K$247,3,0)),VLOOKUP(D941,KODLAR!$C$2:$K$247,9,0))</f>
        <v>#REF!</v>
      </c>
      <c r="J941" s="52" t="e">
        <f t="shared" si="58"/>
        <v>#REF!</v>
      </c>
      <c r="K941" s="5" t="e">
        <f t="shared" si="59"/>
        <v>#REF!</v>
      </c>
    </row>
    <row r="942" spans="1:11" x14ac:dyDescent="0.35">
      <c r="A942" s="53" t="e">
        <f>#REF!</f>
        <v>#REF!</v>
      </c>
      <c r="B942" s="19" t="e">
        <f>#REF!</f>
        <v>#REF!</v>
      </c>
      <c r="C942" s="21" t="e">
        <f t="shared" si="56"/>
        <v>#REF!</v>
      </c>
      <c r="D942" s="22" t="e">
        <f t="shared" si="57"/>
        <v>#REF!</v>
      </c>
      <c r="E942" s="24" t="e">
        <f>VLOOKUP(C942,KODLAR!$A$2:$B$147,2,0)</f>
        <v>#REF!</v>
      </c>
      <c r="F942" s="58" t="e">
        <f>VLOOKUP(D942,KODLAR!$C$2:$D$347,2,0)</f>
        <v>#REF!</v>
      </c>
      <c r="G942" s="59" t="e">
        <f>IF(K942=18,(VLOOKUP(D942,KODLAR!$C$2:$K$247,3,0)),VLOOKUP(D942,KODLAR!$C$2:$K$247,9,0))</f>
        <v>#REF!</v>
      </c>
      <c r="J942" s="52" t="e">
        <f t="shared" si="58"/>
        <v>#REF!</v>
      </c>
      <c r="K942" s="5" t="e">
        <f t="shared" si="59"/>
        <v>#REF!</v>
      </c>
    </row>
    <row r="943" spans="1:11" x14ac:dyDescent="0.35">
      <c r="A943" s="53" t="e">
        <f>#REF!</f>
        <v>#REF!</v>
      </c>
      <c r="B943" s="19" t="e">
        <f>#REF!</f>
        <v>#REF!</v>
      </c>
      <c r="C943" s="21" t="e">
        <f t="shared" si="56"/>
        <v>#REF!</v>
      </c>
      <c r="D943" s="22" t="e">
        <f t="shared" si="57"/>
        <v>#REF!</v>
      </c>
      <c r="E943" s="24" t="e">
        <f>VLOOKUP(C943,KODLAR!$A$2:$B$147,2,0)</f>
        <v>#REF!</v>
      </c>
      <c r="F943" s="58" t="e">
        <f>VLOOKUP(D943,KODLAR!$C$2:$D$347,2,0)</f>
        <v>#REF!</v>
      </c>
      <c r="G943" s="59" t="e">
        <f>IF(K943=18,(VLOOKUP(D943,KODLAR!$C$2:$K$247,3,0)),VLOOKUP(D943,KODLAR!$C$2:$K$247,9,0))</f>
        <v>#REF!</v>
      </c>
      <c r="J943" s="52" t="e">
        <f t="shared" si="58"/>
        <v>#REF!</v>
      </c>
      <c r="K943" s="5" t="e">
        <f t="shared" si="59"/>
        <v>#REF!</v>
      </c>
    </row>
    <row r="944" spans="1:11" x14ac:dyDescent="0.35">
      <c r="A944" s="53" t="e">
        <f>#REF!</f>
        <v>#REF!</v>
      </c>
      <c r="B944" s="19" t="e">
        <f>#REF!</f>
        <v>#REF!</v>
      </c>
      <c r="C944" s="21" t="e">
        <f t="shared" si="56"/>
        <v>#REF!</v>
      </c>
      <c r="D944" s="22" t="e">
        <f t="shared" si="57"/>
        <v>#REF!</v>
      </c>
      <c r="E944" s="24" t="e">
        <f>VLOOKUP(C944,KODLAR!$A$2:$B$147,2,0)</f>
        <v>#REF!</v>
      </c>
      <c r="F944" s="58" t="e">
        <f>VLOOKUP(D944,KODLAR!$C$2:$D$347,2,0)</f>
        <v>#REF!</v>
      </c>
      <c r="G944" s="59" t="e">
        <f>IF(K944=18,(VLOOKUP(D944,KODLAR!$C$2:$K$247,3,0)),VLOOKUP(D944,KODLAR!$C$2:$K$247,9,0))</f>
        <v>#REF!</v>
      </c>
      <c r="J944" s="52" t="e">
        <f t="shared" si="58"/>
        <v>#REF!</v>
      </c>
      <c r="K944" s="5" t="e">
        <f t="shared" si="59"/>
        <v>#REF!</v>
      </c>
    </row>
    <row r="945" spans="1:11" x14ac:dyDescent="0.35">
      <c r="A945" s="53" t="e">
        <f>#REF!</f>
        <v>#REF!</v>
      </c>
      <c r="B945" s="19" t="e">
        <f>#REF!</f>
        <v>#REF!</v>
      </c>
      <c r="C945" s="21" t="e">
        <f t="shared" si="56"/>
        <v>#REF!</v>
      </c>
      <c r="D945" s="22" t="e">
        <f t="shared" si="57"/>
        <v>#REF!</v>
      </c>
      <c r="E945" s="24" t="e">
        <f>VLOOKUP(C945,KODLAR!$A$2:$B$147,2,0)</f>
        <v>#REF!</v>
      </c>
      <c r="F945" s="58" t="e">
        <f>VLOOKUP(D945,KODLAR!$C$2:$D$347,2,0)</f>
        <v>#REF!</v>
      </c>
      <c r="G945" s="59" t="e">
        <f>IF(K945=18,(VLOOKUP(D945,KODLAR!$C$2:$K$247,3,0)),VLOOKUP(D945,KODLAR!$C$2:$K$247,9,0))</f>
        <v>#REF!</v>
      </c>
      <c r="J945" s="52" t="e">
        <f t="shared" si="58"/>
        <v>#REF!</v>
      </c>
      <c r="K945" s="5" t="e">
        <f t="shared" si="59"/>
        <v>#REF!</v>
      </c>
    </row>
    <row r="946" spans="1:11" x14ac:dyDescent="0.35">
      <c r="A946" s="53" t="e">
        <f>#REF!</f>
        <v>#REF!</v>
      </c>
      <c r="B946" s="19" t="e">
        <f>#REF!</f>
        <v>#REF!</v>
      </c>
      <c r="C946" s="21" t="e">
        <f t="shared" si="56"/>
        <v>#REF!</v>
      </c>
      <c r="D946" s="22" t="e">
        <f t="shared" si="57"/>
        <v>#REF!</v>
      </c>
      <c r="E946" s="24" t="e">
        <f>VLOOKUP(C946,KODLAR!$A$2:$B$147,2,0)</f>
        <v>#REF!</v>
      </c>
      <c r="F946" s="58" t="e">
        <f>VLOOKUP(D946,KODLAR!$C$2:$D$347,2,0)</f>
        <v>#REF!</v>
      </c>
      <c r="G946" s="59" t="e">
        <f>IF(K946=18,(VLOOKUP(D946,KODLAR!$C$2:$K$247,3,0)),VLOOKUP(D946,KODLAR!$C$2:$K$247,9,0))</f>
        <v>#REF!</v>
      </c>
      <c r="J946" s="52" t="e">
        <f t="shared" si="58"/>
        <v>#REF!</v>
      </c>
      <c r="K946" s="5" t="e">
        <f t="shared" si="59"/>
        <v>#REF!</v>
      </c>
    </row>
    <row r="947" spans="1:11" x14ac:dyDescent="0.35">
      <c r="A947" s="53" t="e">
        <f>#REF!</f>
        <v>#REF!</v>
      </c>
      <c r="B947" s="19" t="e">
        <f>#REF!</f>
        <v>#REF!</v>
      </c>
      <c r="C947" s="21" t="e">
        <f t="shared" si="56"/>
        <v>#REF!</v>
      </c>
      <c r="D947" s="22" t="e">
        <f t="shared" si="57"/>
        <v>#REF!</v>
      </c>
      <c r="E947" s="24" t="e">
        <f>VLOOKUP(C947,KODLAR!$A$2:$B$147,2,0)</f>
        <v>#REF!</v>
      </c>
      <c r="F947" s="58" t="e">
        <f>VLOOKUP(D947,KODLAR!$C$2:$D$347,2,0)</f>
        <v>#REF!</v>
      </c>
      <c r="G947" s="59" t="e">
        <f>IF(K947=18,(VLOOKUP(D947,KODLAR!$C$2:$K$247,3,0)),VLOOKUP(D947,KODLAR!$C$2:$K$247,9,0))</f>
        <v>#REF!</v>
      </c>
      <c r="J947" s="52" t="e">
        <f t="shared" si="58"/>
        <v>#REF!</v>
      </c>
      <c r="K947" s="5" t="e">
        <f t="shared" si="59"/>
        <v>#REF!</v>
      </c>
    </row>
    <row r="948" spans="1:11" x14ac:dyDescent="0.35">
      <c r="A948" s="53" t="e">
        <f>#REF!</f>
        <v>#REF!</v>
      </c>
      <c r="B948" s="19" t="e">
        <f>#REF!</f>
        <v>#REF!</v>
      </c>
      <c r="C948" s="21" t="e">
        <f t="shared" si="56"/>
        <v>#REF!</v>
      </c>
      <c r="D948" s="22" t="e">
        <f t="shared" si="57"/>
        <v>#REF!</v>
      </c>
      <c r="E948" s="24" t="e">
        <f>VLOOKUP(C948,KODLAR!$A$2:$B$147,2,0)</f>
        <v>#REF!</v>
      </c>
      <c r="F948" s="58" t="e">
        <f>VLOOKUP(D948,KODLAR!$C$2:$D$347,2,0)</f>
        <v>#REF!</v>
      </c>
      <c r="G948" s="59" t="e">
        <f>IF(K948=18,(VLOOKUP(D948,KODLAR!$C$2:$K$247,3,0)),VLOOKUP(D948,KODLAR!$C$2:$K$247,9,0))</f>
        <v>#REF!</v>
      </c>
      <c r="J948" s="52" t="e">
        <f t="shared" si="58"/>
        <v>#REF!</v>
      </c>
      <c r="K948" s="5" t="e">
        <f t="shared" si="59"/>
        <v>#REF!</v>
      </c>
    </row>
    <row r="949" spans="1:11" x14ac:dyDescent="0.35">
      <c r="A949" s="53" t="e">
        <f>#REF!</f>
        <v>#REF!</v>
      </c>
      <c r="B949" s="19" t="e">
        <f>#REF!</f>
        <v>#REF!</v>
      </c>
      <c r="C949" s="21" t="e">
        <f t="shared" si="56"/>
        <v>#REF!</v>
      </c>
      <c r="D949" s="22" t="e">
        <f t="shared" si="57"/>
        <v>#REF!</v>
      </c>
      <c r="E949" s="24" t="e">
        <f>VLOOKUP(C949,KODLAR!$A$2:$B$147,2,0)</f>
        <v>#REF!</v>
      </c>
      <c r="F949" s="58" t="e">
        <f>VLOOKUP(D949,KODLAR!$C$2:$D$347,2,0)</f>
        <v>#REF!</v>
      </c>
      <c r="G949" s="59" t="e">
        <f>IF(K949=18,(VLOOKUP(D949,KODLAR!$C$2:$K$247,3,0)),VLOOKUP(D949,KODLAR!$C$2:$K$247,9,0))</f>
        <v>#REF!</v>
      </c>
      <c r="J949" s="52" t="e">
        <f t="shared" si="58"/>
        <v>#REF!</v>
      </c>
      <c r="K949" s="5" t="e">
        <f t="shared" si="59"/>
        <v>#REF!</v>
      </c>
    </row>
    <row r="950" spans="1:11" x14ac:dyDescent="0.35">
      <c r="A950" s="53" t="e">
        <f>#REF!</f>
        <v>#REF!</v>
      </c>
      <c r="B950" s="19" t="e">
        <f>#REF!</f>
        <v>#REF!</v>
      </c>
      <c r="C950" s="21" t="e">
        <f t="shared" si="56"/>
        <v>#REF!</v>
      </c>
      <c r="D950" s="22" t="e">
        <f t="shared" si="57"/>
        <v>#REF!</v>
      </c>
      <c r="E950" s="24" t="e">
        <f>VLOOKUP(C950,KODLAR!$A$2:$B$147,2,0)</f>
        <v>#REF!</v>
      </c>
      <c r="F950" s="58" t="e">
        <f>VLOOKUP(D950,KODLAR!$C$2:$D$347,2,0)</f>
        <v>#REF!</v>
      </c>
      <c r="G950" s="59" t="e">
        <f>IF(K950=18,(VLOOKUP(D950,KODLAR!$C$2:$K$247,3,0)),VLOOKUP(D950,KODLAR!$C$2:$K$247,9,0))</f>
        <v>#REF!</v>
      </c>
      <c r="J950" s="52" t="e">
        <f t="shared" si="58"/>
        <v>#REF!</v>
      </c>
      <c r="K950" s="5" t="e">
        <f t="shared" si="59"/>
        <v>#REF!</v>
      </c>
    </row>
    <row r="951" spans="1:11" x14ac:dyDescent="0.35">
      <c r="A951" s="53" t="e">
        <f>#REF!</f>
        <v>#REF!</v>
      </c>
      <c r="B951" s="19" t="e">
        <f>#REF!</f>
        <v>#REF!</v>
      </c>
      <c r="C951" s="21" t="e">
        <f t="shared" si="56"/>
        <v>#REF!</v>
      </c>
      <c r="D951" s="22" t="e">
        <f t="shared" si="57"/>
        <v>#REF!</v>
      </c>
      <c r="E951" s="24" t="e">
        <f>VLOOKUP(C951,KODLAR!$A$2:$B$147,2,0)</f>
        <v>#REF!</v>
      </c>
      <c r="F951" s="58" t="e">
        <f>VLOOKUP(D951,KODLAR!$C$2:$D$347,2,0)</f>
        <v>#REF!</v>
      </c>
      <c r="G951" s="59" t="e">
        <f>IF(K951=18,(VLOOKUP(D951,KODLAR!$C$2:$K$247,3,0)),VLOOKUP(D951,KODLAR!$C$2:$K$247,9,0))</f>
        <v>#REF!</v>
      </c>
      <c r="J951" s="52" t="e">
        <f t="shared" si="58"/>
        <v>#REF!</v>
      </c>
      <c r="K951" s="5" t="e">
        <f t="shared" si="59"/>
        <v>#REF!</v>
      </c>
    </row>
    <row r="952" spans="1:11" x14ac:dyDescent="0.35">
      <c r="A952" s="53" t="e">
        <f>#REF!</f>
        <v>#REF!</v>
      </c>
      <c r="B952" s="19" t="e">
        <f>#REF!</f>
        <v>#REF!</v>
      </c>
      <c r="C952" s="21" t="e">
        <f t="shared" si="56"/>
        <v>#REF!</v>
      </c>
      <c r="D952" s="22" t="e">
        <f t="shared" si="57"/>
        <v>#REF!</v>
      </c>
      <c r="E952" s="24" t="e">
        <f>VLOOKUP(C952,KODLAR!$A$2:$B$147,2,0)</f>
        <v>#REF!</v>
      </c>
      <c r="F952" s="58" t="e">
        <f>VLOOKUP(D952,KODLAR!$C$2:$D$347,2,0)</f>
        <v>#REF!</v>
      </c>
      <c r="G952" s="59" t="e">
        <f>IF(K952=18,(VLOOKUP(D952,KODLAR!$C$2:$K$247,3,0)),VLOOKUP(D952,KODLAR!$C$2:$K$247,9,0))</f>
        <v>#REF!</v>
      </c>
      <c r="J952" s="52" t="e">
        <f t="shared" si="58"/>
        <v>#REF!</v>
      </c>
      <c r="K952" s="5" t="e">
        <f t="shared" si="59"/>
        <v>#REF!</v>
      </c>
    </row>
    <row r="953" spans="1:11" x14ac:dyDescent="0.35">
      <c r="A953" s="53" t="e">
        <f>#REF!</f>
        <v>#REF!</v>
      </c>
      <c r="B953" s="19" t="e">
        <f>#REF!</f>
        <v>#REF!</v>
      </c>
      <c r="C953" s="21" t="e">
        <f t="shared" si="56"/>
        <v>#REF!</v>
      </c>
      <c r="D953" s="22" t="e">
        <f t="shared" si="57"/>
        <v>#REF!</v>
      </c>
      <c r="E953" s="24" t="e">
        <f>VLOOKUP(C953,KODLAR!$A$2:$B$147,2,0)</f>
        <v>#REF!</v>
      </c>
      <c r="F953" s="58" t="e">
        <f>VLOOKUP(D953,KODLAR!$C$2:$D$347,2,0)</f>
        <v>#REF!</v>
      </c>
      <c r="G953" s="59" t="e">
        <f>IF(K953=18,(VLOOKUP(D953,KODLAR!$C$2:$K$247,3,0)),VLOOKUP(D953,KODLAR!$C$2:$K$247,9,0))</f>
        <v>#REF!</v>
      </c>
      <c r="J953" s="52" t="e">
        <f t="shared" si="58"/>
        <v>#REF!</v>
      </c>
      <c r="K953" s="5" t="e">
        <f t="shared" si="59"/>
        <v>#REF!</v>
      </c>
    </row>
    <row r="954" spans="1:11" x14ac:dyDescent="0.35">
      <c r="A954" s="53" t="e">
        <f>#REF!</f>
        <v>#REF!</v>
      </c>
      <c r="B954" s="19" t="e">
        <f>#REF!</f>
        <v>#REF!</v>
      </c>
      <c r="C954" s="21" t="e">
        <f t="shared" si="56"/>
        <v>#REF!</v>
      </c>
      <c r="D954" s="22" t="e">
        <f t="shared" si="57"/>
        <v>#REF!</v>
      </c>
      <c r="E954" s="24" t="e">
        <f>VLOOKUP(C954,KODLAR!$A$2:$B$147,2,0)</f>
        <v>#REF!</v>
      </c>
      <c r="F954" s="58" t="e">
        <f>VLOOKUP(D954,KODLAR!$C$2:$D$347,2,0)</f>
        <v>#REF!</v>
      </c>
      <c r="G954" s="59" t="e">
        <f>IF(K954=18,(VLOOKUP(D954,KODLAR!$C$2:$K$247,3,0)),VLOOKUP(D954,KODLAR!$C$2:$K$247,9,0))</f>
        <v>#REF!</v>
      </c>
      <c r="J954" s="52" t="e">
        <f t="shared" si="58"/>
        <v>#REF!</v>
      </c>
      <c r="K954" s="5" t="e">
        <f t="shared" si="59"/>
        <v>#REF!</v>
      </c>
    </row>
    <row r="955" spans="1:11" x14ac:dyDescent="0.35">
      <c r="A955" s="53" t="e">
        <f>#REF!</f>
        <v>#REF!</v>
      </c>
      <c r="B955" s="19" t="e">
        <f>#REF!</f>
        <v>#REF!</v>
      </c>
      <c r="C955" s="21" t="e">
        <f t="shared" si="56"/>
        <v>#REF!</v>
      </c>
      <c r="D955" s="22" t="e">
        <f t="shared" si="57"/>
        <v>#REF!</v>
      </c>
      <c r="E955" s="24" t="e">
        <f>VLOOKUP(C955,KODLAR!$A$2:$B$147,2,0)</f>
        <v>#REF!</v>
      </c>
      <c r="F955" s="58" t="e">
        <f>VLOOKUP(D955,KODLAR!$C$2:$D$347,2,0)</f>
        <v>#REF!</v>
      </c>
      <c r="G955" s="59" t="e">
        <f>IF(K955=18,(VLOOKUP(D955,KODLAR!$C$2:$K$247,3,0)),VLOOKUP(D955,KODLAR!$C$2:$K$247,9,0))</f>
        <v>#REF!</v>
      </c>
      <c r="J955" s="52" t="e">
        <f t="shared" si="58"/>
        <v>#REF!</v>
      </c>
      <c r="K955" s="5" t="e">
        <f t="shared" si="59"/>
        <v>#REF!</v>
      </c>
    </row>
    <row r="956" spans="1:11" x14ac:dyDescent="0.35">
      <c r="A956" s="53" t="e">
        <f>#REF!</f>
        <v>#REF!</v>
      </c>
      <c r="B956" s="19" t="e">
        <f>#REF!</f>
        <v>#REF!</v>
      </c>
      <c r="C956" s="21" t="e">
        <f t="shared" si="56"/>
        <v>#REF!</v>
      </c>
      <c r="D956" s="22" t="e">
        <f t="shared" si="57"/>
        <v>#REF!</v>
      </c>
      <c r="E956" s="24" t="e">
        <f>VLOOKUP(C956,KODLAR!$A$2:$B$147,2,0)</f>
        <v>#REF!</v>
      </c>
      <c r="F956" s="58" t="e">
        <f>VLOOKUP(D956,KODLAR!$C$2:$D$347,2,0)</f>
        <v>#REF!</v>
      </c>
      <c r="G956" s="59" t="e">
        <f>IF(K956=18,(VLOOKUP(D956,KODLAR!$C$2:$K$247,3,0)),VLOOKUP(D956,KODLAR!$C$2:$K$247,9,0))</f>
        <v>#REF!</v>
      </c>
      <c r="J956" s="52" t="e">
        <f t="shared" si="58"/>
        <v>#REF!</v>
      </c>
      <c r="K956" s="5" t="e">
        <f t="shared" si="59"/>
        <v>#REF!</v>
      </c>
    </row>
    <row r="957" spans="1:11" x14ac:dyDescent="0.35">
      <c r="A957" s="53" t="e">
        <f>#REF!</f>
        <v>#REF!</v>
      </c>
      <c r="B957" s="19" t="e">
        <f>#REF!</f>
        <v>#REF!</v>
      </c>
      <c r="C957" s="21" t="e">
        <f t="shared" si="56"/>
        <v>#REF!</v>
      </c>
      <c r="D957" s="22" t="e">
        <f t="shared" si="57"/>
        <v>#REF!</v>
      </c>
      <c r="E957" s="24" t="e">
        <f>VLOOKUP(C957,KODLAR!$A$2:$B$147,2,0)</f>
        <v>#REF!</v>
      </c>
      <c r="F957" s="58" t="e">
        <f>VLOOKUP(D957,KODLAR!$C$2:$D$347,2,0)</f>
        <v>#REF!</v>
      </c>
      <c r="G957" s="59" t="e">
        <f>IF(K957=18,(VLOOKUP(D957,KODLAR!$C$2:$K$247,3,0)),VLOOKUP(D957,KODLAR!$C$2:$K$247,9,0))</f>
        <v>#REF!</v>
      </c>
      <c r="J957" s="52" t="e">
        <f t="shared" si="58"/>
        <v>#REF!</v>
      </c>
      <c r="K957" s="5" t="e">
        <f t="shared" si="59"/>
        <v>#REF!</v>
      </c>
    </row>
    <row r="958" spans="1:11" x14ac:dyDescent="0.35">
      <c r="A958" s="53" t="e">
        <f>#REF!</f>
        <v>#REF!</v>
      </c>
      <c r="B958" s="19" t="e">
        <f>#REF!</f>
        <v>#REF!</v>
      </c>
      <c r="C958" s="21" t="e">
        <f t="shared" si="56"/>
        <v>#REF!</v>
      </c>
      <c r="D958" s="22" t="e">
        <f t="shared" si="57"/>
        <v>#REF!</v>
      </c>
      <c r="E958" s="24" t="e">
        <f>VLOOKUP(C958,KODLAR!$A$2:$B$147,2,0)</f>
        <v>#REF!</v>
      </c>
      <c r="F958" s="58" t="e">
        <f>VLOOKUP(D958,KODLAR!$C$2:$D$347,2,0)</f>
        <v>#REF!</v>
      </c>
      <c r="G958" s="59" t="e">
        <f>IF(K958=18,(VLOOKUP(D958,KODLAR!$C$2:$K$247,3,0)),VLOOKUP(D958,KODLAR!$C$2:$K$247,9,0))</f>
        <v>#REF!</v>
      </c>
      <c r="J958" s="52" t="e">
        <f t="shared" si="58"/>
        <v>#REF!</v>
      </c>
      <c r="K958" s="5" t="e">
        <f t="shared" si="59"/>
        <v>#REF!</v>
      </c>
    </row>
    <row r="959" spans="1:11" x14ac:dyDescent="0.35">
      <c r="A959" s="53" t="e">
        <f>#REF!</f>
        <v>#REF!</v>
      </c>
      <c r="B959" s="19" t="e">
        <f>#REF!</f>
        <v>#REF!</v>
      </c>
      <c r="C959" s="21" t="e">
        <f t="shared" si="56"/>
        <v>#REF!</v>
      </c>
      <c r="D959" s="22" t="e">
        <f t="shared" si="57"/>
        <v>#REF!</v>
      </c>
      <c r="E959" s="24" t="e">
        <f>VLOOKUP(C959,KODLAR!$A$2:$B$147,2,0)</f>
        <v>#REF!</v>
      </c>
      <c r="F959" s="58" t="e">
        <f>VLOOKUP(D959,KODLAR!$C$2:$D$347,2,0)</f>
        <v>#REF!</v>
      </c>
      <c r="G959" s="59" t="e">
        <f>IF(K959=18,(VLOOKUP(D959,KODLAR!$C$2:$K$247,3,0)),VLOOKUP(D959,KODLAR!$C$2:$K$247,9,0))</f>
        <v>#REF!</v>
      </c>
      <c r="J959" s="52" t="e">
        <f t="shared" si="58"/>
        <v>#REF!</v>
      </c>
      <c r="K959" s="5" t="e">
        <f t="shared" si="59"/>
        <v>#REF!</v>
      </c>
    </row>
    <row r="960" spans="1:11" x14ac:dyDescent="0.35">
      <c r="A960" s="53" t="e">
        <f>#REF!</f>
        <v>#REF!</v>
      </c>
      <c r="B960" s="19" t="e">
        <f>#REF!</f>
        <v>#REF!</v>
      </c>
      <c r="C960" s="21" t="e">
        <f t="shared" si="56"/>
        <v>#REF!</v>
      </c>
      <c r="D960" s="22" t="e">
        <f t="shared" si="57"/>
        <v>#REF!</v>
      </c>
      <c r="E960" s="24" t="e">
        <f>VLOOKUP(C960,KODLAR!$A$2:$B$147,2,0)</f>
        <v>#REF!</v>
      </c>
      <c r="F960" s="58" t="e">
        <f>VLOOKUP(D960,KODLAR!$C$2:$D$347,2,0)</f>
        <v>#REF!</v>
      </c>
      <c r="G960" s="59" t="e">
        <f>IF(K960=18,(VLOOKUP(D960,KODLAR!$C$2:$K$247,3,0)),VLOOKUP(D960,KODLAR!$C$2:$K$247,9,0))</f>
        <v>#REF!</v>
      </c>
      <c r="J960" s="52" t="e">
        <f t="shared" si="58"/>
        <v>#REF!</v>
      </c>
      <c r="K960" s="5" t="e">
        <f t="shared" si="59"/>
        <v>#REF!</v>
      </c>
    </row>
    <row r="961" spans="1:11" x14ac:dyDescent="0.35">
      <c r="A961" s="53" t="e">
        <f>#REF!</f>
        <v>#REF!</v>
      </c>
      <c r="B961" s="19" t="e">
        <f>#REF!</f>
        <v>#REF!</v>
      </c>
      <c r="C961" s="21" t="e">
        <f t="shared" si="56"/>
        <v>#REF!</v>
      </c>
      <c r="D961" s="22" t="e">
        <f t="shared" si="57"/>
        <v>#REF!</v>
      </c>
      <c r="E961" s="24" t="e">
        <f>VLOOKUP(C961,KODLAR!$A$2:$B$147,2,0)</f>
        <v>#REF!</v>
      </c>
      <c r="F961" s="58" t="e">
        <f>VLOOKUP(D961,KODLAR!$C$2:$D$347,2,0)</f>
        <v>#REF!</v>
      </c>
      <c r="G961" s="59" t="e">
        <f>IF(K961=18,(VLOOKUP(D961,KODLAR!$C$2:$K$247,3,0)),VLOOKUP(D961,KODLAR!$C$2:$K$247,9,0))</f>
        <v>#REF!</v>
      </c>
      <c r="J961" s="52" t="e">
        <f t="shared" si="58"/>
        <v>#REF!</v>
      </c>
      <c r="K961" s="5" t="e">
        <f t="shared" si="59"/>
        <v>#REF!</v>
      </c>
    </row>
    <row r="962" spans="1:11" x14ac:dyDescent="0.35">
      <c r="A962" s="53" t="e">
        <f>#REF!</f>
        <v>#REF!</v>
      </c>
      <c r="B962" s="19" t="e">
        <f>#REF!</f>
        <v>#REF!</v>
      </c>
      <c r="C962" s="21" t="e">
        <f t="shared" si="56"/>
        <v>#REF!</v>
      </c>
      <c r="D962" s="22" t="e">
        <f t="shared" si="57"/>
        <v>#REF!</v>
      </c>
      <c r="E962" s="24" t="e">
        <f>VLOOKUP(C962,KODLAR!$A$2:$B$147,2,0)</f>
        <v>#REF!</v>
      </c>
      <c r="F962" s="58" t="e">
        <f>VLOOKUP(D962,KODLAR!$C$2:$D$347,2,0)</f>
        <v>#REF!</v>
      </c>
      <c r="G962" s="59" t="e">
        <f>IF(K962=18,(VLOOKUP(D962,KODLAR!$C$2:$K$247,3,0)),VLOOKUP(D962,KODLAR!$C$2:$K$247,9,0))</f>
        <v>#REF!</v>
      </c>
      <c r="J962" s="52" t="e">
        <f t="shared" si="58"/>
        <v>#REF!</v>
      </c>
      <c r="K962" s="5" t="e">
        <f t="shared" si="59"/>
        <v>#REF!</v>
      </c>
    </row>
    <row r="963" spans="1:11" x14ac:dyDescent="0.35">
      <c r="A963" s="53" t="e">
        <f>#REF!</f>
        <v>#REF!</v>
      </c>
      <c r="B963" s="19" t="e">
        <f>#REF!</f>
        <v>#REF!</v>
      </c>
      <c r="C963" s="21" t="e">
        <f t="shared" ref="C963:C1026" si="60">MID(A963,3,2)*1</f>
        <v>#REF!</v>
      </c>
      <c r="D963" s="22" t="e">
        <f t="shared" ref="D963:D1026" si="61">(MID(A963,3,6))*1</f>
        <v>#REF!</v>
      </c>
      <c r="E963" s="24" t="e">
        <f>VLOOKUP(C963,KODLAR!$A$2:$B$147,2,0)</f>
        <v>#REF!</v>
      </c>
      <c r="F963" s="58" t="e">
        <f>VLOOKUP(D963,KODLAR!$C$2:$D$347,2,0)</f>
        <v>#REF!</v>
      </c>
      <c r="G963" s="59" t="e">
        <f>IF(K963=18,(VLOOKUP(D963,KODLAR!$C$2:$K$247,3,0)),VLOOKUP(D963,KODLAR!$C$2:$K$247,9,0))</f>
        <v>#REF!</v>
      </c>
      <c r="J963" s="52" t="e">
        <f t="shared" ref="J963:J1026" si="62">MID(A963,1,2)</f>
        <v>#REF!</v>
      </c>
      <c r="K963" s="5" t="e">
        <f t="shared" ref="K963:K1026" si="63">J963*1</f>
        <v>#REF!</v>
      </c>
    </row>
    <row r="964" spans="1:11" x14ac:dyDescent="0.35">
      <c r="A964" s="53" t="e">
        <f>#REF!</f>
        <v>#REF!</v>
      </c>
      <c r="B964" s="19" t="e">
        <f>#REF!</f>
        <v>#REF!</v>
      </c>
      <c r="C964" s="21" t="e">
        <f t="shared" si="60"/>
        <v>#REF!</v>
      </c>
      <c r="D964" s="22" t="e">
        <f t="shared" si="61"/>
        <v>#REF!</v>
      </c>
      <c r="E964" s="24" t="e">
        <f>VLOOKUP(C964,KODLAR!$A$2:$B$147,2,0)</f>
        <v>#REF!</v>
      </c>
      <c r="F964" s="58" t="e">
        <f>VLOOKUP(D964,KODLAR!$C$2:$D$347,2,0)</f>
        <v>#REF!</v>
      </c>
      <c r="G964" s="59" t="e">
        <f>IF(K964=18,(VLOOKUP(D964,KODLAR!$C$2:$K$247,3,0)),VLOOKUP(D964,KODLAR!$C$2:$K$247,9,0))</f>
        <v>#REF!</v>
      </c>
      <c r="J964" s="52" t="e">
        <f t="shared" si="62"/>
        <v>#REF!</v>
      </c>
      <c r="K964" s="5" t="e">
        <f t="shared" si="63"/>
        <v>#REF!</v>
      </c>
    </row>
    <row r="965" spans="1:11" x14ac:dyDescent="0.35">
      <c r="A965" s="53" t="e">
        <f>#REF!</f>
        <v>#REF!</v>
      </c>
      <c r="B965" s="19" t="e">
        <f>#REF!</f>
        <v>#REF!</v>
      </c>
      <c r="C965" s="21" t="e">
        <f t="shared" si="60"/>
        <v>#REF!</v>
      </c>
      <c r="D965" s="22" t="e">
        <f t="shared" si="61"/>
        <v>#REF!</v>
      </c>
      <c r="E965" s="24" t="e">
        <f>VLOOKUP(C965,KODLAR!$A$2:$B$147,2,0)</f>
        <v>#REF!</v>
      </c>
      <c r="F965" s="58" t="e">
        <f>VLOOKUP(D965,KODLAR!$C$2:$D$347,2,0)</f>
        <v>#REF!</v>
      </c>
      <c r="G965" s="59" t="e">
        <f>IF(K965=18,(VLOOKUP(D965,KODLAR!$C$2:$K$247,3,0)),VLOOKUP(D965,KODLAR!$C$2:$K$247,9,0))</f>
        <v>#REF!</v>
      </c>
      <c r="J965" s="52" t="e">
        <f t="shared" si="62"/>
        <v>#REF!</v>
      </c>
      <c r="K965" s="5" t="e">
        <f t="shared" si="63"/>
        <v>#REF!</v>
      </c>
    </row>
    <row r="966" spans="1:11" x14ac:dyDescent="0.35">
      <c r="A966" s="53" t="e">
        <f>#REF!</f>
        <v>#REF!</v>
      </c>
      <c r="B966" s="19" t="e">
        <f>#REF!</f>
        <v>#REF!</v>
      </c>
      <c r="C966" s="21" t="e">
        <f t="shared" si="60"/>
        <v>#REF!</v>
      </c>
      <c r="D966" s="22" t="e">
        <f t="shared" si="61"/>
        <v>#REF!</v>
      </c>
      <c r="E966" s="24" t="e">
        <f>VLOOKUP(C966,KODLAR!$A$2:$B$147,2,0)</f>
        <v>#REF!</v>
      </c>
      <c r="F966" s="58" t="e">
        <f>VLOOKUP(D966,KODLAR!$C$2:$D$347,2,0)</f>
        <v>#REF!</v>
      </c>
      <c r="G966" s="59" t="e">
        <f>IF(K966=18,(VLOOKUP(D966,KODLAR!$C$2:$K$247,3,0)),VLOOKUP(D966,KODLAR!$C$2:$K$247,9,0))</f>
        <v>#REF!</v>
      </c>
      <c r="J966" s="52" t="e">
        <f t="shared" si="62"/>
        <v>#REF!</v>
      </c>
      <c r="K966" s="5" t="e">
        <f t="shared" si="63"/>
        <v>#REF!</v>
      </c>
    </row>
    <row r="967" spans="1:11" x14ac:dyDescent="0.35">
      <c r="A967" s="53" t="e">
        <f>#REF!</f>
        <v>#REF!</v>
      </c>
      <c r="B967" s="19" t="e">
        <f>#REF!</f>
        <v>#REF!</v>
      </c>
      <c r="C967" s="21" t="e">
        <f t="shared" si="60"/>
        <v>#REF!</v>
      </c>
      <c r="D967" s="22" t="e">
        <f t="shared" si="61"/>
        <v>#REF!</v>
      </c>
      <c r="E967" s="24" t="e">
        <f>VLOOKUP(C967,KODLAR!$A$2:$B$147,2,0)</f>
        <v>#REF!</v>
      </c>
      <c r="F967" s="58" t="e">
        <f>VLOOKUP(D967,KODLAR!$C$2:$D$347,2,0)</f>
        <v>#REF!</v>
      </c>
      <c r="G967" s="59" t="e">
        <f>IF(K967=18,(VLOOKUP(D967,KODLAR!$C$2:$K$247,3,0)),VLOOKUP(D967,KODLAR!$C$2:$K$247,9,0))</f>
        <v>#REF!</v>
      </c>
      <c r="J967" s="52" t="e">
        <f t="shared" si="62"/>
        <v>#REF!</v>
      </c>
      <c r="K967" s="5" t="e">
        <f t="shared" si="63"/>
        <v>#REF!</v>
      </c>
    </row>
    <row r="968" spans="1:11" x14ac:dyDescent="0.35">
      <c r="A968" s="53" t="e">
        <f>#REF!</f>
        <v>#REF!</v>
      </c>
      <c r="B968" s="19" t="e">
        <f>#REF!</f>
        <v>#REF!</v>
      </c>
      <c r="C968" s="21" t="e">
        <f t="shared" si="60"/>
        <v>#REF!</v>
      </c>
      <c r="D968" s="22" t="e">
        <f t="shared" si="61"/>
        <v>#REF!</v>
      </c>
      <c r="E968" s="24" t="e">
        <f>VLOOKUP(C968,KODLAR!$A$2:$B$147,2,0)</f>
        <v>#REF!</v>
      </c>
      <c r="F968" s="58" t="e">
        <f>VLOOKUP(D968,KODLAR!$C$2:$D$347,2,0)</f>
        <v>#REF!</v>
      </c>
      <c r="G968" s="59" t="e">
        <f>IF(K968=18,(VLOOKUP(D968,KODLAR!$C$2:$K$247,3,0)),VLOOKUP(D968,KODLAR!$C$2:$K$247,9,0))</f>
        <v>#REF!</v>
      </c>
      <c r="J968" s="52" t="e">
        <f t="shared" si="62"/>
        <v>#REF!</v>
      </c>
      <c r="K968" s="5" t="e">
        <f t="shared" si="63"/>
        <v>#REF!</v>
      </c>
    </row>
    <row r="969" spans="1:11" x14ac:dyDescent="0.35">
      <c r="A969" s="53" t="e">
        <f>#REF!</f>
        <v>#REF!</v>
      </c>
      <c r="B969" s="19" t="e">
        <f>#REF!</f>
        <v>#REF!</v>
      </c>
      <c r="C969" s="21" t="e">
        <f t="shared" si="60"/>
        <v>#REF!</v>
      </c>
      <c r="D969" s="22" t="e">
        <f t="shared" si="61"/>
        <v>#REF!</v>
      </c>
      <c r="E969" s="24" t="e">
        <f>VLOOKUP(C969,KODLAR!$A$2:$B$147,2,0)</f>
        <v>#REF!</v>
      </c>
      <c r="F969" s="58" t="e">
        <f>VLOOKUP(D969,KODLAR!$C$2:$D$347,2,0)</f>
        <v>#REF!</v>
      </c>
      <c r="G969" s="59" t="e">
        <f>IF(K969=18,(VLOOKUP(D969,KODLAR!$C$2:$K$247,3,0)),VLOOKUP(D969,KODLAR!$C$2:$K$247,9,0))</f>
        <v>#REF!</v>
      </c>
      <c r="J969" s="52" t="e">
        <f t="shared" si="62"/>
        <v>#REF!</v>
      </c>
      <c r="K969" s="5" t="e">
        <f t="shared" si="63"/>
        <v>#REF!</v>
      </c>
    </row>
    <row r="970" spans="1:11" x14ac:dyDescent="0.35">
      <c r="A970" s="53" t="e">
        <f>#REF!</f>
        <v>#REF!</v>
      </c>
      <c r="B970" s="19" t="e">
        <f>#REF!</f>
        <v>#REF!</v>
      </c>
      <c r="C970" s="21" t="e">
        <f t="shared" si="60"/>
        <v>#REF!</v>
      </c>
      <c r="D970" s="22" t="e">
        <f t="shared" si="61"/>
        <v>#REF!</v>
      </c>
      <c r="E970" s="24" t="e">
        <f>VLOOKUP(C970,KODLAR!$A$2:$B$147,2,0)</f>
        <v>#REF!</v>
      </c>
      <c r="F970" s="58" t="e">
        <f>VLOOKUP(D970,KODLAR!$C$2:$D$347,2,0)</f>
        <v>#REF!</v>
      </c>
      <c r="G970" s="59" t="e">
        <f>IF(K970=18,(VLOOKUP(D970,KODLAR!$C$2:$K$247,3,0)),VLOOKUP(D970,KODLAR!$C$2:$K$247,9,0))</f>
        <v>#REF!</v>
      </c>
      <c r="J970" s="52" t="e">
        <f t="shared" si="62"/>
        <v>#REF!</v>
      </c>
      <c r="K970" s="5" t="e">
        <f t="shared" si="63"/>
        <v>#REF!</v>
      </c>
    </row>
    <row r="971" spans="1:11" x14ac:dyDescent="0.35">
      <c r="A971" s="53" t="e">
        <f>#REF!</f>
        <v>#REF!</v>
      </c>
      <c r="B971" s="19" t="e">
        <f>#REF!</f>
        <v>#REF!</v>
      </c>
      <c r="C971" s="21" t="e">
        <f t="shared" si="60"/>
        <v>#REF!</v>
      </c>
      <c r="D971" s="22" t="e">
        <f t="shared" si="61"/>
        <v>#REF!</v>
      </c>
      <c r="E971" s="24" t="e">
        <f>VLOOKUP(C971,KODLAR!$A$2:$B$147,2,0)</f>
        <v>#REF!</v>
      </c>
      <c r="F971" s="58" t="e">
        <f>VLOOKUP(D971,KODLAR!$C$2:$D$347,2,0)</f>
        <v>#REF!</v>
      </c>
      <c r="G971" s="59" t="e">
        <f>IF(K971=18,(VLOOKUP(D971,KODLAR!$C$2:$K$247,3,0)),VLOOKUP(D971,KODLAR!$C$2:$K$247,9,0))</f>
        <v>#REF!</v>
      </c>
      <c r="J971" s="52" t="e">
        <f t="shared" si="62"/>
        <v>#REF!</v>
      </c>
      <c r="K971" s="5" t="e">
        <f t="shared" si="63"/>
        <v>#REF!</v>
      </c>
    </row>
    <row r="972" spans="1:11" x14ac:dyDescent="0.35">
      <c r="A972" s="53" t="e">
        <f>#REF!</f>
        <v>#REF!</v>
      </c>
      <c r="B972" s="19" t="e">
        <f>#REF!</f>
        <v>#REF!</v>
      </c>
      <c r="C972" s="21" t="e">
        <f t="shared" si="60"/>
        <v>#REF!</v>
      </c>
      <c r="D972" s="22" t="e">
        <f t="shared" si="61"/>
        <v>#REF!</v>
      </c>
      <c r="E972" s="24" t="e">
        <f>VLOOKUP(C972,KODLAR!$A$2:$B$147,2,0)</f>
        <v>#REF!</v>
      </c>
      <c r="F972" s="58" t="e">
        <f>VLOOKUP(D972,KODLAR!$C$2:$D$347,2,0)</f>
        <v>#REF!</v>
      </c>
      <c r="G972" s="59" t="e">
        <f>IF(K972=18,(VLOOKUP(D972,KODLAR!$C$2:$K$247,3,0)),VLOOKUP(D972,KODLAR!$C$2:$K$247,9,0))</f>
        <v>#REF!</v>
      </c>
      <c r="J972" s="52" t="e">
        <f t="shared" si="62"/>
        <v>#REF!</v>
      </c>
      <c r="K972" s="5" t="e">
        <f t="shared" si="63"/>
        <v>#REF!</v>
      </c>
    </row>
    <row r="973" spans="1:11" x14ac:dyDescent="0.35">
      <c r="A973" s="53" t="e">
        <f>#REF!</f>
        <v>#REF!</v>
      </c>
      <c r="B973" s="19" t="e">
        <f>#REF!</f>
        <v>#REF!</v>
      </c>
      <c r="C973" s="21" t="e">
        <f t="shared" si="60"/>
        <v>#REF!</v>
      </c>
      <c r="D973" s="22" t="e">
        <f t="shared" si="61"/>
        <v>#REF!</v>
      </c>
      <c r="E973" s="24" t="e">
        <f>VLOOKUP(C973,KODLAR!$A$2:$B$147,2,0)</f>
        <v>#REF!</v>
      </c>
      <c r="F973" s="58" t="e">
        <f>VLOOKUP(D973,KODLAR!$C$2:$D$347,2,0)</f>
        <v>#REF!</v>
      </c>
      <c r="G973" s="59" t="e">
        <f>IF(K973=18,(VLOOKUP(D973,KODLAR!$C$2:$K$247,3,0)),VLOOKUP(D973,KODLAR!$C$2:$K$247,9,0))</f>
        <v>#REF!</v>
      </c>
      <c r="J973" s="52" t="e">
        <f t="shared" si="62"/>
        <v>#REF!</v>
      </c>
      <c r="K973" s="5" t="e">
        <f t="shared" si="63"/>
        <v>#REF!</v>
      </c>
    </row>
    <row r="974" spans="1:11" x14ac:dyDescent="0.35">
      <c r="A974" s="53" t="e">
        <f>#REF!</f>
        <v>#REF!</v>
      </c>
      <c r="B974" s="19" t="e">
        <f>#REF!</f>
        <v>#REF!</v>
      </c>
      <c r="C974" s="21" t="e">
        <f t="shared" si="60"/>
        <v>#REF!</v>
      </c>
      <c r="D974" s="22" t="e">
        <f t="shared" si="61"/>
        <v>#REF!</v>
      </c>
      <c r="E974" s="24" t="e">
        <f>VLOOKUP(C974,KODLAR!$A$2:$B$147,2,0)</f>
        <v>#REF!</v>
      </c>
      <c r="F974" s="58" t="e">
        <f>VLOOKUP(D974,KODLAR!$C$2:$D$347,2,0)</f>
        <v>#REF!</v>
      </c>
      <c r="G974" s="59" t="e">
        <f>IF(K974=18,(VLOOKUP(D974,KODLAR!$C$2:$K$247,3,0)),VLOOKUP(D974,KODLAR!$C$2:$K$247,9,0))</f>
        <v>#REF!</v>
      </c>
      <c r="J974" s="52" t="e">
        <f t="shared" si="62"/>
        <v>#REF!</v>
      </c>
      <c r="K974" s="5" t="e">
        <f t="shared" si="63"/>
        <v>#REF!</v>
      </c>
    </row>
    <row r="975" spans="1:11" x14ac:dyDescent="0.35">
      <c r="A975" s="53" t="e">
        <f>#REF!</f>
        <v>#REF!</v>
      </c>
      <c r="B975" s="19" t="e">
        <f>#REF!</f>
        <v>#REF!</v>
      </c>
      <c r="C975" s="21" t="e">
        <f t="shared" si="60"/>
        <v>#REF!</v>
      </c>
      <c r="D975" s="22" t="e">
        <f t="shared" si="61"/>
        <v>#REF!</v>
      </c>
      <c r="E975" s="24" t="e">
        <f>VLOOKUP(C975,KODLAR!$A$2:$B$147,2,0)</f>
        <v>#REF!</v>
      </c>
      <c r="F975" s="58" t="e">
        <f>VLOOKUP(D975,KODLAR!$C$2:$D$347,2,0)</f>
        <v>#REF!</v>
      </c>
      <c r="G975" s="59" t="e">
        <f>IF(K975=18,(VLOOKUP(D975,KODLAR!$C$2:$K$247,3,0)),VLOOKUP(D975,KODLAR!$C$2:$K$247,9,0))</f>
        <v>#REF!</v>
      </c>
      <c r="J975" s="52" t="e">
        <f t="shared" si="62"/>
        <v>#REF!</v>
      </c>
      <c r="K975" s="5" t="e">
        <f t="shared" si="63"/>
        <v>#REF!</v>
      </c>
    </row>
    <row r="976" spans="1:11" x14ac:dyDescent="0.35">
      <c r="A976" s="53" t="e">
        <f>#REF!</f>
        <v>#REF!</v>
      </c>
      <c r="B976" s="19" t="e">
        <f>#REF!</f>
        <v>#REF!</v>
      </c>
      <c r="C976" s="21" t="e">
        <f t="shared" si="60"/>
        <v>#REF!</v>
      </c>
      <c r="D976" s="22" t="e">
        <f t="shared" si="61"/>
        <v>#REF!</v>
      </c>
      <c r="E976" s="24" t="e">
        <f>VLOOKUP(C976,KODLAR!$A$2:$B$147,2,0)</f>
        <v>#REF!</v>
      </c>
      <c r="F976" s="58" t="e">
        <f>VLOOKUP(D976,KODLAR!$C$2:$D$347,2,0)</f>
        <v>#REF!</v>
      </c>
      <c r="G976" s="59" t="e">
        <f>IF(K976=18,(VLOOKUP(D976,KODLAR!$C$2:$K$247,3,0)),VLOOKUP(D976,KODLAR!$C$2:$K$247,9,0))</f>
        <v>#REF!</v>
      </c>
      <c r="J976" s="52" t="e">
        <f t="shared" si="62"/>
        <v>#REF!</v>
      </c>
      <c r="K976" s="5" t="e">
        <f t="shared" si="63"/>
        <v>#REF!</v>
      </c>
    </row>
    <row r="977" spans="1:11" x14ac:dyDescent="0.35">
      <c r="A977" s="53" t="e">
        <f>#REF!</f>
        <v>#REF!</v>
      </c>
      <c r="B977" s="19" t="e">
        <f>#REF!</f>
        <v>#REF!</v>
      </c>
      <c r="C977" s="21" t="e">
        <f t="shared" si="60"/>
        <v>#REF!</v>
      </c>
      <c r="D977" s="22" t="e">
        <f t="shared" si="61"/>
        <v>#REF!</v>
      </c>
      <c r="E977" s="24" t="e">
        <f>VLOOKUP(C977,KODLAR!$A$2:$B$147,2,0)</f>
        <v>#REF!</v>
      </c>
      <c r="F977" s="58" t="e">
        <f>VLOOKUP(D977,KODLAR!$C$2:$D$347,2,0)</f>
        <v>#REF!</v>
      </c>
      <c r="G977" s="59" t="e">
        <f>IF(K977=18,(VLOOKUP(D977,KODLAR!$C$2:$K$247,3,0)),VLOOKUP(D977,KODLAR!$C$2:$K$247,9,0))</f>
        <v>#REF!</v>
      </c>
      <c r="J977" s="52" t="e">
        <f t="shared" si="62"/>
        <v>#REF!</v>
      </c>
      <c r="K977" s="5" t="e">
        <f t="shared" si="63"/>
        <v>#REF!</v>
      </c>
    </row>
    <row r="978" spans="1:11" x14ac:dyDescent="0.35">
      <c r="A978" s="53" t="e">
        <f>#REF!</f>
        <v>#REF!</v>
      </c>
      <c r="B978" s="19" t="e">
        <f>#REF!</f>
        <v>#REF!</v>
      </c>
      <c r="C978" s="21" t="e">
        <f t="shared" si="60"/>
        <v>#REF!</v>
      </c>
      <c r="D978" s="22" t="e">
        <f t="shared" si="61"/>
        <v>#REF!</v>
      </c>
      <c r="E978" s="24" t="e">
        <f>VLOOKUP(C978,KODLAR!$A$2:$B$147,2,0)</f>
        <v>#REF!</v>
      </c>
      <c r="F978" s="58" t="e">
        <f>VLOOKUP(D978,KODLAR!$C$2:$D$347,2,0)</f>
        <v>#REF!</v>
      </c>
      <c r="G978" s="59" t="e">
        <f>IF(K978=18,(VLOOKUP(D978,KODLAR!$C$2:$K$247,3,0)),VLOOKUP(D978,KODLAR!$C$2:$K$247,9,0))</f>
        <v>#REF!</v>
      </c>
      <c r="J978" s="52" t="e">
        <f t="shared" si="62"/>
        <v>#REF!</v>
      </c>
      <c r="K978" s="5" t="e">
        <f t="shared" si="63"/>
        <v>#REF!</v>
      </c>
    </row>
    <row r="979" spans="1:11" x14ac:dyDescent="0.35">
      <c r="A979" s="53" t="e">
        <f>#REF!</f>
        <v>#REF!</v>
      </c>
      <c r="B979" s="19" t="e">
        <f>#REF!</f>
        <v>#REF!</v>
      </c>
      <c r="C979" s="21" t="e">
        <f t="shared" si="60"/>
        <v>#REF!</v>
      </c>
      <c r="D979" s="22" t="e">
        <f t="shared" si="61"/>
        <v>#REF!</v>
      </c>
      <c r="E979" s="24" t="e">
        <f>VLOOKUP(C979,KODLAR!$A$2:$B$147,2,0)</f>
        <v>#REF!</v>
      </c>
      <c r="F979" s="58" t="e">
        <f>VLOOKUP(D979,KODLAR!$C$2:$D$347,2,0)</f>
        <v>#REF!</v>
      </c>
      <c r="G979" s="59" t="e">
        <f>IF(K979=18,(VLOOKUP(D979,KODLAR!$C$2:$K$247,3,0)),VLOOKUP(D979,KODLAR!$C$2:$K$247,9,0))</f>
        <v>#REF!</v>
      </c>
      <c r="J979" s="52" t="e">
        <f t="shared" si="62"/>
        <v>#REF!</v>
      </c>
      <c r="K979" s="5" t="e">
        <f t="shared" si="63"/>
        <v>#REF!</v>
      </c>
    </row>
    <row r="980" spans="1:11" x14ac:dyDescent="0.35">
      <c r="A980" s="53" t="e">
        <f>#REF!</f>
        <v>#REF!</v>
      </c>
      <c r="B980" s="19" t="e">
        <f>#REF!</f>
        <v>#REF!</v>
      </c>
      <c r="C980" s="21" t="e">
        <f t="shared" si="60"/>
        <v>#REF!</v>
      </c>
      <c r="D980" s="22" t="e">
        <f t="shared" si="61"/>
        <v>#REF!</v>
      </c>
      <c r="E980" s="24" t="e">
        <f>VLOOKUP(C980,KODLAR!$A$2:$B$147,2,0)</f>
        <v>#REF!</v>
      </c>
      <c r="F980" s="58" t="e">
        <f>VLOOKUP(D980,KODLAR!$C$2:$D$347,2,0)</f>
        <v>#REF!</v>
      </c>
      <c r="G980" s="59" t="e">
        <f>IF(K980=18,(VLOOKUP(D980,KODLAR!$C$2:$K$247,3,0)),VLOOKUP(D980,KODLAR!$C$2:$K$247,9,0))</f>
        <v>#REF!</v>
      </c>
      <c r="J980" s="52" t="e">
        <f t="shared" si="62"/>
        <v>#REF!</v>
      </c>
      <c r="K980" s="5" t="e">
        <f t="shared" si="63"/>
        <v>#REF!</v>
      </c>
    </row>
    <row r="981" spans="1:11" x14ac:dyDescent="0.35">
      <c r="A981" s="53" t="e">
        <f>#REF!</f>
        <v>#REF!</v>
      </c>
      <c r="B981" s="19" t="e">
        <f>#REF!</f>
        <v>#REF!</v>
      </c>
      <c r="C981" s="21" t="e">
        <f t="shared" si="60"/>
        <v>#REF!</v>
      </c>
      <c r="D981" s="22" t="e">
        <f t="shared" si="61"/>
        <v>#REF!</v>
      </c>
      <c r="E981" s="24" t="e">
        <f>VLOOKUP(C981,KODLAR!$A$2:$B$147,2,0)</f>
        <v>#REF!</v>
      </c>
      <c r="F981" s="58" t="e">
        <f>VLOOKUP(D981,KODLAR!$C$2:$D$347,2,0)</f>
        <v>#REF!</v>
      </c>
      <c r="G981" s="59" t="e">
        <f>IF(K981=18,(VLOOKUP(D981,KODLAR!$C$2:$K$247,3,0)),VLOOKUP(D981,KODLAR!$C$2:$K$247,9,0))</f>
        <v>#REF!</v>
      </c>
      <c r="J981" s="52" t="e">
        <f t="shared" si="62"/>
        <v>#REF!</v>
      </c>
      <c r="K981" s="5" t="e">
        <f t="shared" si="63"/>
        <v>#REF!</v>
      </c>
    </row>
    <row r="982" spans="1:11" x14ac:dyDescent="0.35">
      <c r="A982" s="53" t="e">
        <f>#REF!</f>
        <v>#REF!</v>
      </c>
      <c r="B982" s="19" t="e">
        <f>#REF!</f>
        <v>#REF!</v>
      </c>
      <c r="C982" s="21" t="e">
        <f t="shared" si="60"/>
        <v>#REF!</v>
      </c>
      <c r="D982" s="22" t="e">
        <f t="shared" si="61"/>
        <v>#REF!</v>
      </c>
      <c r="E982" s="24" t="e">
        <f>VLOOKUP(C982,KODLAR!$A$2:$B$147,2,0)</f>
        <v>#REF!</v>
      </c>
      <c r="F982" s="58" t="e">
        <f>VLOOKUP(D982,KODLAR!$C$2:$D$347,2,0)</f>
        <v>#REF!</v>
      </c>
      <c r="G982" s="59" t="e">
        <f>IF(K982=18,(VLOOKUP(D982,KODLAR!$C$2:$K$247,3,0)),VLOOKUP(D982,KODLAR!$C$2:$K$247,9,0))</f>
        <v>#REF!</v>
      </c>
      <c r="J982" s="52" t="e">
        <f t="shared" si="62"/>
        <v>#REF!</v>
      </c>
      <c r="K982" s="5" t="e">
        <f t="shared" si="63"/>
        <v>#REF!</v>
      </c>
    </row>
    <row r="983" spans="1:11" x14ac:dyDescent="0.35">
      <c r="A983" s="53" t="e">
        <f>#REF!</f>
        <v>#REF!</v>
      </c>
      <c r="B983" s="19" t="e">
        <f>#REF!</f>
        <v>#REF!</v>
      </c>
      <c r="C983" s="21" t="e">
        <f t="shared" si="60"/>
        <v>#REF!</v>
      </c>
      <c r="D983" s="22" t="e">
        <f t="shared" si="61"/>
        <v>#REF!</v>
      </c>
      <c r="E983" s="24" t="e">
        <f>VLOOKUP(C983,KODLAR!$A$2:$B$147,2,0)</f>
        <v>#REF!</v>
      </c>
      <c r="F983" s="58" t="e">
        <f>VLOOKUP(D983,KODLAR!$C$2:$D$347,2,0)</f>
        <v>#REF!</v>
      </c>
      <c r="G983" s="59" t="e">
        <f>IF(K983=18,(VLOOKUP(D983,KODLAR!$C$2:$K$247,3,0)),VLOOKUP(D983,KODLAR!$C$2:$K$247,9,0))</f>
        <v>#REF!</v>
      </c>
      <c r="J983" s="52" t="e">
        <f t="shared" si="62"/>
        <v>#REF!</v>
      </c>
      <c r="K983" s="5" t="e">
        <f t="shared" si="63"/>
        <v>#REF!</v>
      </c>
    </row>
    <row r="984" spans="1:11" x14ac:dyDescent="0.35">
      <c r="A984" s="53" t="e">
        <f>#REF!</f>
        <v>#REF!</v>
      </c>
      <c r="B984" s="19" t="e">
        <f>#REF!</f>
        <v>#REF!</v>
      </c>
      <c r="C984" s="21" t="e">
        <f t="shared" si="60"/>
        <v>#REF!</v>
      </c>
      <c r="D984" s="22" t="e">
        <f t="shared" si="61"/>
        <v>#REF!</v>
      </c>
      <c r="E984" s="24" t="e">
        <f>VLOOKUP(C984,KODLAR!$A$2:$B$147,2,0)</f>
        <v>#REF!</v>
      </c>
      <c r="F984" s="58" t="e">
        <f>VLOOKUP(D984,KODLAR!$C$2:$D$347,2,0)</f>
        <v>#REF!</v>
      </c>
      <c r="G984" s="59" t="e">
        <f>IF(K984=18,(VLOOKUP(D984,KODLAR!$C$2:$K$247,3,0)),VLOOKUP(D984,KODLAR!$C$2:$K$247,9,0))</f>
        <v>#REF!</v>
      </c>
      <c r="J984" s="52" t="e">
        <f t="shared" si="62"/>
        <v>#REF!</v>
      </c>
      <c r="K984" s="5" t="e">
        <f t="shared" si="63"/>
        <v>#REF!</v>
      </c>
    </row>
    <row r="985" spans="1:11" x14ac:dyDescent="0.35">
      <c r="A985" s="53" t="e">
        <f>#REF!</f>
        <v>#REF!</v>
      </c>
      <c r="B985" s="19" t="e">
        <f>#REF!</f>
        <v>#REF!</v>
      </c>
      <c r="C985" s="21" t="e">
        <f t="shared" si="60"/>
        <v>#REF!</v>
      </c>
      <c r="D985" s="22" t="e">
        <f t="shared" si="61"/>
        <v>#REF!</v>
      </c>
      <c r="E985" s="24" t="e">
        <f>VLOOKUP(C985,KODLAR!$A$2:$B$147,2,0)</f>
        <v>#REF!</v>
      </c>
      <c r="F985" s="58" t="e">
        <f>VLOOKUP(D985,KODLAR!$C$2:$D$347,2,0)</f>
        <v>#REF!</v>
      </c>
      <c r="G985" s="59" t="e">
        <f>IF(K985=18,(VLOOKUP(D985,KODLAR!$C$2:$K$247,3,0)),VLOOKUP(D985,KODLAR!$C$2:$K$247,9,0))</f>
        <v>#REF!</v>
      </c>
      <c r="J985" s="52" t="e">
        <f t="shared" si="62"/>
        <v>#REF!</v>
      </c>
      <c r="K985" s="5" t="e">
        <f t="shared" si="63"/>
        <v>#REF!</v>
      </c>
    </row>
    <row r="986" spans="1:11" x14ac:dyDescent="0.35">
      <c r="A986" s="53" t="e">
        <f>#REF!</f>
        <v>#REF!</v>
      </c>
      <c r="B986" s="19" t="e">
        <f>#REF!</f>
        <v>#REF!</v>
      </c>
      <c r="C986" s="21" t="e">
        <f t="shared" si="60"/>
        <v>#REF!</v>
      </c>
      <c r="D986" s="22" t="e">
        <f t="shared" si="61"/>
        <v>#REF!</v>
      </c>
      <c r="E986" s="24" t="e">
        <f>VLOOKUP(C986,KODLAR!$A$2:$B$147,2,0)</f>
        <v>#REF!</v>
      </c>
      <c r="F986" s="58" t="e">
        <f>VLOOKUP(D986,KODLAR!$C$2:$D$347,2,0)</f>
        <v>#REF!</v>
      </c>
      <c r="G986" s="59" t="e">
        <f>IF(K986=18,(VLOOKUP(D986,KODLAR!$C$2:$K$247,3,0)),VLOOKUP(D986,KODLAR!$C$2:$K$247,9,0))</f>
        <v>#REF!</v>
      </c>
      <c r="J986" s="52" t="e">
        <f t="shared" si="62"/>
        <v>#REF!</v>
      </c>
      <c r="K986" s="5" t="e">
        <f t="shared" si="63"/>
        <v>#REF!</v>
      </c>
    </row>
    <row r="987" spans="1:11" x14ac:dyDescent="0.35">
      <c r="A987" s="53" t="e">
        <f>#REF!</f>
        <v>#REF!</v>
      </c>
      <c r="B987" s="19" t="e">
        <f>#REF!</f>
        <v>#REF!</v>
      </c>
      <c r="C987" s="21" t="e">
        <f t="shared" si="60"/>
        <v>#REF!</v>
      </c>
      <c r="D987" s="22" t="e">
        <f t="shared" si="61"/>
        <v>#REF!</v>
      </c>
      <c r="E987" s="24" t="e">
        <f>VLOOKUP(C987,KODLAR!$A$2:$B$147,2,0)</f>
        <v>#REF!</v>
      </c>
      <c r="F987" s="58" t="e">
        <f>VLOOKUP(D987,KODLAR!$C$2:$D$347,2,0)</f>
        <v>#REF!</v>
      </c>
      <c r="G987" s="59" t="e">
        <f>IF(K987=18,(VLOOKUP(D987,KODLAR!$C$2:$K$247,3,0)),VLOOKUP(D987,KODLAR!$C$2:$K$247,9,0))</f>
        <v>#REF!</v>
      </c>
      <c r="J987" s="52" t="e">
        <f t="shared" si="62"/>
        <v>#REF!</v>
      </c>
      <c r="K987" s="5" t="e">
        <f t="shared" si="63"/>
        <v>#REF!</v>
      </c>
    </row>
    <row r="988" spans="1:11" x14ac:dyDescent="0.35">
      <c r="A988" s="53" t="e">
        <f>#REF!</f>
        <v>#REF!</v>
      </c>
      <c r="B988" s="19" t="e">
        <f>#REF!</f>
        <v>#REF!</v>
      </c>
      <c r="C988" s="21" t="e">
        <f t="shared" si="60"/>
        <v>#REF!</v>
      </c>
      <c r="D988" s="22" t="e">
        <f t="shared" si="61"/>
        <v>#REF!</v>
      </c>
      <c r="E988" s="24" t="e">
        <f>VLOOKUP(C988,KODLAR!$A$2:$B$147,2,0)</f>
        <v>#REF!</v>
      </c>
      <c r="F988" s="58" t="e">
        <f>VLOOKUP(D988,KODLAR!$C$2:$D$347,2,0)</f>
        <v>#REF!</v>
      </c>
      <c r="G988" s="59" t="e">
        <f>IF(K988=18,(VLOOKUP(D988,KODLAR!$C$2:$K$247,3,0)),VLOOKUP(D988,KODLAR!$C$2:$K$247,9,0))</f>
        <v>#REF!</v>
      </c>
      <c r="J988" s="52" t="e">
        <f t="shared" si="62"/>
        <v>#REF!</v>
      </c>
      <c r="K988" s="5" t="e">
        <f t="shared" si="63"/>
        <v>#REF!</v>
      </c>
    </row>
    <row r="989" spans="1:11" x14ac:dyDescent="0.35">
      <c r="A989" s="53" t="e">
        <f>#REF!</f>
        <v>#REF!</v>
      </c>
      <c r="B989" s="19" t="e">
        <f>#REF!</f>
        <v>#REF!</v>
      </c>
      <c r="C989" s="21" t="e">
        <f t="shared" si="60"/>
        <v>#REF!</v>
      </c>
      <c r="D989" s="22" t="e">
        <f t="shared" si="61"/>
        <v>#REF!</v>
      </c>
      <c r="E989" s="24" t="e">
        <f>VLOOKUP(C989,KODLAR!$A$2:$B$147,2,0)</f>
        <v>#REF!</v>
      </c>
      <c r="F989" s="58" t="e">
        <f>VLOOKUP(D989,KODLAR!$C$2:$D$347,2,0)</f>
        <v>#REF!</v>
      </c>
      <c r="G989" s="59" t="e">
        <f>IF(K989=18,(VLOOKUP(D989,KODLAR!$C$2:$K$247,3,0)),VLOOKUP(D989,KODLAR!$C$2:$K$247,9,0))</f>
        <v>#REF!</v>
      </c>
      <c r="J989" s="52" t="e">
        <f t="shared" si="62"/>
        <v>#REF!</v>
      </c>
      <c r="K989" s="5" t="e">
        <f t="shared" si="63"/>
        <v>#REF!</v>
      </c>
    </row>
    <row r="990" spans="1:11" x14ac:dyDescent="0.35">
      <c r="A990" s="53" t="e">
        <f>#REF!</f>
        <v>#REF!</v>
      </c>
      <c r="B990" s="19" t="e">
        <f>#REF!</f>
        <v>#REF!</v>
      </c>
      <c r="C990" s="21" t="e">
        <f t="shared" si="60"/>
        <v>#REF!</v>
      </c>
      <c r="D990" s="22" t="e">
        <f t="shared" si="61"/>
        <v>#REF!</v>
      </c>
      <c r="E990" s="24" t="e">
        <f>VLOOKUP(C990,KODLAR!$A$2:$B$147,2,0)</f>
        <v>#REF!</v>
      </c>
      <c r="F990" s="58" t="e">
        <f>VLOOKUP(D990,KODLAR!$C$2:$D$347,2,0)</f>
        <v>#REF!</v>
      </c>
      <c r="G990" s="59" t="e">
        <f>IF(K990=18,(VLOOKUP(D990,KODLAR!$C$2:$K$247,3,0)),VLOOKUP(D990,KODLAR!$C$2:$K$247,9,0))</f>
        <v>#REF!</v>
      </c>
      <c r="J990" s="52" t="e">
        <f t="shared" si="62"/>
        <v>#REF!</v>
      </c>
      <c r="K990" s="5" t="e">
        <f t="shared" si="63"/>
        <v>#REF!</v>
      </c>
    </row>
    <row r="991" spans="1:11" x14ac:dyDescent="0.35">
      <c r="A991" s="53" t="e">
        <f>#REF!</f>
        <v>#REF!</v>
      </c>
      <c r="B991" s="19" t="e">
        <f>#REF!</f>
        <v>#REF!</v>
      </c>
      <c r="C991" s="21" t="e">
        <f t="shared" si="60"/>
        <v>#REF!</v>
      </c>
      <c r="D991" s="22" t="e">
        <f t="shared" si="61"/>
        <v>#REF!</v>
      </c>
      <c r="E991" s="24" t="e">
        <f>VLOOKUP(C991,KODLAR!$A$2:$B$147,2,0)</f>
        <v>#REF!</v>
      </c>
      <c r="F991" s="58" t="e">
        <f>VLOOKUP(D991,KODLAR!$C$2:$D$347,2,0)</f>
        <v>#REF!</v>
      </c>
      <c r="G991" s="59" t="e">
        <f>IF(K991=18,(VLOOKUP(D991,KODLAR!$C$2:$K$247,3,0)),VLOOKUP(D991,KODLAR!$C$2:$K$247,9,0))</f>
        <v>#REF!</v>
      </c>
      <c r="J991" s="52" t="e">
        <f t="shared" si="62"/>
        <v>#REF!</v>
      </c>
      <c r="K991" s="5" t="e">
        <f t="shared" si="63"/>
        <v>#REF!</v>
      </c>
    </row>
    <row r="992" spans="1:11" x14ac:dyDescent="0.35">
      <c r="A992" s="53" t="e">
        <f>#REF!</f>
        <v>#REF!</v>
      </c>
      <c r="B992" s="19" t="e">
        <f>#REF!</f>
        <v>#REF!</v>
      </c>
      <c r="C992" s="21" t="e">
        <f t="shared" si="60"/>
        <v>#REF!</v>
      </c>
      <c r="D992" s="22" t="e">
        <f t="shared" si="61"/>
        <v>#REF!</v>
      </c>
      <c r="E992" s="24" t="e">
        <f>VLOOKUP(C992,KODLAR!$A$2:$B$147,2,0)</f>
        <v>#REF!</v>
      </c>
      <c r="F992" s="58" t="e">
        <f>VLOOKUP(D992,KODLAR!$C$2:$D$347,2,0)</f>
        <v>#REF!</v>
      </c>
      <c r="G992" s="59" t="e">
        <f>IF(K992=18,(VLOOKUP(D992,KODLAR!$C$2:$K$247,3,0)),VLOOKUP(D992,KODLAR!$C$2:$K$247,9,0))</f>
        <v>#REF!</v>
      </c>
      <c r="J992" s="52" t="e">
        <f t="shared" si="62"/>
        <v>#REF!</v>
      </c>
      <c r="K992" s="5" t="e">
        <f t="shared" si="63"/>
        <v>#REF!</v>
      </c>
    </row>
    <row r="993" spans="1:11" x14ac:dyDescent="0.35">
      <c r="A993" s="53" t="e">
        <f>#REF!</f>
        <v>#REF!</v>
      </c>
      <c r="B993" s="19" t="e">
        <f>#REF!</f>
        <v>#REF!</v>
      </c>
      <c r="C993" s="21" t="e">
        <f t="shared" si="60"/>
        <v>#REF!</v>
      </c>
      <c r="D993" s="22" t="e">
        <f t="shared" si="61"/>
        <v>#REF!</v>
      </c>
      <c r="E993" s="24" t="e">
        <f>VLOOKUP(C993,KODLAR!$A$2:$B$147,2,0)</f>
        <v>#REF!</v>
      </c>
      <c r="F993" s="58" t="e">
        <f>VLOOKUP(D993,KODLAR!$C$2:$D$347,2,0)</f>
        <v>#REF!</v>
      </c>
      <c r="G993" s="59" t="e">
        <f>IF(K993=18,(VLOOKUP(D993,KODLAR!$C$2:$K$247,3,0)),VLOOKUP(D993,KODLAR!$C$2:$K$247,9,0))</f>
        <v>#REF!</v>
      </c>
      <c r="J993" s="52" t="e">
        <f t="shared" si="62"/>
        <v>#REF!</v>
      </c>
      <c r="K993" s="5" t="e">
        <f t="shared" si="63"/>
        <v>#REF!</v>
      </c>
    </row>
    <row r="994" spans="1:11" x14ac:dyDescent="0.35">
      <c r="A994" s="53" t="e">
        <f>#REF!</f>
        <v>#REF!</v>
      </c>
      <c r="B994" s="19" t="e">
        <f>#REF!</f>
        <v>#REF!</v>
      </c>
      <c r="C994" s="21" t="e">
        <f t="shared" si="60"/>
        <v>#REF!</v>
      </c>
      <c r="D994" s="22" t="e">
        <f t="shared" si="61"/>
        <v>#REF!</v>
      </c>
      <c r="E994" s="24" t="e">
        <f>VLOOKUP(C994,KODLAR!$A$2:$B$147,2,0)</f>
        <v>#REF!</v>
      </c>
      <c r="F994" s="58" t="e">
        <f>VLOOKUP(D994,KODLAR!$C$2:$D$347,2,0)</f>
        <v>#REF!</v>
      </c>
      <c r="G994" s="59" t="e">
        <f>IF(K994=18,(VLOOKUP(D994,KODLAR!$C$2:$K$247,3,0)),VLOOKUP(D994,KODLAR!$C$2:$K$247,9,0))</f>
        <v>#REF!</v>
      </c>
      <c r="J994" s="52" t="e">
        <f t="shared" si="62"/>
        <v>#REF!</v>
      </c>
      <c r="K994" s="5" t="e">
        <f t="shared" si="63"/>
        <v>#REF!</v>
      </c>
    </row>
    <row r="995" spans="1:11" x14ac:dyDescent="0.35">
      <c r="A995" s="53" t="e">
        <f>#REF!</f>
        <v>#REF!</v>
      </c>
      <c r="B995" s="19" t="e">
        <f>#REF!</f>
        <v>#REF!</v>
      </c>
      <c r="C995" s="21" t="e">
        <f t="shared" si="60"/>
        <v>#REF!</v>
      </c>
      <c r="D995" s="22" t="e">
        <f t="shared" si="61"/>
        <v>#REF!</v>
      </c>
      <c r="E995" s="24" t="e">
        <f>VLOOKUP(C995,KODLAR!$A$2:$B$147,2,0)</f>
        <v>#REF!</v>
      </c>
      <c r="F995" s="58" t="e">
        <f>VLOOKUP(D995,KODLAR!$C$2:$D$347,2,0)</f>
        <v>#REF!</v>
      </c>
      <c r="G995" s="59" t="e">
        <f>IF(K995=18,(VLOOKUP(D995,KODLAR!$C$2:$K$247,3,0)),VLOOKUP(D995,KODLAR!$C$2:$K$247,9,0))</f>
        <v>#REF!</v>
      </c>
      <c r="J995" s="52" t="e">
        <f t="shared" si="62"/>
        <v>#REF!</v>
      </c>
      <c r="K995" s="5" t="e">
        <f t="shared" si="63"/>
        <v>#REF!</v>
      </c>
    </row>
    <row r="996" spans="1:11" x14ac:dyDescent="0.35">
      <c r="A996" s="53" t="e">
        <f>#REF!</f>
        <v>#REF!</v>
      </c>
      <c r="B996" s="19" t="e">
        <f>#REF!</f>
        <v>#REF!</v>
      </c>
      <c r="C996" s="21" t="e">
        <f t="shared" si="60"/>
        <v>#REF!</v>
      </c>
      <c r="D996" s="22" t="e">
        <f t="shared" si="61"/>
        <v>#REF!</v>
      </c>
      <c r="E996" s="24" t="e">
        <f>VLOOKUP(C996,KODLAR!$A$2:$B$147,2,0)</f>
        <v>#REF!</v>
      </c>
      <c r="F996" s="58" t="e">
        <f>VLOOKUP(D996,KODLAR!$C$2:$D$347,2,0)</f>
        <v>#REF!</v>
      </c>
      <c r="G996" s="59" t="e">
        <f>IF(K996=18,(VLOOKUP(D996,KODLAR!$C$2:$K$247,3,0)),VLOOKUP(D996,KODLAR!$C$2:$K$247,9,0))</f>
        <v>#REF!</v>
      </c>
      <c r="J996" s="52" t="e">
        <f t="shared" si="62"/>
        <v>#REF!</v>
      </c>
      <c r="K996" s="5" t="e">
        <f t="shared" si="63"/>
        <v>#REF!</v>
      </c>
    </row>
    <row r="997" spans="1:11" x14ac:dyDescent="0.35">
      <c r="A997" s="53" t="e">
        <f>#REF!</f>
        <v>#REF!</v>
      </c>
      <c r="B997" s="19" t="e">
        <f>#REF!</f>
        <v>#REF!</v>
      </c>
      <c r="C997" s="21" t="e">
        <f t="shared" si="60"/>
        <v>#REF!</v>
      </c>
      <c r="D997" s="22" t="e">
        <f t="shared" si="61"/>
        <v>#REF!</v>
      </c>
      <c r="E997" s="24" t="e">
        <f>VLOOKUP(C997,KODLAR!$A$2:$B$147,2,0)</f>
        <v>#REF!</v>
      </c>
      <c r="F997" s="58" t="e">
        <f>VLOOKUP(D997,KODLAR!$C$2:$D$347,2,0)</f>
        <v>#REF!</v>
      </c>
      <c r="G997" s="59" t="e">
        <f>IF(K997=18,(VLOOKUP(D997,KODLAR!$C$2:$K$247,3,0)),VLOOKUP(D997,KODLAR!$C$2:$K$247,9,0))</f>
        <v>#REF!</v>
      </c>
      <c r="J997" s="52" t="e">
        <f t="shared" si="62"/>
        <v>#REF!</v>
      </c>
      <c r="K997" s="5" t="e">
        <f t="shared" si="63"/>
        <v>#REF!</v>
      </c>
    </row>
    <row r="998" spans="1:11" x14ac:dyDescent="0.35">
      <c r="A998" s="53" t="e">
        <f>#REF!</f>
        <v>#REF!</v>
      </c>
      <c r="B998" s="19" t="e">
        <f>#REF!</f>
        <v>#REF!</v>
      </c>
      <c r="C998" s="21" t="e">
        <f t="shared" si="60"/>
        <v>#REF!</v>
      </c>
      <c r="D998" s="22" t="e">
        <f t="shared" si="61"/>
        <v>#REF!</v>
      </c>
      <c r="E998" s="24" t="e">
        <f>VLOOKUP(C998,KODLAR!$A$2:$B$147,2,0)</f>
        <v>#REF!</v>
      </c>
      <c r="F998" s="58" t="e">
        <f>VLOOKUP(D998,KODLAR!$C$2:$D$347,2,0)</f>
        <v>#REF!</v>
      </c>
      <c r="G998" s="59" t="e">
        <f>IF(K998=18,(VLOOKUP(D998,KODLAR!$C$2:$K$247,3,0)),VLOOKUP(D998,KODLAR!$C$2:$K$247,9,0))</f>
        <v>#REF!</v>
      </c>
      <c r="J998" s="52" t="e">
        <f t="shared" si="62"/>
        <v>#REF!</v>
      </c>
      <c r="K998" s="5" t="e">
        <f t="shared" si="63"/>
        <v>#REF!</v>
      </c>
    </row>
    <row r="999" spans="1:11" x14ac:dyDescent="0.35">
      <c r="A999" s="53" t="e">
        <f>#REF!</f>
        <v>#REF!</v>
      </c>
      <c r="B999" s="19" t="e">
        <f>#REF!</f>
        <v>#REF!</v>
      </c>
      <c r="C999" s="21" t="e">
        <f t="shared" si="60"/>
        <v>#REF!</v>
      </c>
      <c r="D999" s="22" t="e">
        <f t="shared" si="61"/>
        <v>#REF!</v>
      </c>
      <c r="E999" s="24" t="e">
        <f>VLOOKUP(C999,KODLAR!$A$2:$B$147,2,0)</f>
        <v>#REF!</v>
      </c>
      <c r="F999" s="58" t="e">
        <f>VLOOKUP(D999,KODLAR!$C$2:$D$347,2,0)</f>
        <v>#REF!</v>
      </c>
      <c r="G999" s="59" t="e">
        <f>IF(K999=18,(VLOOKUP(D999,KODLAR!$C$2:$K$247,3,0)),VLOOKUP(D999,KODLAR!$C$2:$K$247,9,0))</f>
        <v>#REF!</v>
      </c>
      <c r="J999" s="52" t="e">
        <f t="shared" si="62"/>
        <v>#REF!</v>
      </c>
      <c r="K999" s="5" t="e">
        <f t="shared" si="63"/>
        <v>#REF!</v>
      </c>
    </row>
    <row r="1000" spans="1:11" x14ac:dyDescent="0.35">
      <c r="A1000" s="53" t="e">
        <f>#REF!</f>
        <v>#REF!</v>
      </c>
      <c r="B1000" s="19" t="e">
        <f>#REF!</f>
        <v>#REF!</v>
      </c>
      <c r="C1000" s="21" t="e">
        <f t="shared" si="60"/>
        <v>#REF!</v>
      </c>
      <c r="D1000" s="22" t="e">
        <f t="shared" si="61"/>
        <v>#REF!</v>
      </c>
      <c r="E1000" s="24" t="e">
        <f>VLOOKUP(C1000,KODLAR!$A$2:$B$147,2,0)</f>
        <v>#REF!</v>
      </c>
      <c r="F1000" s="58" t="e">
        <f>VLOOKUP(D1000,KODLAR!$C$2:$D$347,2,0)</f>
        <v>#REF!</v>
      </c>
      <c r="G1000" s="59" t="e">
        <f>IF(K1000=18,(VLOOKUP(D1000,KODLAR!$C$2:$K$247,3,0)),VLOOKUP(D1000,KODLAR!$C$2:$K$247,9,0))</f>
        <v>#REF!</v>
      </c>
      <c r="J1000" s="52" t="e">
        <f t="shared" si="62"/>
        <v>#REF!</v>
      </c>
      <c r="K1000" s="5" t="e">
        <f t="shared" si="63"/>
        <v>#REF!</v>
      </c>
    </row>
    <row r="1001" spans="1:11" x14ac:dyDescent="0.35">
      <c r="A1001" s="53" t="e">
        <f>#REF!</f>
        <v>#REF!</v>
      </c>
      <c r="B1001" s="19" t="e">
        <f>#REF!</f>
        <v>#REF!</v>
      </c>
      <c r="C1001" s="21" t="e">
        <f t="shared" si="60"/>
        <v>#REF!</v>
      </c>
      <c r="D1001" s="22" t="e">
        <f t="shared" si="61"/>
        <v>#REF!</v>
      </c>
      <c r="E1001" s="24" t="e">
        <f>VLOOKUP(C1001,KODLAR!$A$2:$B$147,2,0)</f>
        <v>#REF!</v>
      </c>
      <c r="F1001" s="58" t="e">
        <f>VLOOKUP(D1001,KODLAR!$C$2:$D$347,2,0)</f>
        <v>#REF!</v>
      </c>
      <c r="G1001" s="59" t="e">
        <f>IF(K1001=18,(VLOOKUP(D1001,KODLAR!$C$2:$K$247,3,0)),VLOOKUP(D1001,KODLAR!$C$2:$K$247,9,0))</f>
        <v>#REF!</v>
      </c>
      <c r="J1001" s="52" t="e">
        <f t="shared" si="62"/>
        <v>#REF!</v>
      </c>
      <c r="K1001" s="5" t="e">
        <f t="shared" si="63"/>
        <v>#REF!</v>
      </c>
    </row>
    <row r="1002" spans="1:11" x14ac:dyDescent="0.35">
      <c r="A1002" s="53" t="e">
        <f>#REF!</f>
        <v>#REF!</v>
      </c>
      <c r="B1002" s="19" t="e">
        <f>#REF!</f>
        <v>#REF!</v>
      </c>
      <c r="C1002" s="21" t="e">
        <f t="shared" si="60"/>
        <v>#REF!</v>
      </c>
      <c r="D1002" s="22" t="e">
        <f t="shared" si="61"/>
        <v>#REF!</v>
      </c>
      <c r="E1002" s="24" t="e">
        <f>VLOOKUP(C1002,KODLAR!$A$2:$B$147,2,0)</f>
        <v>#REF!</v>
      </c>
      <c r="F1002" s="58" t="e">
        <f>VLOOKUP(D1002,KODLAR!$C$2:$D$347,2,0)</f>
        <v>#REF!</v>
      </c>
      <c r="G1002" s="59" t="e">
        <f>IF(K1002=18,(VLOOKUP(D1002,KODLAR!$C$2:$K$247,3,0)),VLOOKUP(D1002,KODLAR!$C$2:$K$247,9,0))</f>
        <v>#REF!</v>
      </c>
      <c r="J1002" s="52" t="e">
        <f t="shared" si="62"/>
        <v>#REF!</v>
      </c>
      <c r="K1002" s="5" t="e">
        <f t="shared" si="63"/>
        <v>#REF!</v>
      </c>
    </row>
    <row r="1003" spans="1:11" x14ac:dyDescent="0.35">
      <c r="A1003" s="53" t="e">
        <f>#REF!</f>
        <v>#REF!</v>
      </c>
      <c r="B1003" s="19" t="e">
        <f>#REF!</f>
        <v>#REF!</v>
      </c>
      <c r="C1003" s="21" t="e">
        <f t="shared" si="60"/>
        <v>#REF!</v>
      </c>
      <c r="D1003" s="22" t="e">
        <f t="shared" si="61"/>
        <v>#REF!</v>
      </c>
      <c r="E1003" s="24" t="e">
        <f>VLOOKUP(C1003,KODLAR!$A$2:$B$147,2,0)</f>
        <v>#REF!</v>
      </c>
      <c r="F1003" s="58" t="e">
        <f>VLOOKUP(D1003,KODLAR!$C$2:$D$347,2,0)</f>
        <v>#REF!</v>
      </c>
      <c r="G1003" s="59" t="e">
        <f>IF(K1003=18,(VLOOKUP(D1003,KODLAR!$C$2:$K$247,3,0)),VLOOKUP(D1003,KODLAR!$C$2:$K$247,9,0))</f>
        <v>#REF!</v>
      </c>
      <c r="J1003" s="52" t="e">
        <f t="shared" si="62"/>
        <v>#REF!</v>
      </c>
      <c r="K1003" s="5" t="e">
        <f t="shared" si="63"/>
        <v>#REF!</v>
      </c>
    </row>
    <row r="1004" spans="1:11" x14ac:dyDescent="0.35">
      <c r="A1004" s="53" t="e">
        <f>#REF!</f>
        <v>#REF!</v>
      </c>
      <c r="B1004" s="19" t="e">
        <f>#REF!</f>
        <v>#REF!</v>
      </c>
      <c r="C1004" s="21" t="e">
        <f t="shared" si="60"/>
        <v>#REF!</v>
      </c>
      <c r="D1004" s="22" t="e">
        <f t="shared" si="61"/>
        <v>#REF!</v>
      </c>
      <c r="E1004" s="24" t="e">
        <f>VLOOKUP(C1004,KODLAR!$A$2:$B$147,2,0)</f>
        <v>#REF!</v>
      </c>
      <c r="F1004" s="58" t="e">
        <f>VLOOKUP(D1004,KODLAR!$C$2:$D$347,2,0)</f>
        <v>#REF!</v>
      </c>
      <c r="G1004" s="59" t="e">
        <f>IF(K1004=18,(VLOOKUP(D1004,KODLAR!$C$2:$K$247,3,0)),VLOOKUP(D1004,KODLAR!$C$2:$K$247,9,0))</f>
        <v>#REF!</v>
      </c>
      <c r="J1004" s="52" t="e">
        <f t="shared" si="62"/>
        <v>#REF!</v>
      </c>
      <c r="K1004" s="5" t="e">
        <f t="shared" si="63"/>
        <v>#REF!</v>
      </c>
    </row>
    <row r="1005" spans="1:11" x14ac:dyDescent="0.35">
      <c r="A1005" s="53" t="e">
        <f>#REF!</f>
        <v>#REF!</v>
      </c>
      <c r="B1005" s="19" t="e">
        <f>#REF!</f>
        <v>#REF!</v>
      </c>
      <c r="C1005" s="21" t="e">
        <f t="shared" si="60"/>
        <v>#REF!</v>
      </c>
      <c r="D1005" s="22" t="e">
        <f t="shared" si="61"/>
        <v>#REF!</v>
      </c>
      <c r="E1005" s="24" t="e">
        <f>VLOOKUP(C1005,KODLAR!$A$2:$B$147,2,0)</f>
        <v>#REF!</v>
      </c>
      <c r="F1005" s="58" t="e">
        <f>VLOOKUP(D1005,KODLAR!$C$2:$D$347,2,0)</f>
        <v>#REF!</v>
      </c>
      <c r="G1005" s="59" t="e">
        <f>IF(K1005=18,(VLOOKUP(D1005,KODLAR!$C$2:$K$247,3,0)),VLOOKUP(D1005,KODLAR!$C$2:$K$247,9,0))</f>
        <v>#REF!</v>
      </c>
      <c r="J1005" s="52" t="e">
        <f t="shared" si="62"/>
        <v>#REF!</v>
      </c>
      <c r="K1005" s="5" t="e">
        <f t="shared" si="63"/>
        <v>#REF!</v>
      </c>
    </row>
    <row r="1006" spans="1:11" x14ac:dyDescent="0.35">
      <c r="A1006" s="53" t="e">
        <f>#REF!</f>
        <v>#REF!</v>
      </c>
      <c r="B1006" s="19" t="e">
        <f>#REF!</f>
        <v>#REF!</v>
      </c>
      <c r="C1006" s="21" t="e">
        <f t="shared" si="60"/>
        <v>#REF!</v>
      </c>
      <c r="D1006" s="22" t="e">
        <f t="shared" si="61"/>
        <v>#REF!</v>
      </c>
      <c r="E1006" s="24" t="e">
        <f>VLOOKUP(C1006,KODLAR!$A$2:$B$147,2,0)</f>
        <v>#REF!</v>
      </c>
      <c r="F1006" s="58" t="e">
        <f>VLOOKUP(D1006,KODLAR!$C$2:$D$347,2,0)</f>
        <v>#REF!</v>
      </c>
      <c r="G1006" s="59" t="e">
        <f>IF(K1006=18,(VLOOKUP(D1006,KODLAR!$C$2:$K$247,3,0)),VLOOKUP(D1006,KODLAR!$C$2:$K$247,9,0))</f>
        <v>#REF!</v>
      </c>
      <c r="J1006" s="52" t="e">
        <f t="shared" si="62"/>
        <v>#REF!</v>
      </c>
      <c r="K1006" s="5" t="e">
        <f t="shared" si="63"/>
        <v>#REF!</v>
      </c>
    </row>
    <row r="1007" spans="1:11" x14ac:dyDescent="0.35">
      <c r="A1007" s="53" t="e">
        <f>#REF!</f>
        <v>#REF!</v>
      </c>
      <c r="B1007" s="19" t="e">
        <f>#REF!</f>
        <v>#REF!</v>
      </c>
      <c r="C1007" s="21" t="e">
        <f t="shared" si="60"/>
        <v>#REF!</v>
      </c>
      <c r="D1007" s="22" t="e">
        <f t="shared" si="61"/>
        <v>#REF!</v>
      </c>
      <c r="E1007" s="24" t="e">
        <f>VLOOKUP(C1007,KODLAR!$A$2:$B$147,2,0)</f>
        <v>#REF!</v>
      </c>
      <c r="F1007" s="58" t="e">
        <f>VLOOKUP(D1007,KODLAR!$C$2:$D$347,2,0)</f>
        <v>#REF!</v>
      </c>
      <c r="G1007" s="59" t="e">
        <f>IF(K1007=18,(VLOOKUP(D1007,KODLAR!$C$2:$K$247,3,0)),VLOOKUP(D1007,KODLAR!$C$2:$K$247,9,0))</f>
        <v>#REF!</v>
      </c>
      <c r="J1007" s="52" t="e">
        <f t="shared" si="62"/>
        <v>#REF!</v>
      </c>
      <c r="K1007" s="5" t="e">
        <f t="shared" si="63"/>
        <v>#REF!</v>
      </c>
    </row>
    <row r="1008" spans="1:11" x14ac:dyDescent="0.35">
      <c r="A1008" s="53" t="e">
        <f>#REF!</f>
        <v>#REF!</v>
      </c>
      <c r="B1008" s="19" t="e">
        <f>#REF!</f>
        <v>#REF!</v>
      </c>
      <c r="C1008" s="21" t="e">
        <f t="shared" si="60"/>
        <v>#REF!</v>
      </c>
      <c r="D1008" s="22" t="e">
        <f t="shared" si="61"/>
        <v>#REF!</v>
      </c>
      <c r="E1008" s="24" t="e">
        <f>VLOOKUP(C1008,KODLAR!$A$2:$B$147,2,0)</f>
        <v>#REF!</v>
      </c>
      <c r="F1008" s="58" t="e">
        <f>VLOOKUP(D1008,KODLAR!$C$2:$D$347,2,0)</f>
        <v>#REF!</v>
      </c>
      <c r="G1008" s="59" t="e">
        <f>IF(K1008=18,(VLOOKUP(D1008,KODLAR!$C$2:$K$247,3,0)),VLOOKUP(D1008,KODLAR!$C$2:$K$247,9,0))</f>
        <v>#REF!</v>
      </c>
      <c r="J1008" s="52" t="e">
        <f t="shared" si="62"/>
        <v>#REF!</v>
      </c>
      <c r="K1008" s="5" t="e">
        <f t="shared" si="63"/>
        <v>#REF!</v>
      </c>
    </row>
    <row r="1009" spans="1:11" x14ac:dyDescent="0.35">
      <c r="A1009" s="53" t="e">
        <f>#REF!</f>
        <v>#REF!</v>
      </c>
      <c r="B1009" s="19" t="e">
        <f>#REF!</f>
        <v>#REF!</v>
      </c>
      <c r="C1009" s="21" t="e">
        <f t="shared" si="60"/>
        <v>#REF!</v>
      </c>
      <c r="D1009" s="22" t="e">
        <f t="shared" si="61"/>
        <v>#REF!</v>
      </c>
      <c r="E1009" s="24" t="e">
        <f>VLOOKUP(C1009,KODLAR!$A$2:$B$147,2,0)</f>
        <v>#REF!</v>
      </c>
      <c r="F1009" s="58" t="e">
        <f>VLOOKUP(D1009,KODLAR!$C$2:$D$347,2,0)</f>
        <v>#REF!</v>
      </c>
      <c r="G1009" s="59" t="e">
        <f>IF(K1009=18,(VLOOKUP(D1009,KODLAR!$C$2:$K$247,3,0)),VLOOKUP(D1009,KODLAR!$C$2:$K$247,9,0))</f>
        <v>#REF!</v>
      </c>
      <c r="J1009" s="52" t="e">
        <f t="shared" si="62"/>
        <v>#REF!</v>
      </c>
      <c r="K1009" s="5" t="e">
        <f t="shared" si="63"/>
        <v>#REF!</v>
      </c>
    </row>
    <row r="1010" spans="1:11" x14ac:dyDescent="0.35">
      <c r="A1010" s="53" t="e">
        <f>#REF!</f>
        <v>#REF!</v>
      </c>
      <c r="B1010" s="19" t="e">
        <f>#REF!</f>
        <v>#REF!</v>
      </c>
      <c r="C1010" s="21" t="e">
        <f t="shared" si="60"/>
        <v>#REF!</v>
      </c>
      <c r="D1010" s="22" t="e">
        <f t="shared" si="61"/>
        <v>#REF!</v>
      </c>
      <c r="E1010" s="24" t="e">
        <f>VLOOKUP(C1010,KODLAR!$A$2:$B$147,2,0)</f>
        <v>#REF!</v>
      </c>
      <c r="F1010" s="58" t="e">
        <f>VLOOKUP(D1010,KODLAR!$C$2:$D$347,2,0)</f>
        <v>#REF!</v>
      </c>
      <c r="G1010" s="59" t="e">
        <f>IF(K1010=18,(VLOOKUP(D1010,KODLAR!$C$2:$K$247,3,0)),VLOOKUP(D1010,KODLAR!$C$2:$K$247,9,0))</f>
        <v>#REF!</v>
      </c>
      <c r="J1010" s="52" t="e">
        <f t="shared" si="62"/>
        <v>#REF!</v>
      </c>
      <c r="K1010" s="5" t="e">
        <f t="shared" si="63"/>
        <v>#REF!</v>
      </c>
    </row>
    <row r="1011" spans="1:11" x14ac:dyDescent="0.35">
      <c r="A1011" s="53" t="e">
        <f>#REF!</f>
        <v>#REF!</v>
      </c>
      <c r="B1011" s="19" t="e">
        <f>#REF!</f>
        <v>#REF!</v>
      </c>
      <c r="C1011" s="21" t="e">
        <f t="shared" si="60"/>
        <v>#REF!</v>
      </c>
      <c r="D1011" s="22" t="e">
        <f t="shared" si="61"/>
        <v>#REF!</v>
      </c>
      <c r="E1011" s="24" t="e">
        <f>VLOOKUP(C1011,KODLAR!$A$2:$B$147,2,0)</f>
        <v>#REF!</v>
      </c>
      <c r="F1011" s="58" t="e">
        <f>VLOOKUP(D1011,KODLAR!$C$2:$D$347,2,0)</f>
        <v>#REF!</v>
      </c>
      <c r="G1011" s="59" t="e">
        <f>IF(K1011=18,(VLOOKUP(D1011,KODLAR!$C$2:$K$247,3,0)),VLOOKUP(D1011,KODLAR!$C$2:$K$247,9,0))</f>
        <v>#REF!</v>
      </c>
      <c r="J1011" s="52" t="e">
        <f t="shared" si="62"/>
        <v>#REF!</v>
      </c>
      <c r="K1011" s="5" t="e">
        <f t="shared" si="63"/>
        <v>#REF!</v>
      </c>
    </row>
    <row r="1012" spans="1:11" x14ac:dyDescent="0.35">
      <c r="A1012" s="53" t="e">
        <f>#REF!</f>
        <v>#REF!</v>
      </c>
      <c r="B1012" s="19" t="e">
        <f>#REF!</f>
        <v>#REF!</v>
      </c>
      <c r="C1012" s="21" t="e">
        <f t="shared" si="60"/>
        <v>#REF!</v>
      </c>
      <c r="D1012" s="22" t="e">
        <f t="shared" si="61"/>
        <v>#REF!</v>
      </c>
      <c r="E1012" s="24" t="e">
        <f>VLOOKUP(C1012,KODLAR!$A$2:$B$147,2,0)</f>
        <v>#REF!</v>
      </c>
      <c r="F1012" s="58" t="e">
        <f>VLOOKUP(D1012,KODLAR!$C$2:$D$347,2,0)</f>
        <v>#REF!</v>
      </c>
      <c r="G1012" s="59" t="e">
        <f>IF(K1012=18,(VLOOKUP(D1012,KODLAR!$C$2:$K$247,3,0)),VLOOKUP(D1012,KODLAR!$C$2:$K$247,9,0))</f>
        <v>#REF!</v>
      </c>
      <c r="J1012" s="52" t="e">
        <f t="shared" si="62"/>
        <v>#REF!</v>
      </c>
      <c r="K1012" s="5" t="e">
        <f t="shared" si="63"/>
        <v>#REF!</v>
      </c>
    </row>
    <row r="1013" spans="1:11" x14ac:dyDescent="0.35">
      <c r="A1013" s="53" t="e">
        <f>#REF!</f>
        <v>#REF!</v>
      </c>
      <c r="B1013" s="19" t="e">
        <f>#REF!</f>
        <v>#REF!</v>
      </c>
      <c r="C1013" s="21" t="e">
        <f t="shared" si="60"/>
        <v>#REF!</v>
      </c>
      <c r="D1013" s="22" t="e">
        <f t="shared" si="61"/>
        <v>#REF!</v>
      </c>
      <c r="E1013" s="24" t="e">
        <f>VLOOKUP(C1013,KODLAR!$A$2:$B$147,2,0)</f>
        <v>#REF!</v>
      </c>
      <c r="F1013" s="58" t="e">
        <f>VLOOKUP(D1013,KODLAR!$C$2:$D$347,2,0)</f>
        <v>#REF!</v>
      </c>
      <c r="G1013" s="59" t="e">
        <f>IF(K1013=18,(VLOOKUP(D1013,KODLAR!$C$2:$K$247,3,0)),VLOOKUP(D1013,KODLAR!$C$2:$K$247,9,0))</f>
        <v>#REF!</v>
      </c>
      <c r="J1013" s="52" t="e">
        <f t="shared" si="62"/>
        <v>#REF!</v>
      </c>
      <c r="K1013" s="5" t="e">
        <f t="shared" si="63"/>
        <v>#REF!</v>
      </c>
    </row>
    <row r="1014" spans="1:11" x14ac:dyDescent="0.35">
      <c r="A1014" s="53" t="e">
        <f>#REF!</f>
        <v>#REF!</v>
      </c>
      <c r="B1014" s="19" t="e">
        <f>#REF!</f>
        <v>#REF!</v>
      </c>
      <c r="C1014" s="21" t="e">
        <f t="shared" si="60"/>
        <v>#REF!</v>
      </c>
      <c r="D1014" s="22" t="e">
        <f t="shared" si="61"/>
        <v>#REF!</v>
      </c>
      <c r="E1014" s="24" t="e">
        <f>VLOOKUP(C1014,KODLAR!$A$2:$B$147,2,0)</f>
        <v>#REF!</v>
      </c>
      <c r="F1014" s="58" t="e">
        <f>VLOOKUP(D1014,KODLAR!$C$2:$D$347,2,0)</f>
        <v>#REF!</v>
      </c>
      <c r="G1014" s="59" t="e">
        <f>IF(K1014=18,(VLOOKUP(D1014,KODLAR!$C$2:$K$247,3,0)),VLOOKUP(D1014,KODLAR!$C$2:$K$247,9,0))</f>
        <v>#REF!</v>
      </c>
      <c r="J1014" s="52" t="e">
        <f t="shared" si="62"/>
        <v>#REF!</v>
      </c>
      <c r="K1014" s="5" t="e">
        <f t="shared" si="63"/>
        <v>#REF!</v>
      </c>
    </row>
    <row r="1015" spans="1:11" x14ac:dyDescent="0.35">
      <c r="A1015" s="53" t="e">
        <f>#REF!</f>
        <v>#REF!</v>
      </c>
      <c r="B1015" s="19" t="e">
        <f>#REF!</f>
        <v>#REF!</v>
      </c>
      <c r="C1015" s="21" t="e">
        <f t="shared" si="60"/>
        <v>#REF!</v>
      </c>
      <c r="D1015" s="22" t="e">
        <f t="shared" si="61"/>
        <v>#REF!</v>
      </c>
      <c r="E1015" s="24" t="e">
        <f>VLOOKUP(C1015,KODLAR!$A$2:$B$147,2,0)</f>
        <v>#REF!</v>
      </c>
      <c r="F1015" s="58" t="e">
        <f>VLOOKUP(D1015,KODLAR!$C$2:$D$347,2,0)</f>
        <v>#REF!</v>
      </c>
      <c r="G1015" s="59" t="e">
        <f>IF(K1015=18,(VLOOKUP(D1015,KODLAR!$C$2:$K$247,3,0)),VLOOKUP(D1015,KODLAR!$C$2:$K$247,9,0))</f>
        <v>#REF!</v>
      </c>
      <c r="J1015" s="52" t="e">
        <f t="shared" si="62"/>
        <v>#REF!</v>
      </c>
      <c r="K1015" s="5" t="e">
        <f t="shared" si="63"/>
        <v>#REF!</v>
      </c>
    </row>
    <row r="1016" spans="1:11" x14ac:dyDescent="0.35">
      <c r="A1016" s="53" t="e">
        <f>#REF!</f>
        <v>#REF!</v>
      </c>
      <c r="B1016" s="19" t="e">
        <f>#REF!</f>
        <v>#REF!</v>
      </c>
      <c r="C1016" s="21" t="e">
        <f t="shared" si="60"/>
        <v>#REF!</v>
      </c>
      <c r="D1016" s="22" t="e">
        <f t="shared" si="61"/>
        <v>#REF!</v>
      </c>
      <c r="E1016" s="24" t="e">
        <f>VLOOKUP(C1016,KODLAR!$A$2:$B$147,2,0)</f>
        <v>#REF!</v>
      </c>
      <c r="F1016" s="58" t="e">
        <f>VLOOKUP(D1016,KODLAR!$C$2:$D$347,2,0)</f>
        <v>#REF!</v>
      </c>
      <c r="G1016" s="59" t="e">
        <f>IF(K1016=18,(VLOOKUP(D1016,KODLAR!$C$2:$K$247,3,0)),VLOOKUP(D1016,KODLAR!$C$2:$K$247,9,0))</f>
        <v>#REF!</v>
      </c>
      <c r="J1016" s="52" t="e">
        <f t="shared" si="62"/>
        <v>#REF!</v>
      </c>
      <c r="K1016" s="5" t="e">
        <f t="shared" si="63"/>
        <v>#REF!</v>
      </c>
    </row>
    <row r="1017" spans="1:11" x14ac:dyDescent="0.35">
      <c r="A1017" s="53" t="e">
        <f>#REF!</f>
        <v>#REF!</v>
      </c>
      <c r="B1017" s="19" t="e">
        <f>#REF!</f>
        <v>#REF!</v>
      </c>
      <c r="C1017" s="21" t="e">
        <f t="shared" si="60"/>
        <v>#REF!</v>
      </c>
      <c r="D1017" s="22" t="e">
        <f t="shared" si="61"/>
        <v>#REF!</v>
      </c>
      <c r="E1017" s="24" t="e">
        <f>VLOOKUP(C1017,KODLAR!$A$2:$B$147,2,0)</f>
        <v>#REF!</v>
      </c>
      <c r="F1017" s="58" t="e">
        <f>VLOOKUP(D1017,KODLAR!$C$2:$D$347,2,0)</f>
        <v>#REF!</v>
      </c>
      <c r="G1017" s="59" t="e">
        <f>IF(K1017=18,(VLOOKUP(D1017,KODLAR!$C$2:$K$247,3,0)),VLOOKUP(D1017,KODLAR!$C$2:$K$247,9,0))</f>
        <v>#REF!</v>
      </c>
      <c r="J1017" s="52" t="e">
        <f t="shared" si="62"/>
        <v>#REF!</v>
      </c>
      <c r="K1017" s="5" t="e">
        <f t="shared" si="63"/>
        <v>#REF!</v>
      </c>
    </row>
    <row r="1018" spans="1:11" x14ac:dyDescent="0.35">
      <c r="A1018" s="53" t="e">
        <f>#REF!</f>
        <v>#REF!</v>
      </c>
      <c r="B1018" s="19" t="e">
        <f>#REF!</f>
        <v>#REF!</v>
      </c>
      <c r="C1018" s="21" t="e">
        <f t="shared" si="60"/>
        <v>#REF!</v>
      </c>
      <c r="D1018" s="22" t="e">
        <f t="shared" si="61"/>
        <v>#REF!</v>
      </c>
      <c r="E1018" s="24" t="e">
        <f>VLOOKUP(C1018,KODLAR!$A$2:$B$147,2,0)</f>
        <v>#REF!</v>
      </c>
      <c r="F1018" s="58" t="e">
        <f>VLOOKUP(D1018,KODLAR!$C$2:$D$347,2,0)</f>
        <v>#REF!</v>
      </c>
      <c r="G1018" s="59" t="e">
        <f>IF(K1018=18,(VLOOKUP(D1018,KODLAR!$C$2:$K$247,3,0)),VLOOKUP(D1018,KODLAR!$C$2:$K$247,9,0))</f>
        <v>#REF!</v>
      </c>
      <c r="J1018" s="52" t="e">
        <f t="shared" si="62"/>
        <v>#REF!</v>
      </c>
      <c r="K1018" s="5" t="e">
        <f t="shared" si="63"/>
        <v>#REF!</v>
      </c>
    </row>
    <row r="1019" spans="1:11" x14ac:dyDescent="0.35">
      <c r="A1019" s="53" t="e">
        <f>#REF!</f>
        <v>#REF!</v>
      </c>
      <c r="B1019" s="19" t="e">
        <f>#REF!</f>
        <v>#REF!</v>
      </c>
      <c r="C1019" s="21" t="e">
        <f t="shared" si="60"/>
        <v>#REF!</v>
      </c>
      <c r="D1019" s="22" t="e">
        <f t="shared" si="61"/>
        <v>#REF!</v>
      </c>
      <c r="E1019" s="24" t="e">
        <f>VLOOKUP(C1019,KODLAR!$A$2:$B$147,2,0)</f>
        <v>#REF!</v>
      </c>
      <c r="F1019" s="58" t="e">
        <f>VLOOKUP(D1019,KODLAR!$C$2:$D$347,2,0)</f>
        <v>#REF!</v>
      </c>
      <c r="G1019" s="59" t="e">
        <f>IF(K1019=18,(VLOOKUP(D1019,KODLAR!$C$2:$K$247,3,0)),VLOOKUP(D1019,KODLAR!$C$2:$K$247,9,0))</f>
        <v>#REF!</v>
      </c>
      <c r="J1019" s="52" t="e">
        <f t="shared" si="62"/>
        <v>#REF!</v>
      </c>
      <c r="K1019" s="5" t="e">
        <f t="shared" si="63"/>
        <v>#REF!</v>
      </c>
    </row>
    <row r="1020" spans="1:11" x14ac:dyDescent="0.35">
      <c r="A1020" s="53" t="e">
        <f>#REF!</f>
        <v>#REF!</v>
      </c>
      <c r="B1020" s="19" t="e">
        <f>#REF!</f>
        <v>#REF!</v>
      </c>
      <c r="C1020" s="21" t="e">
        <f t="shared" si="60"/>
        <v>#REF!</v>
      </c>
      <c r="D1020" s="22" t="e">
        <f t="shared" si="61"/>
        <v>#REF!</v>
      </c>
      <c r="E1020" s="24" t="e">
        <f>VLOOKUP(C1020,KODLAR!$A$2:$B$147,2,0)</f>
        <v>#REF!</v>
      </c>
      <c r="F1020" s="58" t="e">
        <f>VLOOKUP(D1020,KODLAR!$C$2:$D$347,2,0)</f>
        <v>#REF!</v>
      </c>
      <c r="G1020" s="59" t="e">
        <f>IF(K1020=18,(VLOOKUP(D1020,KODLAR!$C$2:$K$247,3,0)),VLOOKUP(D1020,KODLAR!$C$2:$K$247,9,0))</f>
        <v>#REF!</v>
      </c>
      <c r="J1020" s="52" t="e">
        <f t="shared" si="62"/>
        <v>#REF!</v>
      </c>
      <c r="K1020" s="5" t="e">
        <f t="shared" si="63"/>
        <v>#REF!</v>
      </c>
    </row>
    <row r="1021" spans="1:11" x14ac:dyDescent="0.35">
      <c r="A1021" s="53" t="e">
        <f>#REF!</f>
        <v>#REF!</v>
      </c>
      <c r="B1021" s="19" t="e">
        <f>#REF!</f>
        <v>#REF!</v>
      </c>
      <c r="C1021" s="21" t="e">
        <f t="shared" si="60"/>
        <v>#REF!</v>
      </c>
      <c r="D1021" s="22" t="e">
        <f t="shared" si="61"/>
        <v>#REF!</v>
      </c>
      <c r="E1021" s="24" t="e">
        <f>VLOOKUP(C1021,KODLAR!$A$2:$B$147,2,0)</f>
        <v>#REF!</v>
      </c>
      <c r="F1021" s="58" t="e">
        <f>VLOOKUP(D1021,KODLAR!$C$2:$D$347,2,0)</f>
        <v>#REF!</v>
      </c>
      <c r="G1021" s="59" t="e">
        <f>IF(K1021=18,(VLOOKUP(D1021,KODLAR!$C$2:$K$247,3,0)),VLOOKUP(D1021,KODLAR!$C$2:$K$247,9,0))</f>
        <v>#REF!</v>
      </c>
      <c r="J1021" s="52" t="e">
        <f t="shared" si="62"/>
        <v>#REF!</v>
      </c>
      <c r="K1021" s="5" t="e">
        <f t="shared" si="63"/>
        <v>#REF!</v>
      </c>
    </row>
    <row r="1022" spans="1:11" x14ac:dyDescent="0.35">
      <c r="A1022" s="53" t="e">
        <f>#REF!</f>
        <v>#REF!</v>
      </c>
      <c r="B1022" s="19" t="e">
        <f>#REF!</f>
        <v>#REF!</v>
      </c>
      <c r="C1022" s="21" t="e">
        <f t="shared" si="60"/>
        <v>#REF!</v>
      </c>
      <c r="D1022" s="22" t="e">
        <f t="shared" si="61"/>
        <v>#REF!</v>
      </c>
      <c r="E1022" s="24" t="e">
        <f>VLOOKUP(C1022,KODLAR!$A$2:$B$147,2,0)</f>
        <v>#REF!</v>
      </c>
      <c r="F1022" s="58" t="e">
        <f>VLOOKUP(D1022,KODLAR!$C$2:$D$347,2,0)</f>
        <v>#REF!</v>
      </c>
      <c r="G1022" s="59" t="e">
        <f>IF(K1022=18,(VLOOKUP(D1022,KODLAR!$C$2:$K$247,3,0)),VLOOKUP(D1022,KODLAR!$C$2:$K$247,9,0))</f>
        <v>#REF!</v>
      </c>
      <c r="J1022" s="52" t="e">
        <f t="shared" si="62"/>
        <v>#REF!</v>
      </c>
      <c r="K1022" s="5" t="e">
        <f t="shared" si="63"/>
        <v>#REF!</v>
      </c>
    </row>
    <row r="1023" spans="1:11" x14ac:dyDescent="0.35">
      <c r="A1023" s="53" t="e">
        <f>#REF!</f>
        <v>#REF!</v>
      </c>
      <c r="B1023" s="19" t="e">
        <f>#REF!</f>
        <v>#REF!</v>
      </c>
      <c r="C1023" s="21" t="e">
        <f t="shared" si="60"/>
        <v>#REF!</v>
      </c>
      <c r="D1023" s="22" t="e">
        <f t="shared" si="61"/>
        <v>#REF!</v>
      </c>
      <c r="E1023" s="24" t="e">
        <f>VLOOKUP(C1023,KODLAR!$A$2:$B$147,2,0)</f>
        <v>#REF!</v>
      </c>
      <c r="F1023" s="58" t="e">
        <f>VLOOKUP(D1023,KODLAR!$C$2:$D$347,2,0)</f>
        <v>#REF!</v>
      </c>
      <c r="G1023" s="59" t="e">
        <f>IF(K1023=18,(VLOOKUP(D1023,KODLAR!$C$2:$K$247,3,0)),VLOOKUP(D1023,KODLAR!$C$2:$K$247,9,0))</f>
        <v>#REF!</v>
      </c>
      <c r="J1023" s="52" t="e">
        <f t="shared" si="62"/>
        <v>#REF!</v>
      </c>
      <c r="K1023" s="5" t="e">
        <f t="shared" si="63"/>
        <v>#REF!</v>
      </c>
    </row>
    <row r="1024" spans="1:11" x14ac:dyDescent="0.35">
      <c r="A1024" s="53" t="e">
        <f>#REF!</f>
        <v>#REF!</v>
      </c>
      <c r="B1024" s="19" t="e">
        <f>#REF!</f>
        <v>#REF!</v>
      </c>
      <c r="C1024" s="21" t="e">
        <f t="shared" si="60"/>
        <v>#REF!</v>
      </c>
      <c r="D1024" s="22" t="e">
        <f t="shared" si="61"/>
        <v>#REF!</v>
      </c>
      <c r="E1024" s="24" t="e">
        <f>VLOOKUP(C1024,KODLAR!$A$2:$B$147,2,0)</f>
        <v>#REF!</v>
      </c>
      <c r="F1024" s="58" t="e">
        <f>VLOOKUP(D1024,KODLAR!$C$2:$D$347,2,0)</f>
        <v>#REF!</v>
      </c>
      <c r="G1024" s="59" t="e">
        <f>IF(K1024=18,(VLOOKUP(D1024,KODLAR!$C$2:$K$247,3,0)),VLOOKUP(D1024,KODLAR!$C$2:$K$247,9,0))</f>
        <v>#REF!</v>
      </c>
      <c r="J1024" s="52" t="e">
        <f t="shared" si="62"/>
        <v>#REF!</v>
      </c>
      <c r="K1024" s="5" t="e">
        <f t="shared" si="63"/>
        <v>#REF!</v>
      </c>
    </row>
    <row r="1025" spans="1:11" x14ac:dyDescent="0.35">
      <c r="A1025" s="53" t="e">
        <f>#REF!</f>
        <v>#REF!</v>
      </c>
      <c r="B1025" s="19" t="e">
        <f>#REF!</f>
        <v>#REF!</v>
      </c>
      <c r="C1025" s="21" t="e">
        <f t="shared" si="60"/>
        <v>#REF!</v>
      </c>
      <c r="D1025" s="22" t="e">
        <f t="shared" si="61"/>
        <v>#REF!</v>
      </c>
      <c r="E1025" s="24" t="e">
        <f>VLOOKUP(C1025,KODLAR!$A$2:$B$147,2,0)</f>
        <v>#REF!</v>
      </c>
      <c r="F1025" s="58" t="e">
        <f>VLOOKUP(D1025,KODLAR!$C$2:$D$347,2,0)</f>
        <v>#REF!</v>
      </c>
      <c r="G1025" s="59" t="e">
        <f>IF(K1025=18,(VLOOKUP(D1025,KODLAR!$C$2:$K$247,3,0)),VLOOKUP(D1025,KODLAR!$C$2:$K$247,9,0))</f>
        <v>#REF!</v>
      </c>
      <c r="J1025" s="52" t="e">
        <f t="shared" si="62"/>
        <v>#REF!</v>
      </c>
      <c r="K1025" s="5" t="e">
        <f t="shared" si="63"/>
        <v>#REF!</v>
      </c>
    </row>
    <row r="1026" spans="1:11" x14ac:dyDescent="0.35">
      <c r="A1026" s="53" t="e">
        <f>#REF!</f>
        <v>#REF!</v>
      </c>
      <c r="B1026" s="19" t="e">
        <f>#REF!</f>
        <v>#REF!</v>
      </c>
      <c r="C1026" s="21" t="e">
        <f t="shared" si="60"/>
        <v>#REF!</v>
      </c>
      <c r="D1026" s="22" t="e">
        <f t="shared" si="61"/>
        <v>#REF!</v>
      </c>
      <c r="E1026" s="24" t="e">
        <f>VLOOKUP(C1026,KODLAR!$A$2:$B$147,2,0)</f>
        <v>#REF!</v>
      </c>
      <c r="F1026" s="58" t="e">
        <f>VLOOKUP(D1026,KODLAR!$C$2:$D$347,2,0)</f>
        <v>#REF!</v>
      </c>
      <c r="G1026" s="59" t="e">
        <f>IF(K1026=18,(VLOOKUP(D1026,KODLAR!$C$2:$K$247,3,0)),VLOOKUP(D1026,KODLAR!$C$2:$K$247,9,0))</f>
        <v>#REF!</v>
      </c>
      <c r="J1026" s="52" t="e">
        <f t="shared" si="62"/>
        <v>#REF!</v>
      </c>
      <c r="K1026" s="5" t="e">
        <f t="shared" si="63"/>
        <v>#REF!</v>
      </c>
    </row>
    <row r="1027" spans="1:11" x14ac:dyDescent="0.35">
      <c r="A1027" s="53" t="e">
        <f>#REF!</f>
        <v>#REF!</v>
      </c>
      <c r="B1027" s="19" t="e">
        <f>#REF!</f>
        <v>#REF!</v>
      </c>
      <c r="C1027" s="21" t="e">
        <f t="shared" ref="C1027:C1090" si="64">MID(A1027,3,2)*1</f>
        <v>#REF!</v>
      </c>
      <c r="D1027" s="22" t="e">
        <f t="shared" ref="D1027:D1090" si="65">(MID(A1027,3,6))*1</f>
        <v>#REF!</v>
      </c>
      <c r="E1027" s="24" t="e">
        <f>VLOOKUP(C1027,KODLAR!$A$2:$B$147,2,0)</f>
        <v>#REF!</v>
      </c>
      <c r="F1027" s="58" t="e">
        <f>VLOOKUP(D1027,KODLAR!$C$2:$D$347,2,0)</f>
        <v>#REF!</v>
      </c>
      <c r="G1027" s="59" t="e">
        <f>IF(K1027=18,(VLOOKUP(D1027,KODLAR!$C$2:$K$247,3,0)),VLOOKUP(D1027,KODLAR!$C$2:$K$247,9,0))</f>
        <v>#REF!</v>
      </c>
      <c r="J1027" s="52" t="e">
        <f t="shared" ref="J1027:J1090" si="66">MID(A1027,1,2)</f>
        <v>#REF!</v>
      </c>
      <c r="K1027" s="5" t="e">
        <f t="shared" ref="K1027:K1090" si="67">J1027*1</f>
        <v>#REF!</v>
      </c>
    </row>
    <row r="1028" spans="1:11" x14ac:dyDescent="0.35">
      <c r="A1028" s="53" t="e">
        <f>#REF!</f>
        <v>#REF!</v>
      </c>
      <c r="B1028" s="19" t="e">
        <f>#REF!</f>
        <v>#REF!</v>
      </c>
      <c r="C1028" s="21" t="e">
        <f t="shared" si="64"/>
        <v>#REF!</v>
      </c>
      <c r="D1028" s="22" t="e">
        <f t="shared" si="65"/>
        <v>#REF!</v>
      </c>
      <c r="E1028" s="24" t="e">
        <f>VLOOKUP(C1028,KODLAR!$A$2:$B$147,2,0)</f>
        <v>#REF!</v>
      </c>
      <c r="F1028" s="58" t="e">
        <f>VLOOKUP(D1028,KODLAR!$C$2:$D$347,2,0)</f>
        <v>#REF!</v>
      </c>
      <c r="G1028" s="59" t="e">
        <f>IF(K1028=18,(VLOOKUP(D1028,KODLAR!$C$2:$K$247,3,0)),VLOOKUP(D1028,KODLAR!$C$2:$K$247,9,0))</f>
        <v>#REF!</v>
      </c>
      <c r="J1028" s="52" t="e">
        <f t="shared" si="66"/>
        <v>#REF!</v>
      </c>
      <c r="K1028" s="5" t="e">
        <f t="shared" si="67"/>
        <v>#REF!</v>
      </c>
    </row>
    <row r="1029" spans="1:11" x14ac:dyDescent="0.35">
      <c r="A1029" s="53" t="e">
        <f>#REF!</f>
        <v>#REF!</v>
      </c>
      <c r="B1029" s="19" t="e">
        <f>#REF!</f>
        <v>#REF!</v>
      </c>
      <c r="C1029" s="21" t="e">
        <f t="shared" si="64"/>
        <v>#REF!</v>
      </c>
      <c r="D1029" s="22" t="e">
        <f t="shared" si="65"/>
        <v>#REF!</v>
      </c>
      <c r="E1029" s="24" t="e">
        <f>VLOOKUP(C1029,KODLAR!$A$2:$B$147,2,0)</f>
        <v>#REF!</v>
      </c>
      <c r="F1029" s="58" t="e">
        <f>VLOOKUP(D1029,KODLAR!$C$2:$D$347,2,0)</f>
        <v>#REF!</v>
      </c>
      <c r="G1029" s="59" t="e">
        <f>IF(K1029=18,(VLOOKUP(D1029,KODLAR!$C$2:$K$247,3,0)),VLOOKUP(D1029,KODLAR!$C$2:$K$247,9,0))</f>
        <v>#REF!</v>
      </c>
      <c r="J1029" s="52" t="e">
        <f t="shared" si="66"/>
        <v>#REF!</v>
      </c>
      <c r="K1029" s="5" t="e">
        <f t="shared" si="67"/>
        <v>#REF!</v>
      </c>
    </row>
    <row r="1030" spans="1:11" x14ac:dyDescent="0.35">
      <c r="A1030" s="53" t="e">
        <f>#REF!</f>
        <v>#REF!</v>
      </c>
      <c r="B1030" s="19" t="e">
        <f>#REF!</f>
        <v>#REF!</v>
      </c>
      <c r="C1030" s="21" t="e">
        <f t="shared" si="64"/>
        <v>#REF!</v>
      </c>
      <c r="D1030" s="22" t="e">
        <f t="shared" si="65"/>
        <v>#REF!</v>
      </c>
      <c r="E1030" s="24" t="e">
        <f>VLOOKUP(C1030,KODLAR!$A$2:$B$147,2,0)</f>
        <v>#REF!</v>
      </c>
      <c r="F1030" s="58" t="e">
        <f>VLOOKUP(D1030,KODLAR!$C$2:$D$347,2,0)</f>
        <v>#REF!</v>
      </c>
      <c r="G1030" s="59" t="e">
        <f>IF(K1030=18,(VLOOKUP(D1030,KODLAR!$C$2:$K$247,3,0)),VLOOKUP(D1030,KODLAR!$C$2:$K$247,9,0))</f>
        <v>#REF!</v>
      </c>
      <c r="J1030" s="52" t="e">
        <f t="shared" si="66"/>
        <v>#REF!</v>
      </c>
      <c r="K1030" s="5" t="e">
        <f t="shared" si="67"/>
        <v>#REF!</v>
      </c>
    </row>
    <row r="1031" spans="1:11" x14ac:dyDescent="0.35">
      <c r="A1031" s="53" t="e">
        <f>#REF!</f>
        <v>#REF!</v>
      </c>
      <c r="B1031" s="19" t="e">
        <f>#REF!</f>
        <v>#REF!</v>
      </c>
      <c r="C1031" s="21" t="e">
        <f t="shared" si="64"/>
        <v>#REF!</v>
      </c>
      <c r="D1031" s="22" t="e">
        <f t="shared" si="65"/>
        <v>#REF!</v>
      </c>
      <c r="E1031" s="24" t="e">
        <f>VLOOKUP(C1031,KODLAR!$A$2:$B$147,2,0)</f>
        <v>#REF!</v>
      </c>
      <c r="F1031" s="58" t="e">
        <f>VLOOKUP(D1031,KODLAR!$C$2:$D$347,2,0)</f>
        <v>#REF!</v>
      </c>
      <c r="G1031" s="59" t="e">
        <f>IF(K1031=18,(VLOOKUP(D1031,KODLAR!$C$2:$K$247,3,0)),VLOOKUP(D1031,KODLAR!$C$2:$K$247,9,0))</f>
        <v>#REF!</v>
      </c>
      <c r="J1031" s="52" t="e">
        <f t="shared" si="66"/>
        <v>#REF!</v>
      </c>
      <c r="K1031" s="5" t="e">
        <f t="shared" si="67"/>
        <v>#REF!</v>
      </c>
    </row>
    <row r="1032" spans="1:11" x14ac:dyDescent="0.35">
      <c r="A1032" s="53" t="e">
        <f>#REF!</f>
        <v>#REF!</v>
      </c>
      <c r="B1032" s="19" t="e">
        <f>#REF!</f>
        <v>#REF!</v>
      </c>
      <c r="C1032" s="21" t="e">
        <f t="shared" si="64"/>
        <v>#REF!</v>
      </c>
      <c r="D1032" s="22" t="e">
        <f t="shared" si="65"/>
        <v>#REF!</v>
      </c>
      <c r="E1032" s="24" t="e">
        <f>VLOOKUP(C1032,KODLAR!$A$2:$B$147,2,0)</f>
        <v>#REF!</v>
      </c>
      <c r="F1032" s="58" t="e">
        <f>VLOOKUP(D1032,KODLAR!$C$2:$D$347,2,0)</f>
        <v>#REF!</v>
      </c>
      <c r="G1032" s="59" t="e">
        <f>IF(K1032=18,(VLOOKUP(D1032,KODLAR!$C$2:$K$247,3,0)),VLOOKUP(D1032,KODLAR!$C$2:$K$247,9,0))</f>
        <v>#REF!</v>
      </c>
      <c r="J1032" s="52" t="e">
        <f t="shared" si="66"/>
        <v>#REF!</v>
      </c>
      <c r="K1032" s="5" t="e">
        <f t="shared" si="67"/>
        <v>#REF!</v>
      </c>
    </row>
    <row r="1033" spans="1:11" x14ac:dyDescent="0.35">
      <c r="A1033" s="53" t="e">
        <f>#REF!</f>
        <v>#REF!</v>
      </c>
      <c r="B1033" s="19" t="e">
        <f>#REF!</f>
        <v>#REF!</v>
      </c>
      <c r="C1033" s="21" t="e">
        <f t="shared" si="64"/>
        <v>#REF!</v>
      </c>
      <c r="D1033" s="22" t="e">
        <f t="shared" si="65"/>
        <v>#REF!</v>
      </c>
      <c r="E1033" s="24" t="e">
        <f>VLOOKUP(C1033,KODLAR!$A$2:$B$147,2,0)</f>
        <v>#REF!</v>
      </c>
      <c r="F1033" s="58" t="e">
        <f>VLOOKUP(D1033,KODLAR!$C$2:$D$347,2,0)</f>
        <v>#REF!</v>
      </c>
      <c r="G1033" s="59" t="e">
        <f>IF(K1033=18,(VLOOKUP(D1033,KODLAR!$C$2:$K$247,3,0)),VLOOKUP(D1033,KODLAR!$C$2:$K$247,9,0))</f>
        <v>#REF!</v>
      </c>
      <c r="J1033" s="52" t="e">
        <f t="shared" si="66"/>
        <v>#REF!</v>
      </c>
      <c r="K1033" s="5" t="e">
        <f t="shared" si="67"/>
        <v>#REF!</v>
      </c>
    </row>
    <row r="1034" spans="1:11" x14ac:dyDescent="0.35">
      <c r="A1034" s="53" t="e">
        <f>#REF!</f>
        <v>#REF!</v>
      </c>
      <c r="B1034" s="19" t="e">
        <f>#REF!</f>
        <v>#REF!</v>
      </c>
      <c r="C1034" s="21" t="e">
        <f t="shared" si="64"/>
        <v>#REF!</v>
      </c>
      <c r="D1034" s="22" t="e">
        <f t="shared" si="65"/>
        <v>#REF!</v>
      </c>
      <c r="E1034" s="24" t="e">
        <f>VLOOKUP(C1034,KODLAR!$A$2:$B$147,2,0)</f>
        <v>#REF!</v>
      </c>
      <c r="F1034" s="58" t="e">
        <f>VLOOKUP(D1034,KODLAR!$C$2:$D$347,2,0)</f>
        <v>#REF!</v>
      </c>
      <c r="G1034" s="59" t="e">
        <f>IF(K1034=18,(VLOOKUP(D1034,KODLAR!$C$2:$K$247,3,0)),VLOOKUP(D1034,KODLAR!$C$2:$K$247,9,0))</f>
        <v>#REF!</v>
      </c>
      <c r="J1034" s="52" t="e">
        <f t="shared" si="66"/>
        <v>#REF!</v>
      </c>
      <c r="K1034" s="5" t="e">
        <f t="shared" si="67"/>
        <v>#REF!</v>
      </c>
    </row>
    <row r="1035" spans="1:11" x14ac:dyDescent="0.35">
      <c r="A1035" s="53" t="e">
        <f>#REF!</f>
        <v>#REF!</v>
      </c>
      <c r="B1035" s="19" t="e">
        <f>#REF!</f>
        <v>#REF!</v>
      </c>
      <c r="C1035" s="21" t="e">
        <f t="shared" si="64"/>
        <v>#REF!</v>
      </c>
      <c r="D1035" s="22" t="e">
        <f t="shared" si="65"/>
        <v>#REF!</v>
      </c>
      <c r="E1035" s="24" t="e">
        <f>VLOOKUP(C1035,KODLAR!$A$2:$B$147,2,0)</f>
        <v>#REF!</v>
      </c>
      <c r="F1035" s="58" t="e">
        <f>VLOOKUP(D1035,KODLAR!$C$2:$D$347,2,0)</f>
        <v>#REF!</v>
      </c>
      <c r="G1035" s="59" t="e">
        <f>IF(K1035=18,(VLOOKUP(D1035,KODLAR!$C$2:$K$247,3,0)),VLOOKUP(D1035,KODLAR!$C$2:$K$247,9,0))</f>
        <v>#REF!</v>
      </c>
      <c r="J1035" s="52" t="e">
        <f t="shared" si="66"/>
        <v>#REF!</v>
      </c>
      <c r="K1035" s="5" t="e">
        <f t="shared" si="67"/>
        <v>#REF!</v>
      </c>
    </row>
    <row r="1036" spans="1:11" x14ac:dyDescent="0.35">
      <c r="A1036" s="53" t="e">
        <f>#REF!</f>
        <v>#REF!</v>
      </c>
      <c r="B1036" s="19" t="e">
        <f>#REF!</f>
        <v>#REF!</v>
      </c>
      <c r="C1036" s="21" t="e">
        <f t="shared" si="64"/>
        <v>#REF!</v>
      </c>
      <c r="D1036" s="22" t="e">
        <f t="shared" si="65"/>
        <v>#REF!</v>
      </c>
      <c r="E1036" s="24" t="e">
        <f>VLOOKUP(C1036,KODLAR!$A$2:$B$147,2,0)</f>
        <v>#REF!</v>
      </c>
      <c r="F1036" s="58" t="e">
        <f>VLOOKUP(D1036,KODLAR!$C$2:$D$347,2,0)</f>
        <v>#REF!</v>
      </c>
      <c r="G1036" s="59" t="e">
        <f>IF(K1036=18,(VLOOKUP(D1036,KODLAR!$C$2:$K$247,3,0)),VLOOKUP(D1036,KODLAR!$C$2:$K$247,9,0))</f>
        <v>#REF!</v>
      </c>
      <c r="J1036" s="52" t="e">
        <f t="shared" si="66"/>
        <v>#REF!</v>
      </c>
      <c r="K1036" s="5" t="e">
        <f t="shared" si="67"/>
        <v>#REF!</v>
      </c>
    </row>
    <row r="1037" spans="1:11" x14ac:dyDescent="0.35">
      <c r="A1037" s="53" t="e">
        <f>#REF!</f>
        <v>#REF!</v>
      </c>
      <c r="B1037" s="19" t="e">
        <f>#REF!</f>
        <v>#REF!</v>
      </c>
      <c r="C1037" s="21" t="e">
        <f t="shared" si="64"/>
        <v>#REF!</v>
      </c>
      <c r="D1037" s="22" t="e">
        <f t="shared" si="65"/>
        <v>#REF!</v>
      </c>
      <c r="E1037" s="24" t="e">
        <f>VLOOKUP(C1037,KODLAR!$A$2:$B$147,2,0)</f>
        <v>#REF!</v>
      </c>
      <c r="F1037" s="58" t="e">
        <f>VLOOKUP(D1037,KODLAR!$C$2:$D$347,2,0)</f>
        <v>#REF!</v>
      </c>
      <c r="G1037" s="59" t="e">
        <f>IF(K1037=18,(VLOOKUP(D1037,KODLAR!$C$2:$K$247,3,0)),VLOOKUP(D1037,KODLAR!$C$2:$K$247,9,0))</f>
        <v>#REF!</v>
      </c>
      <c r="J1037" s="52" t="e">
        <f t="shared" si="66"/>
        <v>#REF!</v>
      </c>
      <c r="K1037" s="5" t="e">
        <f t="shared" si="67"/>
        <v>#REF!</v>
      </c>
    </row>
    <row r="1038" spans="1:11" x14ac:dyDescent="0.35">
      <c r="A1038" s="53" t="e">
        <f>#REF!</f>
        <v>#REF!</v>
      </c>
      <c r="B1038" s="19" t="e">
        <f>#REF!</f>
        <v>#REF!</v>
      </c>
      <c r="C1038" s="21" t="e">
        <f t="shared" si="64"/>
        <v>#REF!</v>
      </c>
      <c r="D1038" s="22" t="e">
        <f t="shared" si="65"/>
        <v>#REF!</v>
      </c>
      <c r="E1038" s="24" t="e">
        <f>VLOOKUP(C1038,KODLAR!$A$2:$B$147,2,0)</f>
        <v>#REF!</v>
      </c>
      <c r="F1038" s="58" t="e">
        <f>VLOOKUP(D1038,KODLAR!$C$2:$D$347,2,0)</f>
        <v>#REF!</v>
      </c>
      <c r="G1038" s="59" t="e">
        <f>IF(K1038=18,(VLOOKUP(D1038,KODLAR!$C$2:$K$247,3,0)),VLOOKUP(D1038,KODLAR!$C$2:$K$247,9,0))</f>
        <v>#REF!</v>
      </c>
      <c r="J1038" s="52" t="e">
        <f t="shared" si="66"/>
        <v>#REF!</v>
      </c>
      <c r="K1038" s="5" t="e">
        <f t="shared" si="67"/>
        <v>#REF!</v>
      </c>
    </row>
    <row r="1039" spans="1:11" x14ac:dyDescent="0.35">
      <c r="A1039" s="53" t="e">
        <f>#REF!</f>
        <v>#REF!</v>
      </c>
      <c r="B1039" s="19" t="e">
        <f>#REF!</f>
        <v>#REF!</v>
      </c>
      <c r="C1039" s="21" t="e">
        <f t="shared" si="64"/>
        <v>#REF!</v>
      </c>
      <c r="D1039" s="22" t="e">
        <f t="shared" si="65"/>
        <v>#REF!</v>
      </c>
      <c r="E1039" s="24" t="e">
        <f>VLOOKUP(C1039,KODLAR!$A$2:$B$147,2,0)</f>
        <v>#REF!</v>
      </c>
      <c r="F1039" s="58" t="e">
        <f>VLOOKUP(D1039,KODLAR!$C$2:$D$347,2,0)</f>
        <v>#REF!</v>
      </c>
      <c r="G1039" s="59" t="e">
        <f>IF(K1039=18,(VLOOKUP(D1039,KODLAR!$C$2:$K$247,3,0)),VLOOKUP(D1039,KODLAR!$C$2:$K$247,9,0))</f>
        <v>#REF!</v>
      </c>
      <c r="J1039" s="52" t="e">
        <f t="shared" si="66"/>
        <v>#REF!</v>
      </c>
      <c r="K1039" s="5" t="e">
        <f t="shared" si="67"/>
        <v>#REF!</v>
      </c>
    </row>
    <row r="1040" spans="1:11" x14ac:dyDescent="0.35">
      <c r="A1040" s="53" t="e">
        <f>#REF!</f>
        <v>#REF!</v>
      </c>
      <c r="B1040" s="19" t="e">
        <f>#REF!</f>
        <v>#REF!</v>
      </c>
      <c r="C1040" s="21" t="e">
        <f t="shared" si="64"/>
        <v>#REF!</v>
      </c>
      <c r="D1040" s="22" t="e">
        <f t="shared" si="65"/>
        <v>#REF!</v>
      </c>
      <c r="E1040" s="24" t="e">
        <f>VLOOKUP(C1040,KODLAR!$A$2:$B$147,2,0)</f>
        <v>#REF!</v>
      </c>
      <c r="F1040" s="58" t="e">
        <f>VLOOKUP(D1040,KODLAR!$C$2:$D$347,2,0)</f>
        <v>#REF!</v>
      </c>
      <c r="G1040" s="59" t="e">
        <f>IF(K1040=18,(VLOOKUP(D1040,KODLAR!$C$2:$K$247,3,0)),VLOOKUP(D1040,KODLAR!$C$2:$K$247,9,0))</f>
        <v>#REF!</v>
      </c>
      <c r="J1040" s="52" t="e">
        <f t="shared" si="66"/>
        <v>#REF!</v>
      </c>
      <c r="K1040" s="5" t="e">
        <f t="shared" si="67"/>
        <v>#REF!</v>
      </c>
    </row>
    <row r="1041" spans="1:11" x14ac:dyDescent="0.35">
      <c r="A1041" s="53" t="e">
        <f>#REF!</f>
        <v>#REF!</v>
      </c>
      <c r="B1041" s="19" t="e">
        <f>#REF!</f>
        <v>#REF!</v>
      </c>
      <c r="C1041" s="21" t="e">
        <f t="shared" si="64"/>
        <v>#REF!</v>
      </c>
      <c r="D1041" s="22" t="e">
        <f t="shared" si="65"/>
        <v>#REF!</v>
      </c>
      <c r="E1041" s="24" t="e">
        <f>VLOOKUP(C1041,KODLAR!$A$2:$B$147,2,0)</f>
        <v>#REF!</v>
      </c>
      <c r="F1041" s="58" t="e">
        <f>VLOOKUP(D1041,KODLAR!$C$2:$D$347,2,0)</f>
        <v>#REF!</v>
      </c>
      <c r="G1041" s="59" t="e">
        <f>IF(K1041=18,(VLOOKUP(D1041,KODLAR!$C$2:$K$247,3,0)),VLOOKUP(D1041,KODLAR!$C$2:$K$247,9,0))</f>
        <v>#REF!</v>
      </c>
      <c r="J1041" s="52" t="e">
        <f t="shared" si="66"/>
        <v>#REF!</v>
      </c>
      <c r="K1041" s="5" t="e">
        <f t="shared" si="67"/>
        <v>#REF!</v>
      </c>
    </row>
    <row r="1042" spans="1:11" x14ac:dyDescent="0.35">
      <c r="A1042" s="53" t="e">
        <f>#REF!</f>
        <v>#REF!</v>
      </c>
      <c r="B1042" s="19" t="e">
        <f>#REF!</f>
        <v>#REF!</v>
      </c>
      <c r="C1042" s="21" t="e">
        <f t="shared" si="64"/>
        <v>#REF!</v>
      </c>
      <c r="D1042" s="22" t="e">
        <f t="shared" si="65"/>
        <v>#REF!</v>
      </c>
      <c r="E1042" s="24" t="e">
        <f>VLOOKUP(C1042,KODLAR!$A$2:$B$147,2,0)</f>
        <v>#REF!</v>
      </c>
      <c r="F1042" s="58" t="e">
        <f>VLOOKUP(D1042,KODLAR!$C$2:$D$347,2,0)</f>
        <v>#REF!</v>
      </c>
      <c r="G1042" s="59" t="e">
        <f>IF(K1042=18,(VLOOKUP(D1042,KODLAR!$C$2:$K$247,3,0)),VLOOKUP(D1042,KODLAR!$C$2:$K$247,9,0))</f>
        <v>#REF!</v>
      </c>
      <c r="J1042" s="52" t="e">
        <f t="shared" si="66"/>
        <v>#REF!</v>
      </c>
      <c r="K1042" s="5" t="e">
        <f t="shared" si="67"/>
        <v>#REF!</v>
      </c>
    </row>
    <row r="1043" spans="1:11" x14ac:dyDescent="0.35">
      <c r="A1043" s="53" t="e">
        <f>#REF!</f>
        <v>#REF!</v>
      </c>
      <c r="B1043" s="19" t="e">
        <f>#REF!</f>
        <v>#REF!</v>
      </c>
      <c r="C1043" s="21" t="e">
        <f t="shared" si="64"/>
        <v>#REF!</v>
      </c>
      <c r="D1043" s="22" t="e">
        <f t="shared" si="65"/>
        <v>#REF!</v>
      </c>
      <c r="E1043" s="24" t="e">
        <f>VLOOKUP(C1043,KODLAR!$A$2:$B$147,2,0)</f>
        <v>#REF!</v>
      </c>
      <c r="F1043" s="58" t="e">
        <f>VLOOKUP(D1043,KODLAR!$C$2:$D$347,2,0)</f>
        <v>#REF!</v>
      </c>
      <c r="G1043" s="59" t="e">
        <f>IF(K1043=18,(VLOOKUP(D1043,KODLAR!$C$2:$K$247,3,0)),VLOOKUP(D1043,KODLAR!$C$2:$K$247,9,0))</f>
        <v>#REF!</v>
      </c>
      <c r="J1043" s="52" t="e">
        <f t="shared" si="66"/>
        <v>#REF!</v>
      </c>
      <c r="K1043" s="5" t="e">
        <f t="shared" si="67"/>
        <v>#REF!</v>
      </c>
    </row>
    <row r="1044" spans="1:11" x14ac:dyDescent="0.35">
      <c r="A1044" s="53" t="e">
        <f>#REF!</f>
        <v>#REF!</v>
      </c>
      <c r="B1044" s="19" t="e">
        <f>#REF!</f>
        <v>#REF!</v>
      </c>
      <c r="C1044" s="21" t="e">
        <f t="shared" si="64"/>
        <v>#REF!</v>
      </c>
      <c r="D1044" s="22" t="e">
        <f t="shared" si="65"/>
        <v>#REF!</v>
      </c>
      <c r="E1044" s="24" t="e">
        <f>VLOOKUP(C1044,KODLAR!$A$2:$B$147,2,0)</f>
        <v>#REF!</v>
      </c>
      <c r="F1044" s="58" t="e">
        <f>VLOOKUP(D1044,KODLAR!$C$2:$D$347,2,0)</f>
        <v>#REF!</v>
      </c>
      <c r="G1044" s="59" t="e">
        <f>IF(K1044=18,(VLOOKUP(D1044,KODLAR!$C$2:$K$247,3,0)),VLOOKUP(D1044,KODLAR!$C$2:$K$247,9,0))</f>
        <v>#REF!</v>
      </c>
      <c r="J1044" s="52" t="e">
        <f t="shared" si="66"/>
        <v>#REF!</v>
      </c>
      <c r="K1044" s="5" t="e">
        <f t="shared" si="67"/>
        <v>#REF!</v>
      </c>
    </row>
    <row r="1045" spans="1:11" x14ac:dyDescent="0.35">
      <c r="A1045" s="53" t="e">
        <f>#REF!</f>
        <v>#REF!</v>
      </c>
      <c r="B1045" s="19" t="e">
        <f>#REF!</f>
        <v>#REF!</v>
      </c>
      <c r="C1045" s="21" t="e">
        <f t="shared" si="64"/>
        <v>#REF!</v>
      </c>
      <c r="D1045" s="22" t="e">
        <f t="shared" si="65"/>
        <v>#REF!</v>
      </c>
      <c r="E1045" s="24" t="e">
        <f>VLOOKUP(C1045,KODLAR!$A$2:$B$147,2,0)</f>
        <v>#REF!</v>
      </c>
      <c r="F1045" s="58" t="e">
        <f>VLOOKUP(D1045,KODLAR!$C$2:$D$347,2,0)</f>
        <v>#REF!</v>
      </c>
      <c r="G1045" s="59" t="e">
        <f>IF(K1045=18,(VLOOKUP(D1045,KODLAR!$C$2:$K$247,3,0)),VLOOKUP(D1045,KODLAR!$C$2:$K$247,9,0))</f>
        <v>#REF!</v>
      </c>
      <c r="J1045" s="52" t="e">
        <f t="shared" si="66"/>
        <v>#REF!</v>
      </c>
      <c r="K1045" s="5" t="e">
        <f t="shared" si="67"/>
        <v>#REF!</v>
      </c>
    </row>
    <row r="1046" spans="1:11" x14ac:dyDescent="0.35">
      <c r="A1046" s="53" t="e">
        <f>#REF!</f>
        <v>#REF!</v>
      </c>
      <c r="B1046" s="19" t="e">
        <f>#REF!</f>
        <v>#REF!</v>
      </c>
      <c r="C1046" s="21" t="e">
        <f t="shared" si="64"/>
        <v>#REF!</v>
      </c>
      <c r="D1046" s="22" t="e">
        <f t="shared" si="65"/>
        <v>#REF!</v>
      </c>
      <c r="E1046" s="24" t="e">
        <f>VLOOKUP(C1046,KODLAR!$A$2:$B$147,2,0)</f>
        <v>#REF!</v>
      </c>
      <c r="F1046" s="58" t="e">
        <f>VLOOKUP(D1046,KODLAR!$C$2:$D$347,2,0)</f>
        <v>#REF!</v>
      </c>
      <c r="G1046" s="59" t="e">
        <f>IF(K1046=18,(VLOOKUP(D1046,KODLAR!$C$2:$K$247,3,0)),VLOOKUP(D1046,KODLAR!$C$2:$K$247,9,0))</f>
        <v>#REF!</v>
      </c>
      <c r="J1046" s="52" t="e">
        <f t="shared" si="66"/>
        <v>#REF!</v>
      </c>
      <c r="K1046" s="5" t="e">
        <f t="shared" si="67"/>
        <v>#REF!</v>
      </c>
    </row>
    <row r="1047" spans="1:11" x14ac:dyDescent="0.35">
      <c r="A1047" s="53" t="e">
        <f>#REF!</f>
        <v>#REF!</v>
      </c>
      <c r="B1047" s="19" t="e">
        <f>#REF!</f>
        <v>#REF!</v>
      </c>
      <c r="C1047" s="21" t="e">
        <f t="shared" si="64"/>
        <v>#REF!</v>
      </c>
      <c r="D1047" s="22" t="e">
        <f t="shared" si="65"/>
        <v>#REF!</v>
      </c>
      <c r="E1047" s="24" t="e">
        <f>VLOOKUP(C1047,KODLAR!$A$2:$B$147,2,0)</f>
        <v>#REF!</v>
      </c>
      <c r="F1047" s="58" t="e">
        <f>VLOOKUP(D1047,KODLAR!$C$2:$D$347,2,0)</f>
        <v>#REF!</v>
      </c>
      <c r="G1047" s="59" t="e">
        <f>IF(K1047=18,(VLOOKUP(D1047,KODLAR!$C$2:$K$247,3,0)),VLOOKUP(D1047,KODLAR!$C$2:$K$247,9,0))</f>
        <v>#REF!</v>
      </c>
      <c r="J1047" s="52" t="e">
        <f t="shared" si="66"/>
        <v>#REF!</v>
      </c>
      <c r="K1047" s="5" t="e">
        <f t="shared" si="67"/>
        <v>#REF!</v>
      </c>
    </row>
    <row r="1048" spans="1:11" x14ac:dyDescent="0.35">
      <c r="A1048" s="53" t="e">
        <f>#REF!</f>
        <v>#REF!</v>
      </c>
      <c r="B1048" s="19" t="e">
        <f>#REF!</f>
        <v>#REF!</v>
      </c>
      <c r="C1048" s="21" t="e">
        <f t="shared" si="64"/>
        <v>#REF!</v>
      </c>
      <c r="D1048" s="22" t="e">
        <f t="shared" si="65"/>
        <v>#REF!</v>
      </c>
      <c r="E1048" s="24" t="e">
        <f>VLOOKUP(C1048,KODLAR!$A$2:$B$147,2,0)</f>
        <v>#REF!</v>
      </c>
      <c r="F1048" s="58" t="e">
        <f>VLOOKUP(D1048,KODLAR!$C$2:$D$347,2,0)</f>
        <v>#REF!</v>
      </c>
      <c r="G1048" s="59" t="e">
        <f>IF(K1048=18,(VLOOKUP(D1048,KODLAR!$C$2:$K$247,3,0)),VLOOKUP(D1048,KODLAR!$C$2:$K$247,9,0))</f>
        <v>#REF!</v>
      </c>
      <c r="J1048" s="52" t="e">
        <f t="shared" si="66"/>
        <v>#REF!</v>
      </c>
      <c r="K1048" s="5" t="e">
        <f t="shared" si="67"/>
        <v>#REF!</v>
      </c>
    </row>
    <row r="1049" spans="1:11" x14ac:dyDescent="0.35">
      <c r="A1049" s="53" t="e">
        <f>#REF!</f>
        <v>#REF!</v>
      </c>
      <c r="B1049" s="19" t="e">
        <f>#REF!</f>
        <v>#REF!</v>
      </c>
      <c r="C1049" s="21" t="e">
        <f t="shared" si="64"/>
        <v>#REF!</v>
      </c>
      <c r="D1049" s="22" t="e">
        <f t="shared" si="65"/>
        <v>#REF!</v>
      </c>
      <c r="E1049" s="24" t="e">
        <f>VLOOKUP(C1049,KODLAR!$A$2:$B$147,2,0)</f>
        <v>#REF!</v>
      </c>
      <c r="F1049" s="58" t="e">
        <f>VLOOKUP(D1049,KODLAR!$C$2:$D$347,2,0)</f>
        <v>#REF!</v>
      </c>
      <c r="G1049" s="59" t="e">
        <f>IF(K1049=18,(VLOOKUP(D1049,KODLAR!$C$2:$K$247,3,0)),VLOOKUP(D1049,KODLAR!$C$2:$K$247,9,0))</f>
        <v>#REF!</v>
      </c>
      <c r="J1049" s="52" t="e">
        <f t="shared" si="66"/>
        <v>#REF!</v>
      </c>
      <c r="K1049" s="5" t="e">
        <f t="shared" si="67"/>
        <v>#REF!</v>
      </c>
    </row>
    <row r="1050" spans="1:11" x14ac:dyDescent="0.35">
      <c r="A1050" s="53" t="e">
        <f>#REF!</f>
        <v>#REF!</v>
      </c>
      <c r="B1050" s="19" t="e">
        <f>#REF!</f>
        <v>#REF!</v>
      </c>
      <c r="C1050" s="21" t="e">
        <f t="shared" si="64"/>
        <v>#REF!</v>
      </c>
      <c r="D1050" s="22" t="e">
        <f t="shared" si="65"/>
        <v>#REF!</v>
      </c>
      <c r="E1050" s="24" t="e">
        <f>VLOOKUP(C1050,KODLAR!$A$2:$B$147,2,0)</f>
        <v>#REF!</v>
      </c>
      <c r="F1050" s="58" t="e">
        <f>VLOOKUP(D1050,KODLAR!$C$2:$D$347,2,0)</f>
        <v>#REF!</v>
      </c>
      <c r="G1050" s="59" t="e">
        <f>IF(K1050=18,(VLOOKUP(D1050,KODLAR!$C$2:$K$247,3,0)),VLOOKUP(D1050,KODLAR!$C$2:$K$247,9,0))</f>
        <v>#REF!</v>
      </c>
      <c r="J1050" s="52" t="e">
        <f t="shared" si="66"/>
        <v>#REF!</v>
      </c>
      <c r="K1050" s="5" t="e">
        <f t="shared" si="67"/>
        <v>#REF!</v>
      </c>
    </row>
    <row r="1051" spans="1:11" x14ac:dyDescent="0.35">
      <c r="A1051" s="53" t="e">
        <f>#REF!</f>
        <v>#REF!</v>
      </c>
      <c r="B1051" s="19" t="e">
        <f>#REF!</f>
        <v>#REF!</v>
      </c>
      <c r="C1051" s="21" t="e">
        <f t="shared" si="64"/>
        <v>#REF!</v>
      </c>
      <c r="D1051" s="22" t="e">
        <f t="shared" si="65"/>
        <v>#REF!</v>
      </c>
      <c r="E1051" s="24" t="e">
        <f>VLOOKUP(C1051,KODLAR!$A$2:$B$147,2,0)</f>
        <v>#REF!</v>
      </c>
      <c r="F1051" s="58" t="e">
        <f>VLOOKUP(D1051,KODLAR!$C$2:$D$347,2,0)</f>
        <v>#REF!</v>
      </c>
      <c r="G1051" s="59" t="e">
        <f>IF(K1051=18,(VLOOKUP(D1051,KODLAR!$C$2:$K$247,3,0)),VLOOKUP(D1051,KODLAR!$C$2:$K$247,9,0))</f>
        <v>#REF!</v>
      </c>
      <c r="J1051" s="52" t="e">
        <f t="shared" si="66"/>
        <v>#REF!</v>
      </c>
      <c r="K1051" s="5" t="e">
        <f t="shared" si="67"/>
        <v>#REF!</v>
      </c>
    </row>
    <row r="1052" spans="1:11" x14ac:dyDescent="0.35">
      <c r="A1052" s="53" t="e">
        <f>#REF!</f>
        <v>#REF!</v>
      </c>
      <c r="B1052" s="19" t="e">
        <f>#REF!</f>
        <v>#REF!</v>
      </c>
      <c r="C1052" s="21" t="e">
        <f t="shared" si="64"/>
        <v>#REF!</v>
      </c>
      <c r="D1052" s="22" t="e">
        <f t="shared" si="65"/>
        <v>#REF!</v>
      </c>
      <c r="E1052" s="24" t="e">
        <f>VLOOKUP(C1052,KODLAR!$A$2:$B$147,2,0)</f>
        <v>#REF!</v>
      </c>
      <c r="F1052" s="58" t="e">
        <f>VLOOKUP(D1052,KODLAR!$C$2:$D$347,2,0)</f>
        <v>#REF!</v>
      </c>
      <c r="G1052" s="59" t="e">
        <f>IF(K1052=18,(VLOOKUP(D1052,KODLAR!$C$2:$K$247,3,0)),VLOOKUP(D1052,KODLAR!$C$2:$K$247,9,0))</f>
        <v>#REF!</v>
      </c>
      <c r="J1052" s="52" t="e">
        <f t="shared" si="66"/>
        <v>#REF!</v>
      </c>
      <c r="K1052" s="5" t="e">
        <f t="shared" si="67"/>
        <v>#REF!</v>
      </c>
    </row>
    <row r="1053" spans="1:11" x14ac:dyDescent="0.35">
      <c r="A1053" s="53" t="e">
        <f>#REF!</f>
        <v>#REF!</v>
      </c>
      <c r="B1053" s="19" t="e">
        <f>#REF!</f>
        <v>#REF!</v>
      </c>
      <c r="C1053" s="21" t="e">
        <f t="shared" si="64"/>
        <v>#REF!</v>
      </c>
      <c r="D1053" s="22" t="e">
        <f t="shared" si="65"/>
        <v>#REF!</v>
      </c>
      <c r="E1053" s="24" t="e">
        <f>VLOOKUP(C1053,KODLAR!$A$2:$B$147,2,0)</f>
        <v>#REF!</v>
      </c>
      <c r="F1053" s="58" t="e">
        <f>VLOOKUP(D1053,KODLAR!$C$2:$D$347,2,0)</f>
        <v>#REF!</v>
      </c>
      <c r="G1053" s="59" t="e">
        <f>IF(K1053=18,(VLOOKUP(D1053,KODLAR!$C$2:$K$247,3,0)),VLOOKUP(D1053,KODLAR!$C$2:$K$247,9,0))</f>
        <v>#REF!</v>
      </c>
      <c r="J1053" s="52" t="e">
        <f t="shared" si="66"/>
        <v>#REF!</v>
      </c>
      <c r="K1053" s="5" t="e">
        <f t="shared" si="67"/>
        <v>#REF!</v>
      </c>
    </row>
    <row r="1054" spans="1:11" x14ac:dyDescent="0.35">
      <c r="A1054" s="53" t="e">
        <f>#REF!</f>
        <v>#REF!</v>
      </c>
      <c r="B1054" s="19" t="e">
        <f>#REF!</f>
        <v>#REF!</v>
      </c>
      <c r="C1054" s="21" t="e">
        <f t="shared" si="64"/>
        <v>#REF!</v>
      </c>
      <c r="D1054" s="22" t="e">
        <f t="shared" si="65"/>
        <v>#REF!</v>
      </c>
      <c r="E1054" s="24" t="e">
        <f>VLOOKUP(C1054,KODLAR!$A$2:$B$147,2,0)</f>
        <v>#REF!</v>
      </c>
      <c r="F1054" s="58" t="e">
        <f>VLOOKUP(D1054,KODLAR!$C$2:$D$347,2,0)</f>
        <v>#REF!</v>
      </c>
      <c r="G1054" s="59" t="e">
        <f>IF(K1054=18,(VLOOKUP(D1054,KODLAR!$C$2:$K$247,3,0)),VLOOKUP(D1054,KODLAR!$C$2:$K$247,9,0))</f>
        <v>#REF!</v>
      </c>
      <c r="J1054" s="52" t="e">
        <f t="shared" si="66"/>
        <v>#REF!</v>
      </c>
      <c r="K1054" s="5" t="e">
        <f t="shared" si="67"/>
        <v>#REF!</v>
      </c>
    </row>
    <row r="1055" spans="1:11" x14ac:dyDescent="0.35">
      <c r="A1055" s="53" t="e">
        <f>#REF!</f>
        <v>#REF!</v>
      </c>
      <c r="B1055" s="19" t="e">
        <f>#REF!</f>
        <v>#REF!</v>
      </c>
      <c r="C1055" s="21" t="e">
        <f t="shared" si="64"/>
        <v>#REF!</v>
      </c>
      <c r="D1055" s="22" t="e">
        <f t="shared" si="65"/>
        <v>#REF!</v>
      </c>
      <c r="E1055" s="24" t="e">
        <f>VLOOKUP(C1055,KODLAR!$A$2:$B$147,2,0)</f>
        <v>#REF!</v>
      </c>
      <c r="F1055" s="58" t="e">
        <f>VLOOKUP(D1055,KODLAR!$C$2:$D$347,2,0)</f>
        <v>#REF!</v>
      </c>
      <c r="G1055" s="59" t="e">
        <f>IF(K1055=18,(VLOOKUP(D1055,KODLAR!$C$2:$K$247,3,0)),VLOOKUP(D1055,KODLAR!$C$2:$K$247,9,0))</f>
        <v>#REF!</v>
      </c>
      <c r="J1055" s="52" t="e">
        <f t="shared" si="66"/>
        <v>#REF!</v>
      </c>
      <c r="K1055" s="5" t="e">
        <f t="shared" si="67"/>
        <v>#REF!</v>
      </c>
    </row>
    <row r="1056" spans="1:11" x14ac:dyDescent="0.35">
      <c r="A1056" s="53" t="e">
        <f>#REF!</f>
        <v>#REF!</v>
      </c>
      <c r="B1056" s="19" t="e">
        <f>#REF!</f>
        <v>#REF!</v>
      </c>
      <c r="C1056" s="21" t="e">
        <f t="shared" si="64"/>
        <v>#REF!</v>
      </c>
      <c r="D1056" s="22" t="e">
        <f t="shared" si="65"/>
        <v>#REF!</v>
      </c>
      <c r="E1056" s="24" t="e">
        <f>VLOOKUP(C1056,KODLAR!$A$2:$B$147,2,0)</f>
        <v>#REF!</v>
      </c>
      <c r="F1056" s="58" t="e">
        <f>VLOOKUP(D1056,KODLAR!$C$2:$D$347,2,0)</f>
        <v>#REF!</v>
      </c>
      <c r="G1056" s="59" t="e">
        <f>IF(K1056=18,(VLOOKUP(D1056,KODLAR!$C$2:$K$247,3,0)),VLOOKUP(D1056,KODLAR!$C$2:$K$247,9,0))</f>
        <v>#REF!</v>
      </c>
      <c r="J1056" s="52" t="e">
        <f t="shared" si="66"/>
        <v>#REF!</v>
      </c>
      <c r="K1056" s="5" t="e">
        <f t="shared" si="67"/>
        <v>#REF!</v>
      </c>
    </row>
    <row r="1057" spans="1:11" x14ac:dyDescent="0.35">
      <c r="A1057" s="53" t="e">
        <f>#REF!</f>
        <v>#REF!</v>
      </c>
      <c r="B1057" s="19" t="e">
        <f>#REF!</f>
        <v>#REF!</v>
      </c>
      <c r="C1057" s="21" t="e">
        <f t="shared" si="64"/>
        <v>#REF!</v>
      </c>
      <c r="D1057" s="22" t="e">
        <f t="shared" si="65"/>
        <v>#REF!</v>
      </c>
      <c r="E1057" s="24" t="e">
        <f>VLOOKUP(C1057,KODLAR!$A$2:$B$147,2,0)</f>
        <v>#REF!</v>
      </c>
      <c r="F1057" s="58" t="e">
        <f>VLOOKUP(D1057,KODLAR!$C$2:$D$347,2,0)</f>
        <v>#REF!</v>
      </c>
      <c r="G1057" s="59" t="e">
        <f>IF(K1057=18,(VLOOKUP(D1057,KODLAR!$C$2:$K$247,3,0)),VLOOKUP(D1057,KODLAR!$C$2:$K$247,9,0))</f>
        <v>#REF!</v>
      </c>
      <c r="J1057" s="52" t="e">
        <f t="shared" si="66"/>
        <v>#REF!</v>
      </c>
      <c r="K1057" s="5" t="e">
        <f t="shared" si="67"/>
        <v>#REF!</v>
      </c>
    </row>
    <row r="1058" spans="1:11" x14ac:dyDescent="0.35">
      <c r="A1058" s="53" t="e">
        <f>#REF!</f>
        <v>#REF!</v>
      </c>
      <c r="B1058" s="19" t="e">
        <f>#REF!</f>
        <v>#REF!</v>
      </c>
      <c r="C1058" s="21" t="e">
        <f t="shared" si="64"/>
        <v>#REF!</v>
      </c>
      <c r="D1058" s="22" t="e">
        <f t="shared" si="65"/>
        <v>#REF!</v>
      </c>
      <c r="E1058" s="24" t="e">
        <f>VLOOKUP(C1058,KODLAR!$A$2:$B$147,2,0)</f>
        <v>#REF!</v>
      </c>
      <c r="F1058" s="58" t="e">
        <f>VLOOKUP(D1058,KODLAR!$C$2:$D$347,2,0)</f>
        <v>#REF!</v>
      </c>
      <c r="G1058" s="59" t="e">
        <f>IF(K1058=18,(VLOOKUP(D1058,KODLAR!$C$2:$K$247,3,0)),VLOOKUP(D1058,KODLAR!$C$2:$K$247,9,0))</f>
        <v>#REF!</v>
      </c>
      <c r="J1058" s="52" t="e">
        <f t="shared" si="66"/>
        <v>#REF!</v>
      </c>
      <c r="K1058" s="5" t="e">
        <f t="shared" si="67"/>
        <v>#REF!</v>
      </c>
    </row>
    <row r="1059" spans="1:11" x14ac:dyDescent="0.35">
      <c r="A1059" s="53" t="e">
        <f>#REF!</f>
        <v>#REF!</v>
      </c>
      <c r="B1059" s="19" t="e">
        <f>#REF!</f>
        <v>#REF!</v>
      </c>
      <c r="C1059" s="21" t="e">
        <f t="shared" si="64"/>
        <v>#REF!</v>
      </c>
      <c r="D1059" s="22" t="e">
        <f t="shared" si="65"/>
        <v>#REF!</v>
      </c>
      <c r="E1059" s="24" t="e">
        <f>VLOOKUP(C1059,KODLAR!$A$2:$B$147,2,0)</f>
        <v>#REF!</v>
      </c>
      <c r="F1059" s="58" t="e">
        <f>VLOOKUP(D1059,KODLAR!$C$2:$D$347,2,0)</f>
        <v>#REF!</v>
      </c>
      <c r="G1059" s="59" t="e">
        <f>IF(K1059=18,(VLOOKUP(D1059,KODLAR!$C$2:$K$247,3,0)),VLOOKUP(D1059,KODLAR!$C$2:$K$247,9,0))</f>
        <v>#REF!</v>
      </c>
      <c r="J1059" s="52" t="e">
        <f t="shared" si="66"/>
        <v>#REF!</v>
      </c>
      <c r="K1059" s="5" t="e">
        <f t="shared" si="67"/>
        <v>#REF!</v>
      </c>
    </row>
    <row r="1060" spans="1:11" x14ac:dyDescent="0.35">
      <c r="A1060" s="53" t="e">
        <f>#REF!</f>
        <v>#REF!</v>
      </c>
      <c r="B1060" s="19" t="e">
        <f>#REF!</f>
        <v>#REF!</v>
      </c>
      <c r="C1060" s="21" t="e">
        <f t="shared" si="64"/>
        <v>#REF!</v>
      </c>
      <c r="D1060" s="22" t="e">
        <f t="shared" si="65"/>
        <v>#REF!</v>
      </c>
      <c r="E1060" s="24" t="e">
        <f>VLOOKUP(C1060,KODLAR!$A$2:$B$147,2,0)</f>
        <v>#REF!</v>
      </c>
      <c r="F1060" s="58" t="e">
        <f>VLOOKUP(D1060,KODLAR!$C$2:$D$347,2,0)</f>
        <v>#REF!</v>
      </c>
      <c r="G1060" s="59" t="e">
        <f>IF(K1060=18,(VLOOKUP(D1060,KODLAR!$C$2:$K$247,3,0)),VLOOKUP(D1060,KODLAR!$C$2:$K$247,9,0))</f>
        <v>#REF!</v>
      </c>
      <c r="J1060" s="52" t="e">
        <f t="shared" si="66"/>
        <v>#REF!</v>
      </c>
      <c r="K1060" s="5" t="e">
        <f t="shared" si="67"/>
        <v>#REF!</v>
      </c>
    </row>
    <row r="1061" spans="1:11" x14ac:dyDescent="0.35">
      <c r="A1061" s="53" t="e">
        <f>#REF!</f>
        <v>#REF!</v>
      </c>
      <c r="B1061" s="19" t="e">
        <f>#REF!</f>
        <v>#REF!</v>
      </c>
      <c r="C1061" s="21" t="e">
        <f t="shared" si="64"/>
        <v>#REF!</v>
      </c>
      <c r="D1061" s="22" t="e">
        <f t="shared" si="65"/>
        <v>#REF!</v>
      </c>
      <c r="E1061" s="24" t="e">
        <f>VLOOKUP(C1061,KODLAR!$A$2:$B$147,2,0)</f>
        <v>#REF!</v>
      </c>
      <c r="F1061" s="58" t="e">
        <f>VLOOKUP(D1061,KODLAR!$C$2:$D$347,2,0)</f>
        <v>#REF!</v>
      </c>
      <c r="G1061" s="59" t="e">
        <f>IF(K1061=18,(VLOOKUP(D1061,KODLAR!$C$2:$K$247,3,0)),VLOOKUP(D1061,KODLAR!$C$2:$K$247,9,0))</f>
        <v>#REF!</v>
      </c>
      <c r="J1061" s="52" t="e">
        <f t="shared" si="66"/>
        <v>#REF!</v>
      </c>
      <c r="K1061" s="5" t="e">
        <f t="shared" si="67"/>
        <v>#REF!</v>
      </c>
    </row>
    <row r="1062" spans="1:11" x14ac:dyDescent="0.35">
      <c r="A1062" s="53" t="e">
        <f>#REF!</f>
        <v>#REF!</v>
      </c>
      <c r="B1062" s="19" t="e">
        <f>#REF!</f>
        <v>#REF!</v>
      </c>
      <c r="C1062" s="21" t="e">
        <f t="shared" si="64"/>
        <v>#REF!</v>
      </c>
      <c r="D1062" s="22" t="e">
        <f t="shared" si="65"/>
        <v>#REF!</v>
      </c>
      <c r="E1062" s="24" t="e">
        <f>VLOOKUP(C1062,KODLAR!$A$2:$B$147,2,0)</f>
        <v>#REF!</v>
      </c>
      <c r="F1062" s="58" t="e">
        <f>VLOOKUP(D1062,KODLAR!$C$2:$D$347,2,0)</f>
        <v>#REF!</v>
      </c>
      <c r="G1062" s="59" t="e">
        <f>IF(K1062=18,(VLOOKUP(D1062,KODLAR!$C$2:$K$247,3,0)),VLOOKUP(D1062,KODLAR!$C$2:$K$247,9,0))</f>
        <v>#REF!</v>
      </c>
      <c r="J1062" s="52" t="e">
        <f t="shared" si="66"/>
        <v>#REF!</v>
      </c>
      <c r="K1062" s="5" t="e">
        <f t="shared" si="67"/>
        <v>#REF!</v>
      </c>
    </row>
    <row r="1063" spans="1:11" x14ac:dyDescent="0.35">
      <c r="A1063" s="53" t="e">
        <f>#REF!</f>
        <v>#REF!</v>
      </c>
      <c r="B1063" s="19" t="e">
        <f>#REF!</f>
        <v>#REF!</v>
      </c>
      <c r="C1063" s="21" t="e">
        <f t="shared" si="64"/>
        <v>#REF!</v>
      </c>
      <c r="D1063" s="22" t="e">
        <f t="shared" si="65"/>
        <v>#REF!</v>
      </c>
      <c r="E1063" s="24" t="e">
        <f>VLOOKUP(C1063,KODLAR!$A$2:$B$147,2,0)</f>
        <v>#REF!</v>
      </c>
      <c r="F1063" s="58" t="e">
        <f>VLOOKUP(D1063,KODLAR!$C$2:$D$347,2,0)</f>
        <v>#REF!</v>
      </c>
      <c r="G1063" s="59" t="e">
        <f>IF(K1063=18,(VLOOKUP(D1063,KODLAR!$C$2:$K$247,3,0)),VLOOKUP(D1063,KODLAR!$C$2:$K$247,9,0))</f>
        <v>#REF!</v>
      </c>
      <c r="J1063" s="52" t="e">
        <f t="shared" si="66"/>
        <v>#REF!</v>
      </c>
      <c r="K1063" s="5" t="e">
        <f t="shared" si="67"/>
        <v>#REF!</v>
      </c>
    </row>
    <row r="1064" spans="1:11" x14ac:dyDescent="0.35">
      <c r="A1064" s="53" t="e">
        <f>#REF!</f>
        <v>#REF!</v>
      </c>
      <c r="B1064" s="19" t="e">
        <f>#REF!</f>
        <v>#REF!</v>
      </c>
      <c r="C1064" s="21" t="e">
        <f t="shared" si="64"/>
        <v>#REF!</v>
      </c>
      <c r="D1064" s="22" t="e">
        <f t="shared" si="65"/>
        <v>#REF!</v>
      </c>
      <c r="E1064" s="24" t="e">
        <f>VLOOKUP(C1064,KODLAR!$A$2:$B$147,2,0)</f>
        <v>#REF!</v>
      </c>
      <c r="F1064" s="58" t="e">
        <f>VLOOKUP(D1064,KODLAR!$C$2:$D$347,2,0)</f>
        <v>#REF!</v>
      </c>
      <c r="G1064" s="59" t="e">
        <f>IF(K1064=18,(VLOOKUP(D1064,KODLAR!$C$2:$K$247,3,0)),VLOOKUP(D1064,KODLAR!$C$2:$K$247,9,0))</f>
        <v>#REF!</v>
      </c>
      <c r="J1064" s="52" t="e">
        <f t="shared" si="66"/>
        <v>#REF!</v>
      </c>
      <c r="K1064" s="5" t="e">
        <f t="shared" si="67"/>
        <v>#REF!</v>
      </c>
    </row>
    <row r="1065" spans="1:11" x14ac:dyDescent="0.35">
      <c r="A1065" s="53" t="e">
        <f>#REF!</f>
        <v>#REF!</v>
      </c>
      <c r="B1065" s="19" t="e">
        <f>#REF!</f>
        <v>#REF!</v>
      </c>
      <c r="C1065" s="21" t="e">
        <f t="shared" si="64"/>
        <v>#REF!</v>
      </c>
      <c r="D1065" s="22" t="e">
        <f t="shared" si="65"/>
        <v>#REF!</v>
      </c>
      <c r="E1065" s="24" t="e">
        <f>VLOOKUP(C1065,KODLAR!$A$2:$B$147,2,0)</f>
        <v>#REF!</v>
      </c>
      <c r="F1065" s="58" t="e">
        <f>VLOOKUP(D1065,KODLAR!$C$2:$D$347,2,0)</f>
        <v>#REF!</v>
      </c>
      <c r="G1065" s="59" t="e">
        <f>IF(K1065=18,(VLOOKUP(D1065,KODLAR!$C$2:$K$247,3,0)),VLOOKUP(D1065,KODLAR!$C$2:$K$247,9,0))</f>
        <v>#REF!</v>
      </c>
      <c r="J1065" s="52" t="e">
        <f t="shared" si="66"/>
        <v>#REF!</v>
      </c>
      <c r="K1065" s="5" t="e">
        <f t="shared" si="67"/>
        <v>#REF!</v>
      </c>
    </row>
    <row r="1066" spans="1:11" x14ac:dyDescent="0.35">
      <c r="A1066" s="53" t="e">
        <f>#REF!</f>
        <v>#REF!</v>
      </c>
      <c r="B1066" s="19" t="e">
        <f>#REF!</f>
        <v>#REF!</v>
      </c>
      <c r="C1066" s="21" t="e">
        <f t="shared" si="64"/>
        <v>#REF!</v>
      </c>
      <c r="D1066" s="22" t="e">
        <f t="shared" si="65"/>
        <v>#REF!</v>
      </c>
      <c r="E1066" s="24" t="e">
        <f>VLOOKUP(C1066,KODLAR!$A$2:$B$147,2,0)</f>
        <v>#REF!</v>
      </c>
      <c r="F1066" s="58" t="e">
        <f>VLOOKUP(D1066,KODLAR!$C$2:$D$347,2,0)</f>
        <v>#REF!</v>
      </c>
      <c r="G1066" s="59" t="e">
        <f>IF(K1066=18,(VLOOKUP(D1066,KODLAR!$C$2:$K$247,3,0)),VLOOKUP(D1066,KODLAR!$C$2:$K$247,9,0))</f>
        <v>#REF!</v>
      </c>
      <c r="J1066" s="52" t="e">
        <f t="shared" si="66"/>
        <v>#REF!</v>
      </c>
      <c r="K1066" s="5" t="e">
        <f t="shared" si="67"/>
        <v>#REF!</v>
      </c>
    </row>
    <row r="1067" spans="1:11" x14ac:dyDescent="0.35">
      <c r="A1067" s="53" t="e">
        <f>#REF!</f>
        <v>#REF!</v>
      </c>
      <c r="B1067" s="19" t="e">
        <f>#REF!</f>
        <v>#REF!</v>
      </c>
      <c r="C1067" s="21" t="e">
        <f t="shared" si="64"/>
        <v>#REF!</v>
      </c>
      <c r="D1067" s="22" t="e">
        <f t="shared" si="65"/>
        <v>#REF!</v>
      </c>
      <c r="E1067" s="24" t="e">
        <f>VLOOKUP(C1067,KODLAR!$A$2:$B$147,2,0)</f>
        <v>#REF!</v>
      </c>
      <c r="F1067" s="58" t="e">
        <f>VLOOKUP(D1067,KODLAR!$C$2:$D$347,2,0)</f>
        <v>#REF!</v>
      </c>
      <c r="G1067" s="59" t="e">
        <f>IF(K1067=18,(VLOOKUP(D1067,KODLAR!$C$2:$K$247,3,0)),VLOOKUP(D1067,KODLAR!$C$2:$K$247,9,0))</f>
        <v>#REF!</v>
      </c>
      <c r="J1067" s="52" t="e">
        <f t="shared" si="66"/>
        <v>#REF!</v>
      </c>
      <c r="K1067" s="5" t="e">
        <f t="shared" si="67"/>
        <v>#REF!</v>
      </c>
    </row>
    <row r="1068" spans="1:11" x14ac:dyDescent="0.35">
      <c r="A1068" s="53" t="e">
        <f>#REF!</f>
        <v>#REF!</v>
      </c>
      <c r="B1068" s="19" t="e">
        <f>#REF!</f>
        <v>#REF!</v>
      </c>
      <c r="C1068" s="21" t="e">
        <f t="shared" si="64"/>
        <v>#REF!</v>
      </c>
      <c r="D1068" s="22" t="e">
        <f t="shared" si="65"/>
        <v>#REF!</v>
      </c>
      <c r="E1068" s="24" t="e">
        <f>VLOOKUP(C1068,KODLAR!$A$2:$B$147,2,0)</f>
        <v>#REF!</v>
      </c>
      <c r="F1068" s="58" t="e">
        <f>VLOOKUP(D1068,KODLAR!$C$2:$D$347,2,0)</f>
        <v>#REF!</v>
      </c>
      <c r="G1068" s="59" t="e">
        <f>IF(K1068=18,(VLOOKUP(D1068,KODLAR!$C$2:$K$247,3,0)),VLOOKUP(D1068,KODLAR!$C$2:$K$247,9,0))</f>
        <v>#REF!</v>
      </c>
      <c r="J1068" s="52" t="e">
        <f t="shared" si="66"/>
        <v>#REF!</v>
      </c>
      <c r="K1068" s="5" t="e">
        <f t="shared" si="67"/>
        <v>#REF!</v>
      </c>
    </row>
    <row r="1069" spans="1:11" x14ac:dyDescent="0.35">
      <c r="A1069" s="53" t="e">
        <f>#REF!</f>
        <v>#REF!</v>
      </c>
      <c r="B1069" s="19" t="e">
        <f>#REF!</f>
        <v>#REF!</v>
      </c>
      <c r="C1069" s="21" t="e">
        <f t="shared" si="64"/>
        <v>#REF!</v>
      </c>
      <c r="D1069" s="22" t="e">
        <f t="shared" si="65"/>
        <v>#REF!</v>
      </c>
      <c r="E1069" s="24" t="e">
        <f>VLOOKUP(C1069,KODLAR!$A$2:$B$147,2,0)</f>
        <v>#REF!</v>
      </c>
      <c r="F1069" s="58" t="e">
        <f>VLOOKUP(D1069,KODLAR!$C$2:$D$347,2,0)</f>
        <v>#REF!</v>
      </c>
      <c r="G1069" s="59" t="e">
        <f>IF(K1069=18,(VLOOKUP(D1069,KODLAR!$C$2:$K$247,3,0)),VLOOKUP(D1069,KODLAR!$C$2:$K$247,9,0))</f>
        <v>#REF!</v>
      </c>
      <c r="J1069" s="52" t="e">
        <f t="shared" si="66"/>
        <v>#REF!</v>
      </c>
      <c r="K1069" s="5" t="e">
        <f t="shared" si="67"/>
        <v>#REF!</v>
      </c>
    </row>
    <row r="1070" spans="1:11" x14ac:dyDescent="0.35">
      <c r="A1070" s="53" t="e">
        <f>#REF!</f>
        <v>#REF!</v>
      </c>
      <c r="B1070" s="19" t="e">
        <f>#REF!</f>
        <v>#REF!</v>
      </c>
      <c r="C1070" s="21" t="e">
        <f t="shared" si="64"/>
        <v>#REF!</v>
      </c>
      <c r="D1070" s="22" t="e">
        <f t="shared" si="65"/>
        <v>#REF!</v>
      </c>
      <c r="E1070" s="24" t="e">
        <f>VLOOKUP(C1070,KODLAR!$A$2:$B$147,2,0)</f>
        <v>#REF!</v>
      </c>
      <c r="F1070" s="58" t="e">
        <f>VLOOKUP(D1070,KODLAR!$C$2:$D$347,2,0)</f>
        <v>#REF!</v>
      </c>
      <c r="G1070" s="59" t="e">
        <f>IF(K1070=18,(VLOOKUP(D1070,KODLAR!$C$2:$K$247,3,0)),VLOOKUP(D1070,KODLAR!$C$2:$K$247,9,0))</f>
        <v>#REF!</v>
      </c>
      <c r="J1070" s="52" t="e">
        <f t="shared" si="66"/>
        <v>#REF!</v>
      </c>
      <c r="K1070" s="5" t="e">
        <f t="shared" si="67"/>
        <v>#REF!</v>
      </c>
    </row>
    <row r="1071" spans="1:11" x14ac:dyDescent="0.35">
      <c r="A1071" s="53" t="e">
        <f>#REF!</f>
        <v>#REF!</v>
      </c>
      <c r="B1071" s="19" t="e">
        <f>#REF!</f>
        <v>#REF!</v>
      </c>
      <c r="C1071" s="21" t="e">
        <f t="shared" si="64"/>
        <v>#REF!</v>
      </c>
      <c r="D1071" s="22" t="e">
        <f t="shared" si="65"/>
        <v>#REF!</v>
      </c>
      <c r="E1071" s="24" t="e">
        <f>VLOOKUP(C1071,KODLAR!$A$2:$B$147,2,0)</f>
        <v>#REF!</v>
      </c>
      <c r="F1071" s="58" t="e">
        <f>VLOOKUP(D1071,KODLAR!$C$2:$D$347,2,0)</f>
        <v>#REF!</v>
      </c>
      <c r="G1071" s="59" t="e">
        <f>IF(K1071=18,(VLOOKUP(D1071,KODLAR!$C$2:$K$247,3,0)),VLOOKUP(D1071,KODLAR!$C$2:$K$247,9,0))</f>
        <v>#REF!</v>
      </c>
      <c r="J1071" s="52" t="e">
        <f t="shared" si="66"/>
        <v>#REF!</v>
      </c>
      <c r="K1071" s="5" t="e">
        <f t="shared" si="67"/>
        <v>#REF!</v>
      </c>
    </row>
    <row r="1072" spans="1:11" x14ac:dyDescent="0.35">
      <c r="A1072" s="53" t="e">
        <f>#REF!</f>
        <v>#REF!</v>
      </c>
      <c r="B1072" s="19" t="e">
        <f>#REF!</f>
        <v>#REF!</v>
      </c>
      <c r="C1072" s="21" t="e">
        <f t="shared" si="64"/>
        <v>#REF!</v>
      </c>
      <c r="D1072" s="22" t="e">
        <f t="shared" si="65"/>
        <v>#REF!</v>
      </c>
      <c r="E1072" s="24" t="e">
        <f>VLOOKUP(C1072,KODLAR!$A$2:$B$147,2,0)</f>
        <v>#REF!</v>
      </c>
      <c r="F1072" s="58" t="e">
        <f>VLOOKUP(D1072,KODLAR!$C$2:$D$347,2,0)</f>
        <v>#REF!</v>
      </c>
      <c r="G1072" s="59" t="e">
        <f>IF(K1072=18,(VLOOKUP(D1072,KODLAR!$C$2:$K$247,3,0)),VLOOKUP(D1072,KODLAR!$C$2:$K$247,9,0))</f>
        <v>#REF!</v>
      </c>
      <c r="J1072" s="52" t="e">
        <f t="shared" si="66"/>
        <v>#REF!</v>
      </c>
      <c r="K1072" s="5" t="e">
        <f t="shared" si="67"/>
        <v>#REF!</v>
      </c>
    </row>
    <row r="1073" spans="1:11" x14ac:dyDescent="0.35">
      <c r="A1073" s="53" t="e">
        <f>#REF!</f>
        <v>#REF!</v>
      </c>
      <c r="B1073" s="19" t="e">
        <f>#REF!</f>
        <v>#REF!</v>
      </c>
      <c r="C1073" s="21" t="e">
        <f t="shared" si="64"/>
        <v>#REF!</v>
      </c>
      <c r="D1073" s="22" t="e">
        <f t="shared" si="65"/>
        <v>#REF!</v>
      </c>
      <c r="E1073" s="24" t="e">
        <f>VLOOKUP(C1073,KODLAR!$A$2:$B$147,2,0)</f>
        <v>#REF!</v>
      </c>
      <c r="F1073" s="58" t="e">
        <f>VLOOKUP(D1073,KODLAR!$C$2:$D$347,2,0)</f>
        <v>#REF!</v>
      </c>
      <c r="G1073" s="59" t="e">
        <f>IF(K1073=18,(VLOOKUP(D1073,KODLAR!$C$2:$K$247,3,0)),VLOOKUP(D1073,KODLAR!$C$2:$K$247,9,0))</f>
        <v>#REF!</v>
      </c>
      <c r="J1073" s="52" t="e">
        <f t="shared" si="66"/>
        <v>#REF!</v>
      </c>
      <c r="K1073" s="5" t="e">
        <f t="shared" si="67"/>
        <v>#REF!</v>
      </c>
    </row>
    <row r="1074" spans="1:11" x14ac:dyDescent="0.35">
      <c r="A1074" s="53" t="e">
        <f>#REF!</f>
        <v>#REF!</v>
      </c>
      <c r="B1074" s="19" t="e">
        <f>#REF!</f>
        <v>#REF!</v>
      </c>
      <c r="C1074" s="21" t="e">
        <f t="shared" si="64"/>
        <v>#REF!</v>
      </c>
      <c r="D1074" s="22" t="e">
        <f t="shared" si="65"/>
        <v>#REF!</v>
      </c>
      <c r="E1074" s="24" t="e">
        <f>VLOOKUP(C1074,KODLAR!$A$2:$B$147,2,0)</f>
        <v>#REF!</v>
      </c>
      <c r="F1074" s="58" t="e">
        <f>VLOOKUP(D1074,KODLAR!$C$2:$D$347,2,0)</f>
        <v>#REF!</v>
      </c>
      <c r="G1074" s="59" t="e">
        <f>IF(K1074=18,(VLOOKUP(D1074,KODLAR!$C$2:$K$247,3,0)),VLOOKUP(D1074,KODLAR!$C$2:$K$247,9,0))</f>
        <v>#REF!</v>
      </c>
      <c r="J1074" s="52" t="e">
        <f t="shared" si="66"/>
        <v>#REF!</v>
      </c>
      <c r="K1074" s="5" t="e">
        <f t="shared" si="67"/>
        <v>#REF!</v>
      </c>
    </row>
    <row r="1075" spans="1:11" x14ac:dyDescent="0.35">
      <c r="A1075" s="53" t="e">
        <f>#REF!</f>
        <v>#REF!</v>
      </c>
      <c r="B1075" s="19" t="e">
        <f>#REF!</f>
        <v>#REF!</v>
      </c>
      <c r="C1075" s="21" t="e">
        <f t="shared" si="64"/>
        <v>#REF!</v>
      </c>
      <c r="D1075" s="22" t="e">
        <f t="shared" si="65"/>
        <v>#REF!</v>
      </c>
      <c r="E1075" s="24" t="e">
        <f>VLOOKUP(C1075,KODLAR!$A$2:$B$147,2,0)</f>
        <v>#REF!</v>
      </c>
      <c r="F1075" s="58" t="e">
        <f>VLOOKUP(D1075,KODLAR!$C$2:$D$347,2,0)</f>
        <v>#REF!</v>
      </c>
      <c r="G1075" s="59" t="e">
        <f>IF(K1075=18,(VLOOKUP(D1075,KODLAR!$C$2:$K$247,3,0)),VLOOKUP(D1075,KODLAR!$C$2:$K$247,9,0))</f>
        <v>#REF!</v>
      </c>
      <c r="J1075" s="52" t="e">
        <f t="shared" si="66"/>
        <v>#REF!</v>
      </c>
      <c r="K1075" s="5" t="e">
        <f t="shared" si="67"/>
        <v>#REF!</v>
      </c>
    </row>
    <row r="1076" spans="1:11" x14ac:dyDescent="0.35">
      <c r="A1076" s="53" t="e">
        <f>#REF!</f>
        <v>#REF!</v>
      </c>
      <c r="B1076" s="19" t="e">
        <f>#REF!</f>
        <v>#REF!</v>
      </c>
      <c r="C1076" s="21" t="e">
        <f t="shared" si="64"/>
        <v>#REF!</v>
      </c>
      <c r="D1076" s="22" t="e">
        <f t="shared" si="65"/>
        <v>#REF!</v>
      </c>
      <c r="E1076" s="24" t="e">
        <f>VLOOKUP(C1076,KODLAR!$A$2:$B$147,2,0)</f>
        <v>#REF!</v>
      </c>
      <c r="F1076" s="58" t="e">
        <f>VLOOKUP(D1076,KODLAR!$C$2:$D$347,2,0)</f>
        <v>#REF!</v>
      </c>
      <c r="G1076" s="59" t="e">
        <f>IF(K1076=18,(VLOOKUP(D1076,KODLAR!$C$2:$K$247,3,0)),VLOOKUP(D1076,KODLAR!$C$2:$K$247,9,0))</f>
        <v>#REF!</v>
      </c>
      <c r="J1076" s="52" t="e">
        <f t="shared" si="66"/>
        <v>#REF!</v>
      </c>
      <c r="K1076" s="5" t="e">
        <f t="shared" si="67"/>
        <v>#REF!</v>
      </c>
    </row>
    <row r="1077" spans="1:11" x14ac:dyDescent="0.35">
      <c r="A1077" s="53" t="e">
        <f>#REF!</f>
        <v>#REF!</v>
      </c>
      <c r="B1077" s="19" t="e">
        <f>#REF!</f>
        <v>#REF!</v>
      </c>
      <c r="C1077" s="21" t="e">
        <f t="shared" si="64"/>
        <v>#REF!</v>
      </c>
      <c r="D1077" s="22" t="e">
        <f t="shared" si="65"/>
        <v>#REF!</v>
      </c>
      <c r="E1077" s="24" t="e">
        <f>VLOOKUP(C1077,KODLAR!$A$2:$B$147,2,0)</f>
        <v>#REF!</v>
      </c>
      <c r="F1077" s="58" t="e">
        <f>VLOOKUP(D1077,KODLAR!$C$2:$D$347,2,0)</f>
        <v>#REF!</v>
      </c>
      <c r="G1077" s="59" t="e">
        <f>IF(K1077=18,(VLOOKUP(D1077,KODLAR!$C$2:$K$247,3,0)),VLOOKUP(D1077,KODLAR!$C$2:$K$247,9,0))</f>
        <v>#REF!</v>
      </c>
      <c r="J1077" s="52" t="e">
        <f t="shared" si="66"/>
        <v>#REF!</v>
      </c>
      <c r="K1077" s="5" t="e">
        <f t="shared" si="67"/>
        <v>#REF!</v>
      </c>
    </row>
    <row r="1078" spans="1:11" x14ac:dyDescent="0.35">
      <c r="A1078" s="53" t="e">
        <f>#REF!</f>
        <v>#REF!</v>
      </c>
      <c r="B1078" s="19" t="e">
        <f>#REF!</f>
        <v>#REF!</v>
      </c>
      <c r="C1078" s="21" t="e">
        <f t="shared" si="64"/>
        <v>#REF!</v>
      </c>
      <c r="D1078" s="22" t="e">
        <f t="shared" si="65"/>
        <v>#REF!</v>
      </c>
      <c r="E1078" s="24" t="e">
        <f>VLOOKUP(C1078,KODLAR!$A$2:$B$147,2,0)</f>
        <v>#REF!</v>
      </c>
      <c r="F1078" s="58" t="e">
        <f>VLOOKUP(D1078,KODLAR!$C$2:$D$347,2,0)</f>
        <v>#REF!</v>
      </c>
      <c r="G1078" s="59" t="e">
        <f>IF(K1078=18,(VLOOKUP(D1078,KODLAR!$C$2:$K$247,3,0)),VLOOKUP(D1078,KODLAR!$C$2:$K$247,9,0))</f>
        <v>#REF!</v>
      </c>
      <c r="J1078" s="52" t="e">
        <f t="shared" si="66"/>
        <v>#REF!</v>
      </c>
      <c r="K1078" s="5" t="e">
        <f t="shared" si="67"/>
        <v>#REF!</v>
      </c>
    </row>
    <row r="1079" spans="1:11" x14ac:dyDescent="0.35">
      <c r="A1079" s="53" t="e">
        <f>#REF!</f>
        <v>#REF!</v>
      </c>
      <c r="B1079" s="19" t="e">
        <f>#REF!</f>
        <v>#REF!</v>
      </c>
      <c r="C1079" s="21" t="e">
        <f t="shared" si="64"/>
        <v>#REF!</v>
      </c>
      <c r="D1079" s="22" t="e">
        <f t="shared" si="65"/>
        <v>#REF!</v>
      </c>
      <c r="E1079" s="24" t="e">
        <f>VLOOKUP(C1079,KODLAR!$A$2:$B$147,2,0)</f>
        <v>#REF!</v>
      </c>
      <c r="F1079" s="58" t="e">
        <f>VLOOKUP(D1079,KODLAR!$C$2:$D$347,2,0)</f>
        <v>#REF!</v>
      </c>
      <c r="G1079" s="59" t="e">
        <f>IF(K1079=18,(VLOOKUP(D1079,KODLAR!$C$2:$K$247,3,0)),VLOOKUP(D1079,KODLAR!$C$2:$K$247,9,0))</f>
        <v>#REF!</v>
      </c>
      <c r="J1079" s="52" t="e">
        <f t="shared" si="66"/>
        <v>#REF!</v>
      </c>
      <c r="K1079" s="5" t="e">
        <f t="shared" si="67"/>
        <v>#REF!</v>
      </c>
    </row>
    <row r="1080" spans="1:11" x14ac:dyDescent="0.35">
      <c r="A1080" s="53" t="e">
        <f>#REF!</f>
        <v>#REF!</v>
      </c>
      <c r="B1080" s="19" t="e">
        <f>#REF!</f>
        <v>#REF!</v>
      </c>
      <c r="C1080" s="21" t="e">
        <f t="shared" si="64"/>
        <v>#REF!</v>
      </c>
      <c r="D1080" s="22" t="e">
        <f t="shared" si="65"/>
        <v>#REF!</v>
      </c>
      <c r="E1080" s="24" t="e">
        <f>VLOOKUP(C1080,KODLAR!$A$2:$B$147,2,0)</f>
        <v>#REF!</v>
      </c>
      <c r="F1080" s="58" t="e">
        <f>VLOOKUP(D1080,KODLAR!$C$2:$D$347,2,0)</f>
        <v>#REF!</v>
      </c>
      <c r="G1080" s="59" t="e">
        <f>IF(K1080=18,(VLOOKUP(D1080,KODLAR!$C$2:$K$247,3,0)),VLOOKUP(D1080,KODLAR!$C$2:$K$247,9,0))</f>
        <v>#REF!</v>
      </c>
      <c r="J1080" s="52" t="e">
        <f t="shared" si="66"/>
        <v>#REF!</v>
      </c>
      <c r="K1080" s="5" t="e">
        <f t="shared" si="67"/>
        <v>#REF!</v>
      </c>
    </row>
    <row r="1081" spans="1:11" x14ac:dyDescent="0.35">
      <c r="A1081" s="53" t="e">
        <f>#REF!</f>
        <v>#REF!</v>
      </c>
      <c r="B1081" s="19" t="e">
        <f>#REF!</f>
        <v>#REF!</v>
      </c>
      <c r="C1081" s="21" t="e">
        <f t="shared" si="64"/>
        <v>#REF!</v>
      </c>
      <c r="D1081" s="22" t="e">
        <f t="shared" si="65"/>
        <v>#REF!</v>
      </c>
      <c r="E1081" s="24" t="e">
        <f>VLOOKUP(C1081,KODLAR!$A$2:$B$147,2,0)</f>
        <v>#REF!</v>
      </c>
      <c r="F1081" s="58" t="e">
        <f>VLOOKUP(D1081,KODLAR!$C$2:$D$347,2,0)</f>
        <v>#REF!</v>
      </c>
      <c r="G1081" s="59" t="e">
        <f>IF(K1081=18,(VLOOKUP(D1081,KODLAR!$C$2:$K$247,3,0)),VLOOKUP(D1081,KODLAR!$C$2:$K$247,9,0))</f>
        <v>#REF!</v>
      </c>
      <c r="J1081" s="52" t="e">
        <f t="shared" si="66"/>
        <v>#REF!</v>
      </c>
      <c r="K1081" s="5" t="e">
        <f t="shared" si="67"/>
        <v>#REF!</v>
      </c>
    </row>
    <row r="1082" spans="1:11" x14ac:dyDescent="0.35">
      <c r="A1082" s="53" t="e">
        <f>#REF!</f>
        <v>#REF!</v>
      </c>
      <c r="B1082" s="19" t="e">
        <f>#REF!</f>
        <v>#REF!</v>
      </c>
      <c r="C1082" s="21" t="e">
        <f t="shared" si="64"/>
        <v>#REF!</v>
      </c>
      <c r="D1082" s="22" t="e">
        <f t="shared" si="65"/>
        <v>#REF!</v>
      </c>
      <c r="E1082" s="24" t="e">
        <f>VLOOKUP(C1082,KODLAR!$A$2:$B$147,2,0)</f>
        <v>#REF!</v>
      </c>
      <c r="F1082" s="58" t="e">
        <f>VLOOKUP(D1082,KODLAR!$C$2:$D$347,2,0)</f>
        <v>#REF!</v>
      </c>
      <c r="G1082" s="59" t="e">
        <f>IF(K1082=18,(VLOOKUP(D1082,KODLAR!$C$2:$K$247,3,0)),VLOOKUP(D1082,KODLAR!$C$2:$K$247,9,0))</f>
        <v>#REF!</v>
      </c>
      <c r="J1082" s="52" t="e">
        <f t="shared" si="66"/>
        <v>#REF!</v>
      </c>
      <c r="K1082" s="5" t="e">
        <f t="shared" si="67"/>
        <v>#REF!</v>
      </c>
    </row>
    <row r="1083" spans="1:11" x14ac:dyDescent="0.35">
      <c r="A1083" s="53" t="e">
        <f>#REF!</f>
        <v>#REF!</v>
      </c>
      <c r="B1083" s="19" t="e">
        <f>#REF!</f>
        <v>#REF!</v>
      </c>
      <c r="C1083" s="21" t="e">
        <f t="shared" si="64"/>
        <v>#REF!</v>
      </c>
      <c r="D1083" s="22" t="e">
        <f t="shared" si="65"/>
        <v>#REF!</v>
      </c>
      <c r="E1083" s="24" t="e">
        <f>VLOOKUP(C1083,KODLAR!$A$2:$B$147,2,0)</f>
        <v>#REF!</v>
      </c>
      <c r="F1083" s="58" t="e">
        <f>VLOOKUP(D1083,KODLAR!$C$2:$D$347,2,0)</f>
        <v>#REF!</v>
      </c>
      <c r="G1083" s="59" t="e">
        <f>IF(K1083=18,(VLOOKUP(D1083,KODLAR!$C$2:$K$247,3,0)),VLOOKUP(D1083,KODLAR!$C$2:$K$247,9,0))</f>
        <v>#REF!</v>
      </c>
      <c r="J1083" s="52" t="e">
        <f t="shared" si="66"/>
        <v>#REF!</v>
      </c>
      <c r="K1083" s="5" t="e">
        <f t="shared" si="67"/>
        <v>#REF!</v>
      </c>
    </row>
    <row r="1084" spans="1:11" x14ac:dyDescent="0.35">
      <c r="A1084" s="53" t="e">
        <f>#REF!</f>
        <v>#REF!</v>
      </c>
      <c r="B1084" s="19" t="e">
        <f>#REF!</f>
        <v>#REF!</v>
      </c>
      <c r="C1084" s="21" t="e">
        <f t="shared" si="64"/>
        <v>#REF!</v>
      </c>
      <c r="D1084" s="22" t="e">
        <f t="shared" si="65"/>
        <v>#REF!</v>
      </c>
      <c r="E1084" s="24" t="e">
        <f>VLOOKUP(C1084,KODLAR!$A$2:$B$147,2,0)</f>
        <v>#REF!</v>
      </c>
      <c r="F1084" s="58" t="e">
        <f>VLOOKUP(D1084,KODLAR!$C$2:$D$347,2,0)</f>
        <v>#REF!</v>
      </c>
      <c r="G1084" s="59" t="e">
        <f>IF(K1084=18,(VLOOKUP(D1084,KODLAR!$C$2:$K$247,3,0)),VLOOKUP(D1084,KODLAR!$C$2:$K$247,9,0))</f>
        <v>#REF!</v>
      </c>
      <c r="J1084" s="52" t="e">
        <f t="shared" si="66"/>
        <v>#REF!</v>
      </c>
      <c r="K1084" s="5" t="e">
        <f t="shared" si="67"/>
        <v>#REF!</v>
      </c>
    </row>
    <row r="1085" spans="1:11" x14ac:dyDescent="0.35">
      <c r="A1085" s="53" t="e">
        <f>#REF!</f>
        <v>#REF!</v>
      </c>
      <c r="B1085" s="19" t="e">
        <f>#REF!</f>
        <v>#REF!</v>
      </c>
      <c r="C1085" s="21" t="e">
        <f t="shared" si="64"/>
        <v>#REF!</v>
      </c>
      <c r="D1085" s="22" t="e">
        <f t="shared" si="65"/>
        <v>#REF!</v>
      </c>
      <c r="E1085" s="24" t="e">
        <f>VLOOKUP(C1085,KODLAR!$A$2:$B$147,2,0)</f>
        <v>#REF!</v>
      </c>
      <c r="F1085" s="58" t="e">
        <f>VLOOKUP(D1085,KODLAR!$C$2:$D$347,2,0)</f>
        <v>#REF!</v>
      </c>
      <c r="G1085" s="59" t="e">
        <f>IF(K1085=18,(VLOOKUP(D1085,KODLAR!$C$2:$K$247,3,0)),VLOOKUP(D1085,KODLAR!$C$2:$K$247,9,0))</f>
        <v>#REF!</v>
      </c>
      <c r="J1085" s="52" t="e">
        <f t="shared" si="66"/>
        <v>#REF!</v>
      </c>
      <c r="K1085" s="5" t="e">
        <f t="shared" si="67"/>
        <v>#REF!</v>
      </c>
    </row>
    <row r="1086" spans="1:11" x14ac:dyDescent="0.35">
      <c r="A1086" s="53" t="e">
        <f>#REF!</f>
        <v>#REF!</v>
      </c>
      <c r="B1086" s="19" t="e">
        <f>#REF!</f>
        <v>#REF!</v>
      </c>
      <c r="C1086" s="21" t="e">
        <f t="shared" si="64"/>
        <v>#REF!</v>
      </c>
      <c r="D1086" s="22" t="e">
        <f t="shared" si="65"/>
        <v>#REF!</v>
      </c>
      <c r="E1086" s="24" t="e">
        <f>VLOOKUP(C1086,KODLAR!$A$2:$B$147,2,0)</f>
        <v>#REF!</v>
      </c>
      <c r="F1086" s="58" t="e">
        <f>VLOOKUP(D1086,KODLAR!$C$2:$D$347,2,0)</f>
        <v>#REF!</v>
      </c>
      <c r="G1086" s="59" t="e">
        <f>IF(K1086=18,(VLOOKUP(D1086,KODLAR!$C$2:$K$247,3,0)),VLOOKUP(D1086,KODLAR!$C$2:$K$247,9,0))</f>
        <v>#REF!</v>
      </c>
      <c r="J1086" s="52" t="e">
        <f t="shared" si="66"/>
        <v>#REF!</v>
      </c>
      <c r="K1086" s="5" t="e">
        <f t="shared" si="67"/>
        <v>#REF!</v>
      </c>
    </row>
    <row r="1087" spans="1:11" x14ac:dyDescent="0.35">
      <c r="A1087" s="53" t="e">
        <f>#REF!</f>
        <v>#REF!</v>
      </c>
      <c r="B1087" s="19" t="e">
        <f>#REF!</f>
        <v>#REF!</v>
      </c>
      <c r="C1087" s="21" t="e">
        <f t="shared" si="64"/>
        <v>#REF!</v>
      </c>
      <c r="D1087" s="22" t="e">
        <f t="shared" si="65"/>
        <v>#REF!</v>
      </c>
      <c r="E1087" s="24" t="e">
        <f>VLOOKUP(C1087,KODLAR!$A$2:$B$147,2,0)</f>
        <v>#REF!</v>
      </c>
      <c r="F1087" s="58" t="e">
        <f>VLOOKUP(D1087,KODLAR!$C$2:$D$347,2,0)</f>
        <v>#REF!</v>
      </c>
      <c r="G1087" s="59" t="e">
        <f>IF(K1087=18,(VLOOKUP(D1087,KODLAR!$C$2:$K$247,3,0)),VLOOKUP(D1087,KODLAR!$C$2:$K$247,9,0))</f>
        <v>#REF!</v>
      </c>
      <c r="J1087" s="52" t="e">
        <f t="shared" si="66"/>
        <v>#REF!</v>
      </c>
      <c r="K1087" s="5" t="e">
        <f t="shared" si="67"/>
        <v>#REF!</v>
      </c>
    </row>
    <row r="1088" spans="1:11" x14ac:dyDescent="0.35">
      <c r="A1088" s="53" t="e">
        <f>#REF!</f>
        <v>#REF!</v>
      </c>
      <c r="B1088" s="19" t="e">
        <f>#REF!</f>
        <v>#REF!</v>
      </c>
      <c r="C1088" s="21" t="e">
        <f t="shared" si="64"/>
        <v>#REF!</v>
      </c>
      <c r="D1088" s="22" t="e">
        <f t="shared" si="65"/>
        <v>#REF!</v>
      </c>
      <c r="E1088" s="24" t="e">
        <f>VLOOKUP(C1088,KODLAR!$A$2:$B$147,2,0)</f>
        <v>#REF!</v>
      </c>
      <c r="F1088" s="58" t="e">
        <f>VLOOKUP(D1088,KODLAR!$C$2:$D$347,2,0)</f>
        <v>#REF!</v>
      </c>
      <c r="G1088" s="59" t="e">
        <f>IF(K1088=18,(VLOOKUP(D1088,KODLAR!$C$2:$K$247,3,0)),VLOOKUP(D1088,KODLAR!$C$2:$K$247,9,0))</f>
        <v>#REF!</v>
      </c>
      <c r="J1088" s="52" t="e">
        <f t="shared" si="66"/>
        <v>#REF!</v>
      </c>
      <c r="K1088" s="5" t="e">
        <f t="shared" si="67"/>
        <v>#REF!</v>
      </c>
    </row>
    <row r="1089" spans="1:11" x14ac:dyDescent="0.35">
      <c r="A1089" s="53" t="e">
        <f>#REF!</f>
        <v>#REF!</v>
      </c>
      <c r="B1089" s="19" t="e">
        <f>#REF!</f>
        <v>#REF!</v>
      </c>
      <c r="C1089" s="21" t="e">
        <f t="shared" si="64"/>
        <v>#REF!</v>
      </c>
      <c r="D1089" s="22" t="e">
        <f t="shared" si="65"/>
        <v>#REF!</v>
      </c>
      <c r="E1089" s="24" t="e">
        <f>VLOOKUP(C1089,KODLAR!$A$2:$B$147,2,0)</f>
        <v>#REF!</v>
      </c>
      <c r="F1089" s="58" t="e">
        <f>VLOOKUP(D1089,KODLAR!$C$2:$D$347,2,0)</f>
        <v>#REF!</v>
      </c>
      <c r="G1089" s="59" t="e">
        <f>IF(K1089=18,(VLOOKUP(D1089,KODLAR!$C$2:$K$247,3,0)),VLOOKUP(D1089,KODLAR!$C$2:$K$247,9,0))</f>
        <v>#REF!</v>
      </c>
      <c r="J1089" s="52" t="e">
        <f t="shared" si="66"/>
        <v>#REF!</v>
      </c>
      <c r="K1089" s="5" t="e">
        <f t="shared" si="67"/>
        <v>#REF!</v>
      </c>
    </row>
    <row r="1090" spans="1:11" x14ac:dyDescent="0.35">
      <c r="A1090" s="53" t="e">
        <f>#REF!</f>
        <v>#REF!</v>
      </c>
      <c r="B1090" s="19" t="e">
        <f>#REF!</f>
        <v>#REF!</v>
      </c>
      <c r="C1090" s="21" t="e">
        <f t="shared" si="64"/>
        <v>#REF!</v>
      </c>
      <c r="D1090" s="22" t="e">
        <f t="shared" si="65"/>
        <v>#REF!</v>
      </c>
      <c r="E1090" s="24" t="e">
        <f>VLOOKUP(C1090,KODLAR!$A$2:$B$147,2,0)</f>
        <v>#REF!</v>
      </c>
      <c r="F1090" s="58" t="e">
        <f>VLOOKUP(D1090,KODLAR!$C$2:$D$347,2,0)</f>
        <v>#REF!</v>
      </c>
      <c r="G1090" s="59" t="e">
        <f>IF(K1090=18,(VLOOKUP(D1090,KODLAR!$C$2:$K$247,3,0)),VLOOKUP(D1090,KODLAR!$C$2:$K$247,9,0))</f>
        <v>#REF!</v>
      </c>
      <c r="J1090" s="52" t="e">
        <f t="shared" si="66"/>
        <v>#REF!</v>
      </c>
      <c r="K1090" s="5" t="e">
        <f t="shared" si="67"/>
        <v>#REF!</v>
      </c>
    </row>
    <row r="1091" spans="1:11" x14ac:dyDescent="0.35">
      <c r="A1091" s="53" t="e">
        <f>#REF!</f>
        <v>#REF!</v>
      </c>
      <c r="B1091" s="19" t="e">
        <f>#REF!</f>
        <v>#REF!</v>
      </c>
      <c r="C1091" s="21" t="e">
        <f t="shared" ref="C1091:C1154" si="68">MID(A1091,3,2)*1</f>
        <v>#REF!</v>
      </c>
      <c r="D1091" s="22" t="e">
        <f t="shared" ref="D1091:D1154" si="69">(MID(A1091,3,6))*1</f>
        <v>#REF!</v>
      </c>
      <c r="E1091" s="24" t="e">
        <f>VLOOKUP(C1091,KODLAR!$A$2:$B$147,2,0)</f>
        <v>#REF!</v>
      </c>
      <c r="F1091" s="58" t="e">
        <f>VLOOKUP(D1091,KODLAR!$C$2:$D$347,2,0)</f>
        <v>#REF!</v>
      </c>
      <c r="G1091" s="59" t="e">
        <f>IF(K1091=18,(VLOOKUP(D1091,KODLAR!$C$2:$K$247,3,0)),VLOOKUP(D1091,KODLAR!$C$2:$K$247,9,0))</f>
        <v>#REF!</v>
      </c>
      <c r="J1091" s="52" t="e">
        <f t="shared" ref="J1091:J1154" si="70">MID(A1091,1,2)</f>
        <v>#REF!</v>
      </c>
      <c r="K1091" s="5" t="e">
        <f t="shared" ref="K1091:K1154" si="71">J1091*1</f>
        <v>#REF!</v>
      </c>
    </row>
    <row r="1092" spans="1:11" x14ac:dyDescent="0.35">
      <c r="A1092" s="53" t="e">
        <f>#REF!</f>
        <v>#REF!</v>
      </c>
      <c r="B1092" s="19" t="e">
        <f>#REF!</f>
        <v>#REF!</v>
      </c>
      <c r="C1092" s="21" t="e">
        <f t="shared" si="68"/>
        <v>#REF!</v>
      </c>
      <c r="D1092" s="22" t="e">
        <f t="shared" si="69"/>
        <v>#REF!</v>
      </c>
      <c r="E1092" s="24" t="e">
        <f>VLOOKUP(C1092,KODLAR!$A$2:$B$147,2,0)</f>
        <v>#REF!</v>
      </c>
      <c r="F1092" s="58" t="e">
        <f>VLOOKUP(D1092,KODLAR!$C$2:$D$347,2,0)</f>
        <v>#REF!</v>
      </c>
      <c r="G1092" s="59" t="e">
        <f>IF(K1092=18,(VLOOKUP(D1092,KODLAR!$C$2:$K$247,3,0)),VLOOKUP(D1092,KODLAR!$C$2:$K$247,9,0))</f>
        <v>#REF!</v>
      </c>
      <c r="J1092" s="52" t="e">
        <f t="shared" si="70"/>
        <v>#REF!</v>
      </c>
      <c r="K1092" s="5" t="e">
        <f t="shared" si="71"/>
        <v>#REF!</v>
      </c>
    </row>
    <row r="1093" spans="1:11" x14ac:dyDescent="0.35">
      <c r="A1093" s="53" t="e">
        <f>#REF!</f>
        <v>#REF!</v>
      </c>
      <c r="B1093" s="19" t="e">
        <f>#REF!</f>
        <v>#REF!</v>
      </c>
      <c r="C1093" s="21" t="e">
        <f t="shared" si="68"/>
        <v>#REF!</v>
      </c>
      <c r="D1093" s="22" t="e">
        <f t="shared" si="69"/>
        <v>#REF!</v>
      </c>
      <c r="E1093" s="24" t="e">
        <f>VLOOKUP(C1093,KODLAR!$A$2:$B$147,2,0)</f>
        <v>#REF!</v>
      </c>
      <c r="F1093" s="58" t="e">
        <f>VLOOKUP(D1093,KODLAR!$C$2:$D$347,2,0)</f>
        <v>#REF!</v>
      </c>
      <c r="G1093" s="59" t="e">
        <f>IF(K1093=18,(VLOOKUP(D1093,KODLAR!$C$2:$K$247,3,0)),VLOOKUP(D1093,KODLAR!$C$2:$K$247,9,0))</f>
        <v>#REF!</v>
      </c>
      <c r="J1093" s="52" t="e">
        <f t="shared" si="70"/>
        <v>#REF!</v>
      </c>
      <c r="K1093" s="5" t="e">
        <f t="shared" si="71"/>
        <v>#REF!</v>
      </c>
    </row>
    <row r="1094" spans="1:11" x14ac:dyDescent="0.35">
      <c r="A1094" s="53" t="e">
        <f>#REF!</f>
        <v>#REF!</v>
      </c>
      <c r="B1094" s="19" t="e">
        <f>#REF!</f>
        <v>#REF!</v>
      </c>
      <c r="C1094" s="21" t="e">
        <f t="shared" si="68"/>
        <v>#REF!</v>
      </c>
      <c r="D1094" s="22" t="e">
        <f t="shared" si="69"/>
        <v>#REF!</v>
      </c>
      <c r="E1094" s="24" t="e">
        <f>VLOOKUP(C1094,KODLAR!$A$2:$B$147,2,0)</f>
        <v>#REF!</v>
      </c>
      <c r="F1094" s="58" t="e">
        <f>VLOOKUP(D1094,KODLAR!$C$2:$D$347,2,0)</f>
        <v>#REF!</v>
      </c>
      <c r="G1094" s="59" t="e">
        <f>IF(K1094=18,(VLOOKUP(D1094,KODLAR!$C$2:$K$247,3,0)),VLOOKUP(D1094,KODLAR!$C$2:$K$247,9,0))</f>
        <v>#REF!</v>
      </c>
      <c r="J1094" s="52" t="e">
        <f t="shared" si="70"/>
        <v>#REF!</v>
      </c>
      <c r="K1094" s="5" t="e">
        <f t="shared" si="71"/>
        <v>#REF!</v>
      </c>
    </row>
    <row r="1095" spans="1:11" x14ac:dyDescent="0.35">
      <c r="A1095" s="53" t="e">
        <f>#REF!</f>
        <v>#REF!</v>
      </c>
      <c r="B1095" s="19" t="e">
        <f>#REF!</f>
        <v>#REF!</v>
      </c>
      <c r="C1095" s="21" t="e">
        <f t="shared" si="68"/>
        <v>#REF!</v>
      </c>
      <c r="D1095" s="22" t="e">
        <f t="shared" si="69"/>
        <v>#REF!</v>
      </c>
      <c r="E1095" s="24" t="e">
        <f>VLOOKUP(C1095,KODLAR!$A$2:$B$147,2,0)</f>
        <v>#REF!</v>
      </c>
      <c r="F1095" s="58" t="e">
        <f>VLOOKUP(D1095,KODLAR!$C$2:$D$347,2,0)</f>
        <v>#REF!</v>
      </c>
      <c r="G1095" s="59" t="e">
        <f>IF(K1095=18,(VLOOKUP(D1095,KODLAR!$C$2:$K$247,3,0)),VLOOKUP(D1095,KODLAR!$C$2:$K$247,9,0))</f>
        <v>#REF!</v>
      </c>
      <c r="J1095" s="52" t="e">
        <f t="shared" si="70"/>
        <v>#REF!</v>
      </c>
      <c r="K1095" s="5" t="e">
        <f t="shared" si="71"/>
        <v>#REF!</v>
      </c>
    </row>
    <row r="1096" spans="1:11" x14ac:dyDescent="0.35">
      <c r="A1096" s="53" t="e">
        <f>#REF!</f>
        <v>#REF!</v>
      </c>
      <c r="B1096" s="19" t="e">
        <f>#REF!</f>
        <v>#REF!</v>
      </c>
      <c r="C1096" s="21" t="e">
        <f t="shared" si="68"/>
        <v>#REF!</v>
      </c>
      <c r="D1096" s="22" t="e">
        <f t="shared" si="69"/>
        <v>#REF!</v>
      </c>
      <c r="E1096" s="24" t="e">
        <f>VLOOKUP(C1096,KODLAR!$A$2:$B$147,2,0)</f>
        <v>#REF!</v>
      </c>
      <c r="F1096" s="58" t="e">
        <f>VLOOKUP(D1096,KODLAR!$C$2:$D$347,2,0)</f>
        <v>#REF!</v>
      </c>
      <c r="G1096" s="59" t="e">
        <f>IF(K1096=18,(VLOOKUP(D1096,KODLAR!$C$2:$K$247,3,0)),VLOOKUP(D1096,KODLAR!$C$2:$K$247,9,0))</f>
        <v>#REF!</v>
      </c>
      <c r="J1096" s="52" t="e">
        <f t="shared" si="70"/>
        <v>#REF!</v>
      </c>
      <c r="K1096" s="5" t="e">
        <f t="shared" si="71"/>
        <v>#REF!</v>
      </c>
    </row>
    <row r="1097" spans="1:11" x14ac:dyDescent="0.35">
      <c r="A1097" s="53" t="e">
        <f>#REF!</f>
        <v>#REF!</v>
      </c>
      <c r="B1097" s="19" t="e">
        <f>#REF!</f>
        <v>#REF!</v>
      </c>
      <c r="C1097" s="21" t="e">
        <f t="shared" si="68"/>
        <v>#REF!</v>
      </c>
      <c r="D1097" s="22" t="e">
        <f t="shared" si="69"/>
        <v>#REF!</v>
      </c>
      <c r="E1097" s="24" t="e">
        <f>VLOOKUP(C1097,KODLAR!$A$2:$B$147,2,0)</f>
        <v>#REF!</v>
      </c>
      <c r="F1097" s="58" t="e">
        <f>VLOOKUP(D1097,KODLAR!$C$2:$D$347,2,0)</f>
        <v>#REF!</v>
      </c>
      <c r="G1097" s="59" t="e">
        <f>IF(K1097=18,(VLOOKUP(D1097,KODLAR!$C$2:$K$247,3,0)),VLOOKUP(D1097,KODLAR!$C$2:$K$247,9,0))</f>
        <v>#REF!</v>
      </c>
      <c r="J1097" s="52" t="e">
        <f t="shared" si="70"/>
        <v>#REF!</v>
      </c>
      <c r="K1097" s="5" t="e">
        <f t="shared" si="71"/>
        <v>#REF!</v>
      </c>
    </row>
    <row r="1098" spans="1:11" x14ac:dyDescent="0.35">
      <c r="A1098" s="53" t="e">
        <f>#REF!</f>
        <v>#REF!</v>
      </c>
      <c r="B1098" s="19" t="e">
        <f>#REF!</f>
        <v>#REF!</v>
      </c>
      <c r="C1098" s="21" t="e">
        <f t="shared" si="68"/>
        <v>#REF!</v>
      </c>
      <c r="D1098" s="22" t="e">
        <f t="shared" si="69"/>
        <v>#REF!</v>
      </c>
      <c r="E1098" s="24" t="e">
        <f>VLOOKUP(C1098,KODLAR!$A$2:$B$147,2,0)</f>
        <v>#REF!</v>
      </c>
      <c r="F1098" s="58" t="e">
        <f>VLOOKUP(D1098,KODLAR!$C$2:$D$347,2,0)</f>
        <v>#REF!</v>
      </c>
      <c r="G1098" s="59" t="e">
        <f>IF(K1098=18,(VLOOKUP(D1098,KODLAR!$C$2:$K$247,3,0)),VLOOKUP(D1098,KODLAR!$C$2:$K$247,9,0))</f>
        <v>#REF!</v>
      </c>
      <c r="J1098" s="52" t="e">
        <f t="shared" si="70"/>
        <v>#REF!</v>
      </c>
      <c r="K1098" s="5" t="e">
        <f t="shared" si="71"/>
        <v>#REF!</v>
      </c>
    </row>
    <row r="1099" spans="1:11" x14ac:dyDescent="0.35">
      <c r="A1099" s="53" t="e">
        <f>#REF!</f>
        <v>#REF!</v>
      </c>
      <c r="B1099" s="19" t="e">
        <f>#REF!</f>
        <v>#REF!</v>
      </c>
      <c r="C1099" s="21" t="e">
        <f t="shared" si="68"/>
        <v>#REF!</v>
      </c>
      <c r="D1099" s="22" t="e">
        <f t="shared" si="69"/>
        <v>#REF!</v>
      </c>
      <c r="E1099" s="24" t="e">
        <f>VLOOKUP(C1099,KODLAR!$A$2:$B$147,2,0)</f>
        <v>#REF!</v>
      </c>
      <c r="F1099" s="58" t="e">
        <f>VLOOKUP(D1099,KODLAR!$C$2:$D$347,2,0)</f>
        <v>#REF!</v>
      </c>
      <c r="G1099" s="59" t="e">
        <f>IF(K1099=18,(VLOOKUP(D1099,KODLAR!$C$2:$K$247,3,0)),VLOOKUP(D1099,KODLAR!$C$2:$K$247,9,0))</f>
        <v>#REF!</v>
      </c>
      <c r="J1099" s="52" t="e">
        <f t="shared" si="70"/>
        <v>#REF!</v>
      </c>
      <c r="K1099" s="5" t="e">
        <f t="shared" si="71"/>
        <v>#REF!</v>
      </c>
    </row>
    <row r="1100" spans="1:11" x14ac:dyDescent="0.35">
      <c r="A1100" s="53" t="e">
        <f>#REF!</f>
        <v>#REF!</v>
      </c>
      <c r="B1100" s="19" t="e">
        <f>#REF!</f>
        <v>#REF!</v>
      </c>
      <c r="C1100" s="21" t="e">
        <f t="shared" si="68"/>
        <v>#REF!</v>
      </c>
      <c r="D1100" s="22" t="e">
        <f t="shared" si="69"/>
        <v>#REF!</v>
      </c>
      <c r="E1100" s="24" t="e">
        <f>VLOOKUP(C1100,KODLAR!$A$2:$B$147,2,0)</f>
        <v>#REF!</v>
      </c>
      <c r="F1100" s="58" t="e">
        <f>VLOOKUP(D1100,KODLAR!$C$2:$D$347,2,0)</f>
        <v>#REF!</v>
      </c>
      <c r="G1100" s="59" t="e">
        <f>IF(K1100=18,(VLOOKUP(D1100,KODLAR!$C$2:$K$247,3,0)),VLOOKUP(D1100,KODLAR!$C$2:$K$247,9,0))</f>
        <v>#REF!</v>
      </c>
      <c r="J1100" s="52" t="e">
        <f t="shared" si="70"/>
        <v>#REF!</v>
      </c>
      <c r="K1100" s="5" t="e">
        <f t="shared" si="71"/>
        <v>#REF!</v>
      </c>
    </row>
    <row r="1101" spans="1:11" x14ac:dyDescent="0.35">
      <c r="A1101" s="53" t="e">
        <f>#REF!</f>
        <v>#REF!</v>
      </c>
      <c r="B1101" s="19" t="e">
        <f>#REF!</f>
        <v>#REF!</v>
      </c>
      <c r="C1101" s="21" t="e">
        <f t="shared" si="68"/>
        <v>#REF!</v>
      </c>
      <c r="D1101" s="22" t="e">
        <f t="shared" si="69"/>
        <v>#REF!</v>
      </c>
      <c r="E1101" s="24" t="e">
        <f>VLOOKUP(C1101,KODLAR!$A$2:$B$147,2,0)</f>
        <v>#REF!</v>
      </c>
      <c r="F1101" s="58" t="e">
        <f>VLOOKUP(D1101,KODLAR!$C$2:$D$347,2,0)</f>
        <v>#REF!</v>
      </c>
      <c r="G1101" s="59" t="e">
        <f>IF(K1101=18,(VLOOKUP(D1101,KODLAR!$C$2:$K$247,3,0)),VLOOKUP(D1101,KODLAR!$C$2:$K$247,9,0))</f>
        <v>#REF!</v>
      </c>
      <c r="J1101" s="52" t="e">
        <f t="shared" si="70"/>
        <v>#REF!</v>
      </c>
      <c r="K1101" s="5" t="e">
        <f t="shared" si="71"/>
        <v>#REF!</v>
      </c>
    </row>
    <row r="1102" spans="1:11" x14ac:dyDescent="0.35">
      <c r="A1102" s="53" t="e">
        <f>#REF!</f>
        <v>#REF!</v>
      </c>
      <c r="B1102" s="19" t="e">
        <f>#REF!</f>
        <v>#REF!</v>
      </c>
      <c r="C1102" s="21" t="e">
        <f t="shared" si="68"/>
        <v>#REF!</v>
      </c>
      <c r="D1102" s="22" t="e">
        <f t="shared" si="69"/>
        <v>#REF!</v>
      </c>
      <c r="E1102" s="24" t="e">
        <f>VLOOKUP(C1102,KODLAR!$A$2:$B$147,2,0)</f>
        <v>#REF!</v>
      </c>
      <c r="F1102" s="58" t="e">
        <f>VLOOKUP(D1102,KODLAR!$C$2:$D$347,2,0)</f>
        <v>#REF!</v>
      </c>
      <c r="G1102" s="59" t="e">
        <f>IF(K1102=18,(VLOOKUP(D1102,KODLAR!$C$2:$K$247,3,0)),VLOOKUP(D1102,KODLAR!$C$2:$K$247,9,0))</f>
        <v>#REF!</v>
      </c>
      <c r="J1102" s="52" t="e">
        <f t="shared" si="70"/>
        <v>#REF!</v>
      </c>
      <c r="K1102" s="5" t="e">
        <f t="shared" si="71"/>
        <v>#REF!</v>
      </c>
    </row>
    <row r="1103" spans="1:11" x14ac:dyDescent="0.35">
      <c r="A1103" s="53" t="e">
        <f>#REF!</f>
        <v>#REF!</v>
      </c>
      <c r="B1103" s="19" t="e">
        <f>#REF!</f>
        <v>#REF!</v>
      </c>
      <c r="C1103" s="21" t="e">
        <f t="shared" si="68"/>
        <v>#REF!</v>
      </c>
      <c r="D1103" s="22" t="e">
        <f t="shared" si="69"/>
        <v>#REF!</v>
      </c>
      <c r="E1103" s="24" t="e">
        <f>VLOOKUP(C1103,KODLAR!$A$2:$B$147,2,0)</f>
        <v>#REF!</v>
      </c>
      <c r="F1103" s="58" t="e">
        <f>VLOOKUP(D1103,KODLAR!$C$2:$D$347,2,0)</f>
        <v>#REF!</v>
      </c>
      <c r="G1103" s="59" t="e">
        <f>IF(K1103=18,(VLOOKUP(D1103,KODLAR!$C$2:$K$247,3,0)),VLOOKUP(D1103,KODLAR!$C$2:$K$247,9,0))</f>
        <v>#REF!</v>
      </c>
      <c r="J1103" s="52" t="e">
        <f t="shared" si="70"/>
        <v>#REF!</v>
      </c>
      <c r="K1103" s="5" t="e">
        <f t="shared" si="71"/>
        <v>#REF!</v>
      </c>
    </row>
    <row r="1104" spans="1:11" x14ac:dyDescent="0.35">
      <c r="A1104" s="53" t="e">
        <f>#REF!</f>
        <v>#REF!</v>
      </c>
      <c r="B1104" s="19" t="e">
        <f>#REF!</f>
        <v>#REF!</v>
      </c>
      <c r="C1104" s="21" t="e">
        <f t="shared" si="68"/>
        <v>#REF!</v>
      </c>
      <c r="D1104" s="22" t="e">
        <f t="shared" si="69"/>
        <v>#REF!</v>
      </c>
      <c r="E1104" s="24" t="e">
        <f>VLOOKUP(C1104,KODLAR!$A$2:$B$147,2,0)</f>
        <v>#REF!</v>
      </c>
      <c r="F1104" s="58" t="e">
        <f>VLOOKUP(D1104,KODLAR!$C$2:$D$347,2,0)</f>
        <v>#REF!</v>
      </c>
      <c r="G1104" s="59" t="e">
        <f>IF(K1104=18,(VLOOKUP(D1104,KODLAR!$C$2:$K$247,3,0)),VLOOKUP(D1104,KODLAR!$C$2:$K$247,9,0))</f>
        <v>#REF!</v>
      </c>
      <c r="J1104" s="52" t="e">
        <f t="shared" si="70"/>
        <v>#REF!</v>
      </c>
      <c r="K1104" s="5" t="e">
        <f t="shared" si="71"/>
        <v>#REF!</v>
      </c>
    </row>
    <row r="1105" spans="1:11" x14ac:dyDescent="0.35">
      <c r="A1105" s="53" t="e">
        <f>#REF!</f>
        <v>#REF!</v>
      </c>
      <c r="B1105" s="19" t="e">
        <f>#REF!</f>
        <v>#REF!</v>
      </c>
      <c r="C1105" s="21" t="e">
        <f t="shared" si="68"/>
        <v>#REF!</v>
      </c>
      <c r="D1105" s="22" t="e">
        <f t="shared" si="69"/>
        <v>#REF!</v>
      </c>
      <c r="E1105" s="24" t="e">
        <f>VLOOKUP(C1105,KODLAR!$A$2:$B$147,2,0)</f>
        <v>#REF!</v>
      </c>
      <c r="F1105" s="58" t="e">
        <f>VLOOKUP(D1105,KODLAR!$C$2:$D$347,2,0)</f>
        <v>#REF!</v>
      </c>
      <c r="G1105" s="59" t="e">
        <f>IF(K1105=18,(VLOOKUP(D1105,KODLAR!$C$2:$K$247,3,0)),VLOOKUP(D1105,KODLAR!$C$2:$K$247,9,0))</f>
        <v>#REF!</v>
      </c>
      <c r="J1105" s="52" t="e">
        <f t="shared" si="70"/>
        <v>#REF!</v>
      </c>
      <c r="K1105" s="5" t="e">
        <f t="shared" si="71"/>
        <v>#REF!</v>
      </c>
    </row>
    <row r="1106" spans="1:11" x14ac:dyDescent="0.35">
      <c r="A1106" s="53" t="e">
        <f>#REF!</f>
        <v>#REF!</v>
      </c>
      <c r="B1106" s="19" t="e">
        <f>#REF!</f>
        <v>#REF!</v>
      </c>
      <c r="C1106" s="21" t="e">
        <f t="shared" si="68"/>
        <v>#REF!</v>
      </c>
      <c r="D1106" s="22" t="e">
        <f t="shared" si="69"/>
        <v>#REF!</v>
      </c>
      <c r="E1106" s="24" t="e">
        <f>VLOOKUP(C1106,KODLAR!$A$2:$B$147,2,0)</f>
        <v>#REF!</v>
      </c>
      <c r="F1106" s="58" t="e">
        <f>VLOOKUP(D1106,KODLAR!$C$2:$D$347,2,0)</f>
        <v>#REF!</v>
      </c>
      <c r="G1106" s="59" t="e">
        <f>IF(K1106=18,(VLOOKUP(D1106,KODLAR!$C$2:$K$247,3,0)),VLOOKUP(D1106,KODLAR!$C$2:$K$247,9,0))</f>
        <v>#REF!</v>
      </c>
      <c r="J1106" s="52" t="e">
        <f t="shared" si="70"/>
        <v>#REF!</v>
      </c>
      <c r="K1106" s="5" t="e">
        <f t="shared" si="71"/>
        <v>#REF!</v>
      </c>
    </row>
    <row r="1107" spans="1:11" x14ac:dyDescent="0.35">
      <c r="A1107" s="53" t="e">
        <f>#REF!</f>
        <v>#REF!</v>
      </c>
      <c r="B1107" s="19" t="e">
        <f>#REF!</f>
        <v>#REF!</v>
      </c>
      <c r="C1107" s="21" t="e">
        <f t="shared" si="68"/>
        <v>#REF!</v>
      </c>
      <c r="D1107" s="22" t="e">
        <f t="shared" si="69"/>
        <v>#REF!</v>
      </c>
      <c r="E1107" s="24" t="e">
        <f>VLOOKUP(C1107,KODLAR!$A$2:$B$147,2,0)</f>
        <v>#REF!</v>
      </c>
      <c r="F1107" s="58" t="e">
        <f>VLOOKUP(D1107,KODLAR!$C$2:$D$347,2,0)</f>
        <v>#REF!</v>
      </c>
      <c r="G1107" s="59" t="e">
        <f>IF(K1107=18,(VLOOKUP(D1107,KODLAR!$C$2:$K$247,3,0)),VLOOKUP(D1107,KODLAR!$C$2:$K$247,9,0))</f>
        <v>#REF!</v>
      </c>
      <c r="J1107" s="52" t="e">
        <f t="shared" si="70"/>
        <v>#REF!</v>
      </c>
      <c r="K1107" s="5" t="e">
        <f t="shared" si="71"/>
        <v>#REF!</v>
      </c>
    </row>
    <row r="1108" spans="1:11" x14ac:dyDescent="0.35">
      <c r="A1108" s="53" t="e">
        <f>#REF!</f>
        <v>#REF!</v>
      </c>
      <c r="B1108" s="19" t="e">
        <f>#REF!</f>
        <v>#REF!</v>
      </c>
      <c r="C1108" s="21" t="e">
        <f t="shared" si="68"/>
        <v>#REF!</v>
      </c>
      <c r="D1108" s="22" t="e">
        <f t="shared" si="69"/>
        <v>#REF!</v>
      </c>
      <c r="E1108" s="24" t="e">
        <f>VLOOKUP(C1108,KODLAR!$A$2:$B$147,2,0)</f>
        <v>#REF!</v>
      </c>
      <c r="F1108" s="58" t="e">
        <f>VLOOKUP(D1108,KODLAR!$C$2:$D$347,2,0)</f>
        <v>#REF!</v>
      </c>
      <c r="G1108" s="59" t="e">
        <f>IF(K1108=18,(VLOOKUP(D1108,KODLAR!$C$2:$K$247,3,0)),VLOOKUP(D1108,KODLAR!$C$2:$K$247,9,0))</f>
        <v>#REF!</v>
      </c>
      <c r="J1108" s="52" t="e">
        <f t="shared" si="70"/>
        <v>#REF!</v>
      </c>
      <c r="K1108" s="5" t="e">
        <f t="shared" si="71"/>
        <v>#REF!</v>
      </c>
    </row>
    <row r="1109" spans="1:11" x14ac:dyDescent="0.35">
      <c r="A1109" s="53" t="e">
        <f>#REF!</f>
        <v>#REF!</v>
      </c>
      <c r="B1109" s="19" t="e">
        <f>#REF!</f>
        <v>#REF!</v>
      </c>
      <c r="C1109" s="21" t="e">
        <f t="shared" si="68"/>
        <v>#REF!</v>
      </c>
      <c r="D1109" s="22" t="e">
        <f t="shared" si="69"/>
        <v>#REF!</v>
      </c>
      <c r="E1109" s="24" t="e">
        <f>VLOOKUP(C1109,KODLAR!$A$2:$B$147,2,0)</f>
        <v>#REF!</v>
      </c>
      <c r="F1109" s="58" t="e">
        <f>VLOOKUP(D1109,KODLAR!$C$2:$D$347,2,0)</f>
        <v>#REF!</v>
      </c>
      <c r="G1109" s="59" t="e">
        <f>IF(K1109=18,(VLOOKUP(D1109,KODLAR!$C$2:$K$247,3,0)),VLOOKUP(D1109,KODLAR!$C$2:$K$247,9,0))</f>
        <v>#REF!</v>
      </c>
      <c r="J1109" s="52" t="e">
        <f t="shared" si="70"/>
        <v>#REF!</v>
      </c>
      <c r="K1109" s="5" t="e">
        <f t="shared" si="71"/>
        <v>#REF!</v>
      </c>
    </row>
    <row r="1110" spans="1:11" x14ac:dyDescent="0.35">
      <c r="A1110" s="53" t="e">
        <f>#REF!</f>
        <v>#REF!</v>
      </c>
      <c r="B1110" s="19" t="e">
        <f>#REF!</f>
        <v>#REF!</v>
      </c>
      <c r="C1110" s="21" t="e">
        <f t="shared" si="68"/>
        <v>#REF!</v>
      </c>
      <c r="D1110" s="22" t="e">
        <f t="shared" si="69"/>
        <v>#REF!</v>
      </c>
      <c r="E1110" s="24" t="e">
        <f>VLOOKUP(C1110,KODLAR!$A$2:$B$147,2,0)</f>
        <v>#REF!</v>
      </c>
      <c r="F1110" s="58" t="e">
        <f>VLOOKUP(D1110,KODLAR!$C$2:$D$347,2,0)</f>
        <v>#REF!</v>
      </c>
      <c r="G1110" s="59" t="e">
        <f>IF(K1110=18,(VLOOKUP(D1110,KODLAR!$C$2:$K$247,3,0)),VLOOKUP(D1110,KODLAR!$C$2:$K$247,9,0))</f>
        <v>#REF!</v>
      </c>
      <c r="J1110" s="52" t="e">
        <f t="shared" si="70"/>
        <v>#REF!</v>
      </c>
      <c r="K1110" s="5" t="e">
        <f t="shared" si="71"/>
        <v>#REF!</v>
      </c>
    </row>
    <row r="1111" spans="1:11" x14ac:dyDescent="0.35">
      <c r="A1111" s="53" t="e">
        <f>#REF!</f>
        <v>#REF!</v>
      </c>
      <c r="B1111" s="19" t="e">
        <f>#REF!</f>
        <v>#REF!</v>
      </c>
      <c r="C1111" s="21" t="e">
        <f t="shared" si="68"/>
        <v>#REF!</v>
      </c>
      <c r="D1111" s="22" t="e">
        <f t="shared" si="69"/>
        <v>#REF!</v>
      </c>
      <c r="E1111" s="24" t="e">
        <f>VLOOKUP(C1111,KODLAR!$A$2:$B$147,2,0)</f>
        <v>#REF!</v>
      </c>
      <c r="F1111" s="58" t="e">
        <f>VLOOKUP(D1111,KODLAR!$C$2:$D$347,2,0)</f>
        <v>#REF!</v>
      </c>
      <c r="G1111" s="59" t="e">
        <f>IF(K1111=18,(VLOOKUP(D1111,KODLAR!$C$2:$K$247,3,0)),VLOOKUP(D1111,KODLAR!$C$2:$K$247,9,0))</f>
        <v>#REF!</v>
      </c>
      <c r="J1111" s="52" t="e">
        <f t="shared" si="70"/>
        <v>#REF!</v>
      </c>
      <c r="K1111" s="5" t="e">
        <f t="shared" si="71"/>
        <v>#REF!</v>
      </c>
    </row>
    <row r="1112" spans="1:11" x14ac:dyDescent="0.35">
      <c r="A1112" s="53" t="e">
        <f>#REF!</f>
        <v>#REF!</v>
      </c>
      <c r="B1112" s="19" t="e">
        <f>#REF!</f>
        <v>#REF!</v>
      </c>
      <c r="C1112" s="21" t="e">
        <f t="shared" si="68"/>
        <v>#REF!</v>
      </c>
      <c r="D1112" s="22" t="e">
        <f t="shared" si="69"/>
        <v>#REF!</v>
      </c>
      <c r="E1112" s="24" t="e">
        <f>VLOOKUP(C1112,KODLAR!$A$2:$B$147,2,0)</f>
        <v>#REF!</v>
      </c>
      <c r="F1112" s="58" t="e">
        <f>VLOOKUP(D1112,KODLAR!$C$2:$D$347,2,0)</f>
        <v>#REF!</v>
      </c>
      <c r="G1112" s="59" t="e">
        <f>IF(K1112=18,(VLOOKUP(D1112,KODLAR!$C$2:$K$247,3,0)),VLOOKUP(D1112,KODLAR!$C$2:$K$247,9,0))</f>
        <v>#REF!</v>
      </c>
      <c r="J1112" s="52" t="e">
        <f t="shared" si="70"/>
        <v>#REF!</v>
      </c>
      <c r="K1112" s="5" t="e">
        <f t="shared" si="71"/>
        <v>#REF!</v>
      </c>
    </row>
    <row r="1113" spans="1:11" x14ac:dyDescent="0.35">
      <c r="A1113" s="53" t="e">
        <f>#REF!</f>
        <v>#REF!</v>
      </c>
      <c r="B1113" s="19" t="e">
        <f>#REF!</f>
        <v>#REF!</v>
      </c>
      <c r="C1113" s="21" t="e">
        <f t="shared" si="68"/>
        <v>#REF!</v>
      </c>
      <c r="D1113" s="22" t="e">
        <f t="shared" si="69"/>
        <v>#REF!</v>
      </c>
      <c r="E1113" s="24" t="e">
        <f>VLOOKUP(C1113,KODLAR!$A$2:$B$147,2,0)</f>
        <v>#REF!</v>
      </c>
      <c r="F1113" s="58" t="e">
        <f>VLOOKUP(D1113,KODLAR!$C$2:$D$347,2,0)</f>
        <v>#REF!</v>
      </c>
      <c r="G1113" s="59" t="e">
        <f>IF(K1113=18,(VLOOKUP(D1113,KODLAR!$C$2:$K$247,3,0)),VLOOKUP(D1113,KODLAR!$C$2:$K$247,9,0))</f>
        <v>#REF!</v>
      </c>
      <c r="J1113" s="52" t="e">
        <f t="shared" si="70"/>
        <v>#REF!</v>
      </c>
      <c r="K1113" s="5" t="e">
        <f t="shared" si="71"/>
        <v>#REF!</v>
      </c>
    </row>
    <row r="1114" spans="1:11" x14ac:dyDescent="0.35">
      <c r="A1114" s="53" t="e">
        <f>#REF!</f>
        <v>#REF!</v>
      </c>
      <c r="B1114" s="19" t="e">
        <f>#REF!</f>
        <v>#REF!</v>
      </c>
      <c r="C1114" s="21" t="e">
        <f t="shared" si="68"/>
        <v>#REF!</v>
      </c>
      <c r="D1114" s="22" t="e">
        <f t="shared" si="69"/>
        <v>#REF!</v>
      </c>
      <c r="E1114" s="24" t="e">
        <f>VLOOKUP(C1114,KODLAR!$A$2:$B$147,2,0)</f>
        <v>#REF!</v>
      </c>
      <c r="F1114" s="58" t="e">
        <f>VLOOKUP(D1114,KODLAR!$C$2:$D$347,2,0)</f>
        <v>#REF!</v>
      </c>
      <c r="G1114" s="59" t="e">
        <f>IF(K1114=18,(VLOOKUP(D1114,KODLAR!$C$2:$K$247,3,0)),VLOOKUP(D1114,KODLAR!$C$2:$K$247,9,0))</f>
        <v>#REF!</v>
      </c>
      <c r="J1114" s="52" t="e">
        <f t="shared" si="70"/>
        <v>#REF!</v>
      </c>
      <c r="K1114" s="5" t="e">
        <f t="shared" si="71"/>
        <v>#REF!</v>
      </c>
    </row>
    <row r="1115" spans="1:11" x14ac:dyDescent="0.35">
      <c r="A1115" s="53" t="e">
        <f>#REF!</f>
        <v>#REF!</v>
      </c>
      <c r="B1115" s="19" t="e">
        <f>#REF!</f>
        <v>#REF!</v>
      </c>
      <c r="C1115" s="21" t="e">
        <f t="shared" si="68"/>
        <v>#REF!</v>
      </c>
      <c r="D1115" s="22" t="e">
        <f t="shared" si="69"/>
        <v>#REF!</v>
      </c>
      <c r="E1115" s="24" t="e">
        <f>VLOOKUP(C1115,KODLAR!$A$2:$B$147,2,0)</f>
        <v>#REF!</v>
      </c>
      <c r="F1115" s="58" t="e">
        <f>VLOOKUP(D1115,KODLAR!$C$2:$D$347,2,0)</f>
        <v>#REF!</v>
      </c>
      <c r="G1115" s="59" t="e">
        <f>IF(K1115=18,(VLOOKUP(D1115,KODLAR!$C$2:$K$247,3,0)),VLOOKUP(D1115,KODLAR!$C$2:$K$247,9,0))</f>
        <v>#REF!</v>
      </c>
      <c r="J1115" s="52" t="e">
        <f t="shared" si="70"/>
        <v>#REF!</v>
      </c>
      <c r="K1115" s="5" t="e">
        <f t="shared" si="71"/>
        <v>#REF!</v>
      </c>
    </row>
    <row r="1116" spans="1:11" x14ac:dyDescent="0.35">
      <c r="A1116" s="53" t="e">
        <f>#REF!</f>
        <v>#REF!</v>
      </c>
      <c r="B1116" s="19" t="e">
        <f>#REF!</f>
        <v>#REF!</v>
      </c>
      <c r="C1116" s="21" t="e">
        <f t="shared" si="68"/>
        <v>#REF!</v>
      </c>
      <c r="D1116" s="22" t="e">
        <f t="shared" si="69"/>
        <v>#REF!</v>
      </c>
      <c r="E1116" s="24" t="e">
        <f>VLOOKUP(C1116,KODLAR!$A$2:$B$147,2,0)</f>
        <v>#REF!</v>
      </c>
      <c r="F1116" s="58" t="e">
        <f>VLOOKUP(D1116,KODLAR!$C$2:$D$347,2,0)</f>
        <v>#REF!</v>
      </c>
      <c r="G1116" s="59" t="e">
        <f>IF(K1116=18,(VLOOKUP(D1116,KODLAR!$C$2:$K$247,3,0)),VLOOKUP(D1116,KODLAR!$C$2:$K$247,9,0))</f>
        <v>#REF!</v>
      </c>
      <c r="J1116" s="52" t="e">
        <f t="shared" si="70"/>
        <v>#REF!</v>
      </c>
      <c r="K1116" s="5" t="e">
        <f t="shared" si="71"/>
        <v>#REF!</v>
      </c>
    </row>
    <row r="1117" spans="1:11" x14ac:dyDescent="0.35">
      <c r="A1117" s="53" t="e">
        <f>#REF!</f>
        <v>#REF!</v>
      </c>
      <c r="B1117" s="19" t="e">
        <f>#REF!</f>
        <v>#REF!</v>
      </c>
      <c r="C1117" s="21" t="e">
        <f t="shared" si="68"/>
        <v>#REF!</v>
      </c>
      <c r="D1117" s="22" t="e">
        <f t="shared" si="69"/>
        <v>#REF!</v>
      </c>
      <c r="E1117" s="24" t="e">
        <f>VLOOKUP(C1117,KODLAR!$A$2:$B$147,2,0)</f>
        <v>#REF!</v>
      </c>
      <c r="F1117" s="58" t="e">
        <f>VLOOKUP(D1117,KODLAR!$C$2:$D$347,2,0)</f>
        <v>#REF!</v>
      </c>
      <c r="G1117" s="59" t="e">
        <f>IF(K1117=18,(VLOOKUP(D1117,KODLAR!$C$2:$K$247,3,0)),VLOOKUP(D1117,KODLAR!$C$2:$K$247,9,0))</f>
        <v>#REF!</v>
      </c>
      <c r="J1117" s="52" t="e">
        <f t="shared" si="70"/>
        <v>#REF!</v>
      </c>
      <c r="K1117" s="5" t="e">
        <f t="shared" si="71"/>
        <v>#REF!</v>
      </c>
    </row>
    <row r="1118" spans="1:11" x14ac:dyDescent="0.35">
      <c r="A1118" s="53" t="e">
        <f>#REF!</f>
        <v>#REF!</v>
      </c>
      <c r="B1118" s="19" t="e">
        <f>#REF!</f>
        <v>#REF!</v>
      </c>
      <c r="C1118" s="21" t="e">
        <f t="shared" si="68"/>
        <v>#REF!</v>
      </c>
      <c r="D1118" s="22" t="e">
        <f t="shared" si="69"/>
        <v>#REF!</v>
      </c>
      <c r="E1118" s="24" t="e">
        <f>VLOOKUP(C1118,KODLAR!$A$2:$B$147,2,0)</f>
        <v>#REF!</v>
      </c>
      <c r="F1118" s="58" t="e">
        <f>VLOOKUP(D1118,KODLAR!$C$2:$D$347,2,0)</f>
        <v>#REF!</v>
      </c>
      <c r="G1118" s="59" t="e">
        <f>IF(K1118=18,(VLOOKUP(D1118,KODLAR!$C$2:$K$247,3,0)),VLOOKUP(D1118,KODLAR!$C$2:$K$247,9,0))</f>
        <v>#REF!</v>
      </c>
      <c r="J1118" s="52" t="e">
        <f t="shared" si="70"/>
        <v>#REF!</v>
      </c>
      <c r="K1118" s="5" t="e">
        <f t="shared" si="71"/>
        <v>#REF!</v>
      </c>
    </row>
    <row r="1119" spans="1:11" x14ac:dyDescent="0.35">
      <c r="A1119" s="53" t="e">
        <f>#REF!</f>
        <v>#REF!</v>
      </c>
      <c r="B1119" s="19" t="e">
        <f>#REF!</f>
        <v>#REF!</v>
      </c>
      <c r="C1119" s="21" t="e">
        <f t="shared" si="68"/>
        <v>#REF!</v>
      </c>
      <c r="D1119" s="22" t="e">
        <f t="shared" si="69"/>
        <v>#REF!</v>
      </c>
      <c r="E1119" s="24" t="e">
        <f>VLOOKUP(C1119,KODLAR!$A$2:$B$147,2,0)</f>
        <v>#REF!</v>
      </c>
      <c r="F1119" s="58" t="e">
        <f>VLOOKUP(D1119,KODLAR!$C$2:$D$347,2,0)</f>
        <v>#REF!</v>
      </c>
      <c r="G1119" s="59" t="e">
        <f>IF(K1119=18,(VLOOKUP(D1119,KODLAR!$C$2:$K$247,3,0)),VLOOKUP(D1119,KODLAR!$C$2:$K$247,9,0))</f>
        <v>#REF!</v>
      </c>
      <c r="J1119" s="52" t="e">
        <f t="shared" si="70"/>
        <v>#REF!</v>
      </c>
      <c r="K1119" s="5" t="e">
        <f t="shared" si="71"/>
        <v>#REF!</v>
      </c>
    </row>
    <row r="1120" spans="1:11" x14ac:dyDescent="0.35">
      <c r="A1120" s="53" t="e">
        <f>#REF!</f>
        <v>#REF!</v>
      </c>
      <c r="B1120" s="19" t="e">
        <f>#REF!</f>
        <v>#REF!</v>
      </c>
      <c r="C1120" s="21" t="e">
        <f t="shared" si="68"/>
        <v>#REF!</v>
      </c>
      <c r="D1120" s="22" t="e">
        <f t="shared" si="69"/>
        <v>#REF!</v>
      </c>
      <c r="E1120" s="24" t="e">
        <f>VLOOKUP(C1120,KODLAR!$A$2:$B$147,2,0)</f>
        <v>#REF!</v>
      </c>
      <c r="F1120" s="58" t="e">
        <f>VLOOKUP(D1120,KODLAR!$C$2:$D$347,2,0)</f>
        <v>#REF!</v>
      </c>
      <c r="G1120" s="59" t="e">
        <f>IF(K1120=18,(VLOOKUP(D1120,KODLAR!$C$2:$K$247,3,0)),VLOOKUP(D1120,KODLAR!$C$2:$K$247,9,0))</f>
        <v>#REF!</v>
      </c>
      <c r="J1120" s="52" t="e">
        <f t="shared" si="70"/>
        <v>#REF!</v>
      </c>
      <c r="K1120" s="5" t="e">
        <f t="shared" si="71"/>
        <v>#REF!</v>
      </c>
    </row>
    <row r="1121" spans="1:11" x14ac:dyDescent="0.35">
      <c r="A1121" s="53" t="e">
        <f>#REF!</f>
        <v>#REF!</v>
      </c>
      <c r="B1121" s="19" t="e">
        <f>#REF!</f>
        <v>#REF!</v>
      </c>
      <c r="C1121" s="21" t="e">
        <f t="shared" si="68"/>
        <v>#REF!</v>
      </c>
      <c r="D1121" s="22" t="e">
        <f t="shared" si="69"/>
        <v>#REF!</v>
      </c>
      <c r="E1121" s="24" t="e">
        <f>VLOOKUP(C1121,KODLAR!$A$2:$B$147,2,0)</f>
        <v>#REF!</v>
      </c>
      <c r="F1121" s="58" t="e">
        <f>VLOOKUP(D1121,KODLAR!$C$2:$D$347,2,0)</f>
        <v>#REF!</v>
      </c>
      <c r="G1121" s="59" t="e">
        <f>IF(K1121=18,(VLOOKUP(D1121,KODLAR!$C$2:$K$247,3,0)),VLOOKUP(D1121,KODLAR!$C$2:$K$247,9,0))</f>
        <v>#REF!</v>
      </c>
      <c r="J1121" s="52" t="e">
        <f t="shared" si="70"/>
        <v>#REF!</v>
      </c>
      <c r="K1121" s="5" t="e">
        <f t="shared" si="71"/>
        <v>#REF!</v>
      </c>
    </row>
    <row r="1122" spans="1:11" x14ac:dyDescent="0.35">
      <c r="A1122" s="53" t="e">
        <f>#REF!</f>
        <v>#REF!</v>
      </c>
      <c r="B1122" s="19" t="e">
        <f>#REF!</f>
        <v>#REF!</v>
      </c>
      <c r="C1122" s="21" t="e">
        <f t="shared" si="68"/>
        <v>#REF!</v>
      </c>
      <c r="D1122" s="22" t="e">
        <f t="shared" si="69"/>
        <v>#REF!</v>
      </c>
      <c r="E1122" s="24" t="e">
        <f>VLOOKUP(C1122,KODLAR!$A$2:$B$147,2,0)</f>
        <v>#REF!</v>
      </c>
      <c r="F1122" s="58" t="e">
        <f>VLOOKUP(D1122,KODLAR!$C$2:$D$347,2,0)</f>
        <v>#REF!</v>
      </c>
      <c r="G1122" s="59" t="e">
        <f>IF(K1122=18,(VLOOKUP(D1122,KODLAR!$C$2:$K$247,3,0)),VLOOKUP(D1122,KODLAR!$C$2:$K$247,9,0))</f>
        <v>#REF!</v>
      </c>
      <c r="J1122" s="52" t="e">
        <f t="shared" si="70"/>
        <v>#REF!</v>
      </c>
      <c r="K1122" s="5" t="e">
        <f t="shared" si="71"/>
        <v>#REF!</v>
      </c>
    </row>
    <row r="1123" spans="1:11" x14ac:dyDescent="0.35">
      <c r="A1123" s="53" t="e">
        <f>#REF!</f>
        <v>#REF!</v>
      </c>
      <c r="B1123" s="19" t="e">
        <f>#REF!</f>
        <v>#REF!</v>
      </c>
      <c r="C1123" s="21" t="e">
        <f t="shared" si="68"/>
        <v>#REF!</v>
      </c>
      <c r="D1123" s="22" t="e">
        <f t="shared" si="69"/>
        <v>#REF!</v>
      </c>
      <c r="E1123" s="24" t="e">
        <f>VLOOKUP(C1123,KODLAR!$A$2:$B$147,2,0)</f>
        <v>#REF!</v>
      </c>
      <c r="F1123" s="58" t="e">
        <f>VLOOKUP(D1123,KODLAR!$C$2:$D$347,2,0)</f>
        <v>#REF!</v>
      </c>
      <c r="G1123" s="59" t="e">
        <f>IF(K1123=18,(VLOOKUP(D1123,KODLAR!$C$2:$K$247,3,0)),VLOOKUP(D1123,KODLAR!$C$2:$K$247,9,0))</f>
        <v>#REF!</v>
      </c>
      <c r="J1123" s="52" t="e">
        <f t="shared" si="70"/>
        <v>#REF!</v>
      </c>
      <c r="K1123" s="5" t="e">
        <f t="shared" si="71"/>
        <v>#REF!</v>
      </c>
    </row>
    <row r="1124" spans="1:11" x14ac:dyDescent="0.35">
      <c r="A1124" s="53" t="e">
        <f>#REF!</f>
        <v>#REF!</v>
      </c>
      <c r="B1124" s="19" t="e">
        <f>#REF!</f>
        <v>#REF!</v>
      </c>
      <c r="C1124" s="21" t="e">
        <f t="shared" si="68"/>
        <v>#REF!</v>
      </c>
      <c r="D1124" s="22" t="e">
        <f t="shared" si="69"/>
        <v>#REF!</v>
      </c>
      <c r="E1124" s="24" t="e">
        <f>VLOOKUP(C1124,KODLAR!$A$2:$B$147,2,0)</f>
        <v>#REF!</v>
      </c>
      <c r="F1124" s="58" t="e">
        <f>VLOOKUP(D1124,KODLAR!$C$2:$D$347,2,0)</f>
        <v>#REF!</v>
      </c>
      <c r="G1124" s="59" t="e">
        <f>IF(K1124=18,(VLOOKUP(D1124,KODLAR!$C$2:$K$247,3,0)),VLOOKUP(D1124,KODLAR!$C$2:$K$247,9,0))</f>
        <v>#REF!</v>
      </c>
      <c r="J1124" s="52" t="e">
        <f t="shared" si="70"/>
        <v>#REF!</v>
      </c>
      <c r="K1124" s="5" t="e">
        <f t="shared" si="71"/>
        <v>#REF!</v>
      </c>
    </row>
    <row r="1125" spans="1:11" x14ac:dyDescent="0.35">
      <c r="A1125" s="53" t="e">
        <f>#REF!</f>
        <v>#REF!</v>
      </c>
      <c r="B1125" s="19" t="e">
        <f>#REF!</f>
        <v>#REF!</v>
      </c>
      <c r="C1125" s="21" t="e">
        <f t="shared" si="68"/>
        <v>#REF!</v>
      </c>
      <c r="D1125" s="22" t="e">
        <f t="shared" si="69"/>
        <v>#REF!</v>
      </c>
      <c r="E1125" s="24" t="e">
        <f>VLOOKUP(C1125,KODLAR!$A$2:$B$147,2,0)</f>
        <v>#REF!</v>
      </c>
      <c r="F1125" s="58" t="e">
        <f>VLOOKUP(D1125,KODLAR!$C$2:$D$347,2,0)</f>
        <v>#REF!</v>
      </c>
      <c r="G1125" s="59" t="e">
        <f>IF(K1125=18,(VLOOKUP(D1125,KODLAR!$C$2:$K$247,3,0)),VLOOKUP(D1125,KODLAR!$C$2:$K$247,9,0))</f>
        <v>#REF!</v>
      </c>
      <c r="J1125" s="52" t="e">
        <f t="shared" si="70"/>
        <v>#REF!</v>
      </c>
      <c r="K1125" s="5" t="e">
        <f t="shared" si="71"/>
        <v>#REF!</v>
      </c>
    </row>
    <row r="1126" spans="1:11" x14ac:dyDescent="0.35">
      <c r="A1126" s="53" t="e">
        <f>#REF!</f>
        <v>#REF!</v>
      </c>
      <c r="B1126" s="19" t="e">
        <f>#REF!</f>
        <v>#REF!</v>
      </c>
      <c r="C1126" s="21" t="e">
        <f t="shared" si="68"/>
        <v>#REF!</v>
      </c>
      <c r="D1126" s="22" t="e">
        <f t="shared" si="69"/>
        <v>#REF!</v>
      </c>
      <c r="E1126" s="24" t="e">
        <f>VLOOKUP(C1126,KODLAR!$A$2:$B$147,2,0)</f>
        <v>#REF!</v>
      </c>
      <c r="F1126" s="58" t="e">
        <f>VLOOKUP(D1126,KODLAR!$C$2:$D$347,2,0)</f>
        <v>#REF!</v>
      </c>
      <c r="G1126" s="59" t="e">
        <f>IF(K1126=18,(VLOOKUP(D1126,KODLAR!$C$2:$K$247,3,0)),VLOOKUP(D1126,KODLAR!$C$2:$K$247,9,0))</f>
        <v>#REF!</v>
      </c>
      <c r="J1126" s="52" t="e">
        <f t="shared" si="70"/>
        <v>#REF!</v>
      </c>
      <c r="K1126" s="5" t="e">
        <f t="shared" si="71"/>
        <v>#REF!</v>
      </c>
    </row>
    <row r="1127" spans="1:11" x14ac:dyDescent="0.35">
      <c r="A1127" s="53" t="e">
        <f>#REF!</f>
        <v>#REF!</v>
      </c>
      <c r="B1127" s="19" t="e">
        <f>#REF!</f>
        <v>#REF!</v>
      </c>
      <c r="C1127" s="21" t="e">
        <f t="shared" si="68"/>
        <v>#REF!</v>
      </c>
      <c r="D1127" s="22" t="e">
        <f t="shared" si="69"/>
        <v>#REF!</v>
      </c>
      <c r="E1127" s="24" t="e">
        <f>VLOOKUP(C1127,KODLAR!$A$2:$B$147,2,0)</f>
        <v>#REF!</v>
      </c>
      <c r="F1127" s="58" t="e">
        <f>VLOOKUP(D1127,KODLAR!$C$2:$D$347,2,0)</f>
        <v>#REF!</v>
      </c>
      <c r="G1127" s="59" t="e">
        <f>IF(K1127=18,(VLOOKUP(D1127,KODLAR!$C$2:$K$247,3,0)),VLOOKUP(D1127,KODLAR!$C$2:$K$247,9,0))</f>
        <v>#REF!</v>
      </c>
      <c r="J1127" s="52" t="e">
        <f t="shared" si="70"/>
        <v>#REF!</v>
      </c>
      <c r="K1127" s="5" t="e">
        <f t="shared" si="71"/>
        <v>#REF!</v>
      </c>
    </row>
    <row r="1128" spans="1:11" x14ac:dyDescent="0.35">
      <c r="A1128" s="53" t="e">
        <f>#REF!</f>
        <v>#REF!</v>
      </c>
      <c r="B1128" s="19" t="e">
        <f>#REF!</f>
        <v>#REF!</v>
      </c>
      <c r="C1128" s="21" t="e">
        <f t="shared" si="68"/>
        <v>#REF!</v>
      </c>
      <c r="D1128" s="22" t="e">
        <f t="shared" si="69"/>
        <v>#REF!</v>
      </c>
      <c r="E1128" s="24" t="e">
        <f>VLOOKUP(C1128,KODLAR!$A$2:$B$147,2,0)</f>
        <v>#REF!</v>
      </c>
      <c r="F1128" s="58" t="e">
        <f>VLOOKUP(D1128,KODLAR!$C$2:$D$347,2,0)</f>
        <v>#REF!</v>
      </c>
      <c r="G1128" s="59" t="e">
        <f>IF(K1128=18,(VLOOKUP(D1128,KODLAR!$C$2:$K$247,3,0)),VLOOKUP(D1128,KODLAR!$C$2:$K$247,9,0))</f>
        <v>#REF!</v>
      </c>
      <c r="J1128" s="52" t="e">
        <f t="shared" si="70"/>
        <v>#REF!</v>
      </c>
      <c r="K1128" s="5" t="e">
        <f t="shared" si="71"/>
        <v>#REF!</v>
      </c>
    </row>
    <row r="1129" spans="1:11" x14ac:dyDescent="0.35">
      <c r="A1129" s="53" t="e">
        <f>#REF!</f>
        <v>#REF!</v>
      </c>
      <c r="B1129" s="19" t="e">
        <f>#REF!</f>
        <v>#REF!</v>
      </c>
      <c r="C1129" s="21" t="e">
        <f t="shared" si="68"/>
        <v>#REF!</v>
      </c>
      <c r="D1129" s="22" t="e">
        <f t="shared" si="69"/>
        <v>#REF!</v>
      </c>
      <c r="E1129" s="24" t="e">
        <f>VLOOKUP(C1129,KODLAR!$A$2:$B$147,2,0)</f>
        <v>#REF!</v>
      </c>
      <c r="F1129" s="58" t="e">
        <f>VLOOKUP(D1129,KODLAR!$C$2:$D$347,2,0)</f>
        <v>#REF!</v>
      </c>
      <c r="G1129" s="59" t="e">
        <f>IF(K1129=18,(VLOOKUP(D1129,KODLAR!$C$2:$K$247,3,0)),VLOOKUP(D1129,KODLAR!$C$2:$K$247,9,0))</f>
        <v>#REF!</v>
      </c>
      <c r="J1129" s="52" t="e">
        <f t="shared" si="70"/>
        <v>#REF!</v>
      </c>
      <c r="K1129" s="5" t="e">
        <f t="shared" si="71"/>
        <v>#REF!</v>
      </c>
    </row>
    <row r="1130" spans="1:11" x14ac:dyDescent="0.35">
      <c r="A1130" s="53" t="e">
        <f>#REF!</f>
        <v>#REF!</v>
      </c>
      <c r="B1130" s="19" t="e">
        <f>#REF!</f>
        <v>#REF!</v>
      </c>
      <c r="C1130" s="21" t="e">
        <f t="shared" si="68"/>
        <v>#REF!</v>
      </c>
      <c r="D1130" s="22" t="e">
        <f t="shared" si="69"/>
        <v>#REF!</v>
      </c>
      <c r="E1130" s="24" t="e">
        <f>VLOOKUP(C1130,KODLAR!$A$2:$B$147,2,0)</f>
        <v>#REF!</v>
      </c>
      <c r="F1130" s="58" t="e">
        <f>VLOOKUP(D1130,KODLAR!$C$2:$D$347,2,0)</f>
        <v>#REF!</v>
      </c>
      <c r="G1130" s="59" t="e">
        <f>IF(K1130=18,(VLOOKUP(D1130,KODLAR!$C$2:$K$247,3,0)),VLOOKUP(D1130,KODLAR!$C$2:$K$247,9,0))</f>
        <v>#REF!</v>
      </c>
      <c r="J1130" s="52" t="e">
        <f t="shared" si="70"/>
        <v>#REF!</v>
      </c>
      <c r="K1130" s="5" t="e">
        <f t="shared" si="71"/>
        <v>#REF!</v>
      </c>
    </row>
    <row r="1131" spans="1:11" x14ac:dyDescent="0.35">
      <c r="A1131" s="53" t="e">
        <f>#REF!</f>
        <v>#REF!</v>
      </c>
      <c r="B1131" s="19" t="e">
        <f>#REF!</f>
        <v>#REF!</v>
      </c>
      <c r="C1131" s="21" t="e">
        <f t="shared" si="68"/>
        <v>#REF!</v>
      </c>
      <c r="D1131" s="22" t="e">
        <f t="shared" si="69"/>
        <v>#REF!</v>
      </c>
      <c r="E1131" s="24" t="e">
        <f>VLOOKUP(C1131,KODLAR!$A$2:$B$147,2,0)</f>
        <v>#REF!</v>
      </c>
      <c r="F1131" s="58" t="e">
        <f>VLOOKUP(D1131,KODLAR!$C$2:$D$347,2,0)</f>
        <v>#REF!</v>
      </c>
      <c r="G1131" s="59" t="e">
        <f>IF(K1131=18,(VLOOKUP(D1131,KODLAR!$C$2:$K$247,3,0)),VLOOKUP(D1131,KODLAR!$C$2:$K$247,9,0))</f>
        <v>#REF!</v>
      </c>
      <c r="J1131" s="52" t="e">
        <f t="shared" si="70"/>
        <v>#REF!</v>
      </c>
      <c r="K1131" s="5" t="e">
        <f t="shared" si="71"/>
        <v>#REF!</v>
      </c>
    </row>
    <row r="1132" spans="1:11" x14ac:dyDescent="0.35">
      <c r="A1132" s="53" t="e">
        <f>#REF!</f>
        <v>#REF!</v>
      </c>
      <c r="B1132" s="19" t="e">
        <f>#REF!</f>
        <v>#REF!</v>
      </c>
      <c r="C1132" s="21" t="e">
        <f t="shared" si="68"/>
        <v>#REF!</v>
      </c>
      <c r="D1132" s="22" t="e">
        <f t="shared" si="69"/>
        <v>#REF!</v>
      </c>
      <c r="E1132" s="24" t="e">
        <f>VLOOKUP(C1132,KODLAR!$A$2:$B$147,2,0)</f>
        <v>#REF!</v>
      </c>
      <c r="F1132" s="58" t="e">
        <f>VLOOKUP(D1132,KODLAR!$C$2:$D$347,2,0)</f>
        <v>#REF!</v>
      </c>
      <c r="G1132" s="59" t="e">
        <f>IF(K1132=18,(VLOOKUP(D1132,KODLAR!$C$2:$K$247,3,0)),VLOOKUP(D1132,KODLAR!$C$2:$K$247,9,0))</f>
        <v>#REF!</v>
      </c>
      <c r="J1132" s="52" t="e">
        <f t="shared" si="70"/>
        <v>#REF!</v>
      </c>
      <c r="K1132" s="5" t="e">
        <f t="shared" si="71"/>
        <v>#REF!</v>
      </c>
    </row>
    <row r="1133" spans="1:11" x14ac:dyDescent="0.35">
      <c r="A1133" s="53" t="e">
        <f>#REF!</f>
        <v>#REF!</v>
      </c>
      <c r="B1133" s="19" t="e">
        <f>#REF!</f>
        <v>#REF!</v>
      </c>
      <c r="C1133" s="21" t="e">
        <f t="shared" si="68"/>
        <v>#REF!</v>
      </c>
      <c r="D1133" s="22" t="e">
        <f t="shared" si="69"/>
        <v>#REF!</v>
      </c>
      <c r="E1133" s="24" t="e">
        <f>VLOOKUP(C1133,KODLAR!$A$2:$B$147,2,0)</f>
        <v>#REF!</v>
      </c>
      <c r="F1133" s="58" t="e">
        <f>VLOOKUP(D1133,KODLAR!$C$2:$D$347,2,0)</f>
        <v>#REF!</v>
      </c>
      <c r="G1133" s="59" t="e">
        <f>IF(K1133=18,(VLOOKUP(D1133,KODLAR!$C$2:$K$247,3,0)),VLOOKUP(D1133,KODLAR!$C$2:$K$247,9,0))</f>
        <v>#REF!</v>
      </c>
      <c r="J1133" s="52" t="e">
        <f t="shared" si="70"/>
        <v>#REF!</v>
      </c>
      <c r="K1133" s="5" t="e">
        <f t="shared" si="71"/>
        <v>#REF!</v>
      </c>
    </row>
    <row r="1134" spans="1:11" x14ac:dyDescent="0.35">
      <c r="A1134" s="53" t="e">
        <f>#REF!</f>
        <v>#REF!</v>
      </c>
      <c r="B1134" s="19" t="e">
        <f>#REF!</f>
        <v>#REF!</v>
      </c>
      <c r="C1134" s="21" t="e">
        <f t="shared" si="68"/>
        <v>#REF!</v>
      </c>
      <c r="D1134" s="22" t="e">
        <f t="shared" si="69"/>
        <v>#REF!</v>
      </c>
      <c r="E1134" s="24" t="e">
        <f>VLOOKUP(C1134,KODLAR!$A$2:$B$147,2,0)</f>
        <v>#REF!</v>
      </c>
      <c r="F1134" s="58" t="e">
        <f>VLOOKUP(D1134,KODLAR!$C$2:$D$347,2,0)</f>
        <v>#REF!</v>
      </c>
      <c r="G1134" s="59" t="e">
        <f>IF(K1134=18,(VLOOKUP(D1134,KODLAR!$C$2:$K$247,3,0)),VLOOKUP(D1134,KODLAR!$C$2:$K$247,9,0))</f>
        <v>#REF!</v>
      </c>
      <c r="J1134" s="52" t="e">
        <f t="shared" si="70"/>
        <v>#REF!</v>
      </c>
      <c r="K1134" s="5" t="e">
        <f t="shared" si="71"/>
        <v>#REF!</v>
      </c>
    </row>
    <row r="1135" spans="1:11" x14ac:dyDescent="0.35">
      <c r="A1135" s="53" t="e">
        <f>#REF!</f>
        <v>#REF!</v>
      </c>
      <c r="B1135" s="19" t="e">
        <f>#REF!</f>
        <v>#REF!</v>
      </c>
      <c r="C1135" s="21" t="e">
        <f t="shared" si="68"/>
        <v>#REF!</v>
      </c>
      <c r="D1135" s="22" t="e">
        <f t="shared" si="69"/>
        <v>#REF!</v>
      </c>
      <c r="E1135" s="24" t="e">
        <f>VLOOKUP(C1135,KODLAR!$A$2:$B$147,2,0)</f>
        <v>#REF!</v>
      </c>
      <c r="F1135" s="58" t="e">
        <f>VLOOKUP(D1135,KODLAR!$C$2:$D$347,2,0)</f>
        <v>#REF!</v>
      </c>
      <c r="G1135" s="59" t="e">
        <f>IF(K1135=18,(VLOOKUP(D1135,KODLAR!$C$2:$K$247,3,0)),VLOOKUP(D1135,KODLAR!$C$2:$K$247,9,0))</f>
        <v>#REF!</v>
      </c>
      <c r="J1135" s="52" t="e">
        <f t="shared" si="70"/>
        <v>#REF!</v>
      </c>
      <c r="K1135" s="5" t="e">
        <f t="shared" si="71"/>
        <v>#REF!</v>
      </c>
    </row>
    <row r="1136" spans="1:11" x14ac:dyDescent="0.35">
      <c r="A1136" s="53" t="e">
        <f>#REF!</f>
        <v>#REF!</v>
      </c>
      <c r="B1136" s="19" t="e">
        <f>#REF!</f>
        <v>#REF!</v>
      </c>
      <c r="C1136" s="21" t="e">
        <f t="shared" si="68"/>
        <v>#REF!</v>
      </c>
      <c r="D1136" s="22" t="e">
        <f t="shared" si="69"/>
        <v>#REF!</v>
      </c>
      <c r="E1136" s="24" t="e">
        <f>VLOOKUP(C1136,KODLAR!$A$2:$B$147,2,0)</f>
        <v>#REF!</v>
      </c>
      <c r="F1136" s="58" t="e">
        <f>VLOOKUP(D1136,KODLAR!$C$2:$D$347,2,0)</f>
        <v>#REF!</v>
      </c>
      <c r="G1136" s="59" t="e">
        <f>IF(K1136=18,(VLOOKUP(D1136,KODLAR!$C$2:$K$247,3,0)),VLOOKUP(D1136,KODLAR!$C$2:$K$247,9,0))</f>
        <v>#REF!</v>
      </c>
      <c r="J1136" s="52" t="e">
        <f t="shared" si="70"/>
        <v>#REF!</v>
      </c>
      <c r="K1136" s="5" t="e">
        <f t="shared" si="71"/>
        <v>#REF!</v>
      </c>
    </row>
    <row r="1137" spans="1:11" x14ac:dyDescent="0.35">
      <c r="A1137" s="53" t="e">
        <f>#REF!</f>
        <v>#REF!</v>
      </c>
      <c r="B1137" s="19" t="e">
        <f>#REF!</f>
        <v>#REF!</v>
      </c>
      <c r="C1137" s="21" t="e">
        <f t="shared" si="68"/>
        <v>#REF!</v>
      </c>
      <c r="D1137" s="22" t="e">
        <f t="shared" si="69"/>
        <v>#REF!</v>
      </c>
      <c r="E1137" s="24" t="e">
        <f>VLOOKUP(C1137,KODLAR!$A$2:$B$147,2,0)</f>
        <v>#REF!</v>
      </c>
      <c r="F1137" s="58" t="e">
        <f>VLOOKUP(D1137,KODLAR!$C$2:$D$347,2,0)</f>
        <v>#REF!</v>
      </c>
      <c r="G1137" s="59" t="e">
        <f>IF(K1137=18,(VLOOKUP(D1137,KODLAR!$C$2:$K$247,3,0)),VLOOKUP(D1137,KODLAR!$C$2:$K$247,9,0))</f>
        <v>#REF!</v>
      </c>
      <c r="J1137" s="52" t="e">
        <f t="shared" si="70"/>
        <v>#REF!</v>
      </c>
      <c r="K1137" s="5" t="e">
        <f t="shared" si="71"/>
        <v>#REF!</v>
      </c>
    </row>
    <row r="1138" spans="1:11" x14ac:dyDescent="0.35">
      <c r="A1138" s="53" t="e">
        <f>#REF!</f>
        <v>#REF!</v>
      </c>
      <c r="B1138" s="19" t="e">
        <f>#REF!</f>
        <v>#REF!</v>
      </c>
      <c r="C1138" s="21" t="e">
        <f t="shared" si="68"/>
        <v>#REF!</v>
      </c>
      <c r="D1138" s="22" t="e">
        <f t="shared" si="69"/>
        <v>#REF!</v>
      </c>
      <c r="E1138" s="24" t="e">
        <f>VLOOKUP(C1138,KODLAR!$A$2:$B$147,2,0)</f>
        <v>#REF!</v>
      </c>
      <c r="F1138" s="58" t="e">
        <f>VLOOKUP(D1138,KODLAR!$C$2:$D$347,2,0)</f>
        <v>#REF!</v>
      </c>
      <c r="G1138" s="59" t="e">
        <f>IF(K1138=18,(VLOOKUP(D1138,KODLAR!$C$2:$K$247,3,0)),VLOOKUP(D1138,KODLAR!$C$2:$K$247,9,0))</f>
        <v>#REF!</v>
      </c>
      <c r="J1138" s="52" t="e">
        <f t="shared" si="70"/>
        <v>#REF!</v>
      </c>
      <c r="K1138" s="5" t="e">
        <f t="shared" si="71"/>
        <v>#REF!</v>
      </c>
    </row>
    <row r="1139" spans="1:11" x14ac:dyDescent="0.35">
      <c r="A1139" s="53" t="e">
        <f>#REF!</f>
        <v>#REF!</v>
      </c>
      <c r="B1139" s="19" t="e">
        <f>#REF!</f>
        <v>#REF!</v>
      </c>
      <c r="C1139" s="21" t="e">
        <f t="shared" si="68"/>
        <v>#REF!</v>
      </c>
      <c r="D1139" s="22" t="e">
        <f t="shared" si="69"/>
        <v>#REF!</v>
      </c>
      <c r="E1139" s="24" t="e">
        <f>VLOOKUP(C1139,KODLAR!$A$2:$B$147,2,0)</f>
        <v>#REF!</v>
      </c>
      <c r="F1139" s="58" t="e">
        <f>VLOOKUP(D1139,KODLAR!$C$2:$D$347,2,0)</f>
        <v>#REF!</v>
      </c>
      <c r="G1139" s="59" t="e">
        <f>IF(K1139=18,(VLOOKUP(D1139,KODLAR!$C$2:$K$247,3,0)),VLOOKUP(D1139,KODLAR!$C$2:$K$247,9,0))</f>
        <v>#REF!</v>
      </c>
      <c r="J1139" s="52" t="e">
        <f t="shared" si="70"/>
        <v>#REF!</v>
      </c>
      <c r="K1139" s="5" t="e">
        <f t="shared" si="71"/>
        <v>#REF!</v>
      </c>
    </row>
    <row r="1140" spans="1:11" x14ac:dyDescent="0.35">
      <c r="A1140" s="53" t="e">
        <f>#REF!</f>
        <v>#REF!</v>
      </c>
      <c r="B1140" s="19" t="e">
        <f>#REF!</f>
        <v>#REF!</v>
      </c>
      <c r="C1140" s="21" t="e">
        <f t="shared" si="68"/>
        <v>#REF!</v>
      </c>
      <c r="D1140" s="22" t="e">
        <f t="shared" si="69"/>
        <v>#REF!</v>
      </c>
      <c r="E1140" s="24" t="e">
        <f>VLOOKUP(C1140,KODLAR!$A$2:$B$147,2,0)</f>
        <v>#REF!</v>
      </c>
      <c r="F1140" s="58" t="e">
        <f>VLOOKUP(D1140,KODLAR!$C$2:$D$347,2,0)</f>
        <v>#REF!</v>
      </c>
      <c r="G1140" s="59" t="e">
        <f>IF(K1140=18,(VLOOKUP(D1140,KODLAR!$C$2:$K$247,3,0)),VLOOKUP(D1140,KODLAR!$C$2:$K$247,9,0))</f>
        <v>#REF!</v>
      </c>
      <c r="J1140" s="52" t="e">
        <f t="shared" si="70"/>
        <v>#REF!</v>
      </c>
      <c r="K1140" s="5" t="e">
        <f t="shared" si="71"/>
        <v>#REF!</v>
      </c>
    </row>
    <row r="1141" spans="1:11" x14ac:dyDescent="0.35">
      <c r="A1141" s="53" t="e">
        <f>#REF!</f>
        <v>#REF!</v>
      </c>
      <c r="B1141" s="19" t="e">
        <f>#REF!</f>
        <v>#REF!</v>
      </c>
      <c r="C1141" s="21" t="e">
        <f t="shared" si="68"/>
        <v>#REF!</v>
      </c>
      <c r="D1141" s="22" t="e">
        <f t="shared" si="69"/>
        <v>#REF!</v>
      </c>
      <c r="E1141" s="24" t="e">
        <f>VLOOKUP(C1141,KODLAR!$A$2:$B$147,2,0)</f>
        <v>#REF!</v>
      </c>
      <c r="F1141" s="58" t="e">
        <f>VLOOKUP(D1141,KODLAR!$C$2:$D$347,2,0)</f>
        <v>#REF!</v>
      </c>
      <c r="G1141" s="59" t="e">
        <f>IF(K1141=18,(VLOOKUP(D1141,KODLAR!$C$2:$K$247,3,0)),VLOOKUP(D1141,KODLAR!$C$2:$K$247,9,0))</f>
        <v>#REF!</v>
      </c>
      <c r="J1141" s="52" t="e">
        <f t="shared" si="70"/>
        <v>#REF!</v>
      </c>
      <c r="K1141" s="5" t="e">
        <f t="shared" si="71"/>
        <v>#REF!</v>
      </c>
    </row>
    <row r="1142" spans="1:11" x14ac:dyDescent="0.35">
      <c r="A1142" s="53" t="e">
        <f>#REF!</f>
        <v>#REF!</v>
      </c>
      <c r="B1142" s="19" t="e">
        <f>#REF!</f>
        <v>#REF!</v>
      </c>
      <c r="C1142" s="21" t="e">
        <f t="shared" si="68"/>
        <v>#REF!</v>
      </c>
      <c r="D1142" s="22" t="e">
        <f t="shared" si="69"/>
        <v>#REF!</v>
      </c>
      <c r="E1142" s="24" t="e">
        <f>VLOOKUP(C1142,KODLAR!$A$2:$B$147,2,0)</f>
        <v>#REF!</v>
      </c>
      <c r="F1142" s="58" t="e">
        <f>VLOOKUP(D1142,KODLAR!$C$2:$D$347,2,0)</f>
        <v>#REF!</v>
      </c>
      <c r="G1142" s="59" t="e">
        <f>IF(K1142=18,(VLOOKUP(D1142,KODLAR!$C$2:$K$247,3,0)),VLOOKUP(D1142,KODLAR!$C$2:$K$247,9,0))</f>
        <v>#REF!</v>
      </c>
      <c r="J1142" s="52" t="e">
        <f t="shared" si="70"/>
        <v>#REF!</v>
      </c>
      <c r="K1142" s="5" t="e">
        <f t="shared" si="71"/>
        <v>#REF!</v>
      </c>
    </row>
    <row r="1143" spans="1:11" x14ac:dyDescent="0.35">
      <c r="A1143" s="53" t="e">
        <f>#REF!</f>
        <v>#REF!</v>
      </c>
      <c r="B1143" s="19" t="e">
        <f>#REF!</f>
        <v>#REF!</v>
      </c>
      <c r="C1143" s="21" t="e">
        <f t="shared" si="68"/>
        <v>#REF!</v>
      </c>
      <c r="D1143" s="22" t="e">
        <f t="shared" si="69"/>
        <v>#REF!</v>
      </c>
      <c r="E1143" s="24" t="e">
        <f>VLOOKUP(C1143,KODLAR!$A$2:$B$147,2,0)</f>
        <v>#REF!</v>
      </c>
      <c r="F1143" s="58" t="e">
        <f>VLOOKUP(D1143,KODLAR!$C$2:$D$347,2,0)</f>
        <v>#REF!</v>
      </c>
      <c r="G1143" s="59" t="e">
        <f>IF(K1143=18,(VLOOKUP(D1143,KODLAR!$C$2:$K$247,3,0)),VLOOKUP(D1143,KODLAR!$C$2:$K$247,9,0))</f>
        <v>#REF!</v>
      </c>
      <c r="J1143" s="52" t="e">
        <f t="shared" si="70"/>
        <v>#REF!</v>
      </c>
      <c r="K1143" s="5" t="e">
        <f t="shared" si="71"/>
        <v>#REF!</v>
      </c>
    </row>
    <row r="1144" spans="1:11" x14ac:dyDescent="0.35">
      <c r="A1144" s="53" t="e">
        <f>#REF!</f>
        <v>#REF!</v>
      </c>
      <c r="B1144" s="19" t="e">
        <f>#REF!</f>
        <v>#REF!</v>
      </c>
      <c r="C1144" s="21" t="e">
        <f t="shared" si="68"/>
        <v>#REF!</v>
      </c>
      <c r="D1144" s="22" t="e">
        <f t="shared" si="69"/>
        <v>#REF!</v>
      </c>
      <c r="E1144" s="24" t="e">
        <f>VLOOKUP(C1144,KODLAR!$A$2:$B$147,2,0)</f>
        <v>#REF!</v>
      </c>
      <c r="F1144" s="58" t="e">
        <f>VLOOKUP(D1144,KODLAR!$C$2:$D$347,2,0)</f>
        <v>#REF!</v>
      </c>
      <c r="G1144" s="59" t="e">
        <f>IF(K1144=18,(VLOOKUP(D1144,KODLAR!$C$2:$K$247,3,0)),VLOOKUP(D1144,KODLAR!$C$2:$K$247,9,0))</f>
        <v>#REF!</v>
      </c>
      <c r="J1144" s="52" t="e">
        <f t="shared" si="70"/>
        <v>#REF!</v>
      </c>
      <c r="K1144" s="5" t="e">
        <f t="shared" si="71"/>
        <v>#REF!</v>
      </c>
    </row>
    <row r="1145" spans="1:11" x14ac:dyDescent="0.35">
      <c r="A1145" s="53" t="e">
        <f>#REF!</f>
        <v>#REF!</v>
      </c>
      <c r="B1145" s="19" t="e">
        <f>#REF!</f>
        <v>#REF!</v>
      </c>
      <c r="C1145" s="21" t="e">
        <f t="shared" si="68"/>
        <v>#REF!</v>
      </c>
      <c r="D1145" s="22" t="e">
        <f t="shared" si="69"/>
        <v>#REF!</v>
      </c>
      <c r="E1145" s="24" t="e">
        <f>VLOOKUP(C1145,KODLAR!$A$2:$B$147,2,0)</f>
        <v>#REF!</v>
      </c>
      <c r="F1145" s="58" t="e">
        <f>VLOOKUP(D1145,KODLAR!$C$2:$D$347,2,0)</f>
        <v>#REF!</v>
      </c>
      <c r="G1145" s="59" t="e">
        <f>IF(K1145=18,(VLOOKUP(D1145,KODLAR!$C$2:$K$247,3,0)),VLOOKUP(D1145,KODLAR!$C$2:$K$247,9,0))</f>
        <v>#REF!</v>
      </c>
      <c r="J1145" s="52" t="e">
        <f t="shared" si="70"/>
        <v>#REF!</v>
      </c>
      <c r="K1145" s="5" t="e">
        <f t="shared" si="71"/>
        <v>#REF!</v>
      </c>
    </row>
    <row r="1146" spans="1:11" x14ac:dyDescent="0.35">
      <c r="A1146" s="53" t="e">
        <f>#REF!</f>
        <v>#REF!</v>
      </c>
      <c r="B1146" s="19" t="e">
        <f>#REF!</f>
        <v>#REF!</v>
      </c>
      <c r="C1146" s="21" t="e">
        <f t="shared" si="68"/>
        <v>#REF!</v>
      </c>
      <c r="D1146" s="22" t="e">
        <f t="shared" si="69"/>
        <v>#REF!</v>
      </c>
      <c r="E1146" s="24" t="e">
        <f>VLOOKUP(C1146,KODLAR!$A$2:$B$147,2,0)</f>
        <v>#REF!</v>
      </c>
      <c r="F1146" s="58" t="e">
        <f>VLOOKUP(D1146,KODLAR!$C$2:$D$347,2,0)</f>
        <v>#REF!</v>
      </c>
      <c r="G1146" s="59" t="e">
        <f>IF(K1146=18,(VLOOKUP(D1146,KODLAR!$C$2:$K$247,3,0)),VLOOKUP(D1146,KODLAR!$C$2:$K$247,9,0))</f>
        <v>#REF!</v>
      </c>
      <c r="J1146" s="52" t="e">
        <f t="shared" si="70"/>
        <v>#REF!</v>
      </c>
      <c r="K1146" s="5" t="e">
        <f t="shared" si="71"/>
        <v>#REF!</v>
      </c>
    </row>
    <row r="1147" spans="1:11" x14ac:dyDescent="0.35">
      <c r="A1147" s="53" t="e">
        <f>#REF!</f>
        <v>#REF!</v>
      </c>
      <c r="B1147" s="19" t="e">
        <f>#REF!</f>
        <v>#REF!</v>
      </c>
      <c r="C1147" s="21" t="e">
        <f t="shared" si="68"/>
        <v>#REF!</v>
      </c>
      <c r="D1147" s="22" t="e">
        <f t="shared" si="69"/>
        <v>#REF!</v>
      </c>
      <c r="E1147" s="24" t="e">
        <f>VLOOKUP(C1147,KODLAR!$A$2:$B$147,2,0)</f>
        <v>#REF!</v>
      </c>
      <c r="F1147" s="58" t="e">
        <f>VLOOKUP(D1147,KODLAR!$C$2:$D$347,2,0)</f>
        <v>#REF!</v>
      </c>
      <c r="G1147" s="59" t="e">
        <f>IF(K1147=18,(VLOOKUP(D1147,KODLAR!$C$2:$K$247,3,0)),VLOOKUP(D1147,KODLAR!$C$2:$K$247,9,0))</f>
        <v>#REF!</v>
      </c>
      <c r="J1147" s="52" t="e">
        <f t="shared" si="70"/>
        <v>#REF!</v>
      </c>
      <c r="K1147" s="5" t="e">
        <f t="shared" si="71"/>
        <v>#REF!</v>
      </c>
    </row>
    <row r="1148" spans="1:11" x14ac:dyDescent="0.35">
      <c r="A1148" s="53" t="e">
        <f>#REF!</f>
        <v>#REF!</v>
      </c>
      <c r="B1148" s="19" t="e">
        <f>#REF!</f>
        <v>#REF!</v>
      </c>
      <c r="C1148" s="21" t="e">
        <f t="shared" si="68"/>
        <v>#REF!</v>
      </c>
      <c r="D1148" s="22" t="e">
        <f t="shared" si="69"/>
        <v>#REF!</v>
      </c>
      <c r="E1148" s="24" t="e">
        <f>VLOOKUP(C1148,KODLAR!$A$2:$B$147,2,0)</f>
        <v>#REF!</v>
      </c>
      <c r="F1148" s="58" t="e">
        <f>VLOOKUP(D1148,KODLAR!$C$2:$D$347,2,0)</f>
        <v>#REF!</v>
      </c>
      <c r="G1148" s="59" t="e">
        <f>IF(K1148=18,(VLOOKUP(D1148,KODLAR!$C$2:$K$247,3,0)),VLOOKUP(D1148,KODLAR!$C$2:$K$247,9,0))</f>
        <v>#REF!</v>
      </c>
      <c r="J1148" s="52" t="e">
        <f t="shared" si="70"/>
        <v>#REF!</v>
      </c>
      <c r="K1148" s="5" t="e">
        <f t="shared" si="71"/>
        <v>#REF!</v>
      </c>
    </row>
    <row r="1149" spans="1:11" x14ac:dyDescent="0.35">
      <c r="A1149" s="53" t="e">
        <f>#REF!</f>
        <v>#REF!</v>
      </c>
      <c r="B1149" s="19" t="e">
        <f>#REF!</f>
        <v>#REF!</v>
      </c>
      <c r="C1149" s="21" t="e">
        <f t="shared" si="68"/>
        <v>#REF!</v>
      </c>
      <c r="D1149" s="22" t="e">
        <f t="shared" si="69"/>
        <v>#REF!</v>
      </c>
      <c r="E1149" s="24" t="e">
        <f>VLOOKUP(C1149,KODLAR!$A$2:$B$147,2,0)</f>
        <v>#REF!</v>
      </c>
      <c r="F1149" s="58" t="e">
        <f>VLOOKUP(D1149,KODLAR!$C$2:$D$347,2,0)</f>
        <v>#REF!</v>
      </c>
      <c r="G1149" s="59" t="e">
        <f>IF(K1149=18,(VLOOKUP(D1149,KODLAR!$C$2:$K$247,3,0)),VLOOKUP(D1149,KODLAR!$C$2:$K$247,9,0))</f>
        <v>#REF!</v>
      </c>
      <c r="J1149" s="52" t="e">
        <f t="shared" si="70"/>
        <v>#REF!</v>
      </c>
      <c r="K1149" s="5" t="e">
        <f t="shared" si="71"/>
        <v>#REF!</v>
      </c>
    </row>
    <row r="1150" spans="1:11" x14ac:dyDescent="0.35">
      <c r="A1150" s="53" t="e">
        <f>#REF!</f>
        <v>#REF!</v>
      </c>
      <c r="B1150" s="19" t="e">
        <f>#REF!</f>
        <v>#REF!</v>
      </c>
      <c r="C1150" s="21" t="e">
        <f t="shared" si="68"/>
        <v>#REF!</v>
      </c>
      <c r="D1150" s="22" t="e">
        <f t="shared" si="69"/>
        <v>#REF!</v>
      </c>
      <c r="E1150" s="24" t="e">
        <f>VLOOKUP(C1150,KODLAR!$A$2:$B$147,2,0)</f>
        <v>#REF!</v>
      </c>
      <c r="F1150" s="58" t="e">
        <f>VLOOKUP(D1150,KODLAR!$C$2:$D$347,2,0)</f>
        <v>#REF!</v>
      </c>
      <c r="G1150" s="59" t="e">
        <f>IF(K1150=18,(VLOOKUP(D1150,KODLAR!$C$2:$K$247,3,0)),VLOOKUP(D1150,KODLAR!$C$2:$K$247,9,0))</f>
        <v>#REF!</v>
      </c>
      <c r="J1150" s="52" t="e">
        <f t="shared" si="70"/>
        <v>#REF!</v>
      </c>
      <c r="K1150" s="5" t="e">
        <f t="shared" si="71"/>
        <v>#REF!</v>
      </c>
    </row>
    <row r="1151" spans="1:11" x14ac:dyDescent="0.35">
      <c r="A1151" s="53" t="e">
        <f>#REF!</f>
        <v>#REF!</v>
      </c>
      <c r="B1151" s="19" t="e">
        <f>#REF!</f>
        <v>#REF!</v>
      </c>
      <c r="C1151" s="21" t="e">
        <f t="shared" si="68"/>
        <v>#REF!</v>
      </c>
      <c r="D1151" s="22" t="e">
        <f t="shared" si="69"/>
        <v>#REF!</v>
      </c>
      <c r="E1151" s="24" t="e">
        <f>VLOOKUP(C1151,KODLAR!$A$2:$B$147,2,0)</f>
        <v>#REF!</v>
      </c>
      <c r="F1151" s="58" t="e">
        <f>VLOOKUP(D1151,KODLAR!$C$2:$D$347,2,0)</f>
        <v>#REF!</v>
      </c>
      <c r="G1151" s="59" t="e">
        <f>IF(K1151=18,(VLOOKUP(D1151,KODLAR!$C$2:$K$247,3,0)),VLOOKUP(D1151,KODLAR!$C$2:$K$247,9,0))</f>
        <v>#REF!</v>
      </c>
      <c r="J1151" s="52" t="e">
        <f t="shared" si="70"/>
        <v>#REF!</v>
      </c>
      <c r="K1151" s="5" t="e">
        <f t="shared" si="71"/>
        <v>#REF!</v>
      </c>
    </row>
    <row r="1152" spans="1:11" x14ac:dyDescent="0.35">
      <c r="A1152" s="53" t="e">
        <f>#REF!</f>
        <v>#REF!</v>
      </c>
      <c r="B1152" s="19" t="e">
        <f>#REF!</f>
        <v>#REF!</v>
      </c>
      <c r="C1152" s="21" t="e">
        <f t="shared" si="68"/>
        <v>#REF!</v>
      </c>
      <c r="D1152" s="22" t="e">
        <f t="shared" si="69"/>
        <v>#REF!</v>
      </c>
      <c r="E1152" s="24" t="e">
        <f>VLOOKUP(C1152,KODLAR!$A$2:$B$147,2,0)</f>
        <v>#REF!</v>
      </c>
      <c r="F1152" s="58" t="e">
        <f>VLOOKUP(D1152,KODLAR!$C$2:$D$347,2,0)</f>
        <v>#REF!</v>
      </c>
      <c r="G1152" s="59" t="e">
        <f>IF(K1152=18,(VLOOKUP(D1152,KODLAR!$C$2:$K$247,3,0)),VLOOKUP(D1152,KODLAR!$C$2:$K$247,9,0))</f>
        <v>#REF!</v>
      </c>
      <c r="J1152" s="52" t="e">
        <f t="shared" si="70"/>
        <v>#REF!</v>
      </c>
      <c r="K1152" s="5" t="e">
        <f t="shared" si="71"/>
        <v>#REF!</v>
      </c>
    </row>
    <row r="1153" spans="1:11" x14ac:dyDescent="0.35">
      <c r="A1153" s="53" t="e">
        <f>#REF!</f>
        <v>#REF!</v>
      </c>
      <c r="B1153" s="19" t="e">
        <f>#REF!</f>
        <v>#REF!</v>
      </c>
      <c r="C1153" s="21" t="e">
        <f t="shared" si="68"/>
        <v>#REF!</v>
      </c>
      <c r="D1153" s="22" t="e">
        <f t="shared" si="69"/>
        <v>#REF!</v>
      </c>
      <c r="E1153" s="24" t="e">
        <f>VLOOKUP(C1153,KODLAR!$A$2:$B$147,2,0)</f>
        <v>#REF!</v>
      </c>
      <c r="F1153" s="58" t="e">
        <f>VLOOKUP(D1153,KODLAR!$C$2:$D$347,2,0)</f>
        <v>#REF!</v>
      </c>
      <c r="G1153" s="59" t="e">
        <f>IF(K1153=18,(VLOOKUP(D1153,KODLAR!$C$2:$K$247,3,0)),VLOOKUP(D1153,KODLAR!$C$2:$K$247,9,0))</f>
        <v>#REF!</v>
      </c>
      <c r="J1153" s="52" t="e">
        <f t="shared" si="70"/>
        <v>#REF!</v>
      </c>
      <c r="K1153" s="5" t="e">
        <f t="shared" si="71"/>
        <v>#REF!</v>
      </c>
    </row>
    <row r="1154" spans="1:11" x14ac:dyDescent="0.35">
      <c r="A1154" s="53" t="e">
        <f>#REF!</f>
        <v>#REF!</v>
      </c>
      <c r="B1154" s="19" t="e">
        <f>#REF!</f>
        <v>#REF!</v>
      </c>
      <c r="C1154" s="21" t="e">
        <f t="shared" si="68"/>
        <v>#REF!</v>
      </c>
      <c r="D1154" s="22" t="e">
        <f t="shared" si="69"/>
        <v>#REF!</v>
      </c>
      <c r="E1154" s="24" t="e">
        <f>VLOOKUP(C1154,KODLAR!$A$2:$B$147,2,0)</f>
        <v>#REF!</v>
      </c>
      <c r="F1154" s="58" t="e">
        <f>VLOOKUP(D1154,KODLAR!$C$2:$D$347,2,0)</f>
        <v>#REF!</v>
      </c>
      <c r="G1154" s="59" t="e">
        <f>IF(K1154=18,(VLOOKUP(D1154,KODLAR!$C$2:$K$247,3,0)),VLOOKUP(D1154,KODLAR!$C$2:$K$247,9,0))</f>
        <v>#REF!</v>
      </c>
      <c r="J1154" s="52" t="e">
        <f t="shared" si="70"/>
        <v>#REF!</v>
      </c>
      <c r="K1154" s="5" t="e">
        <f t="shared" si="71"/>
        <v>#REF!</v>
      </c>
    </row>
    <row r="1155" spans="1:11" x14ac:dyDescent="0.35">
      <c r="A1155" s="53" t="e">
        <f>#REF!</f>
        <v>#REF!</v>
      </c>
      <c r="B1155" s="19" t="e">
        <f>#REF!</f>
        <v>#REF!</v>
      </c>
      <c r="C1155" s="21" t="e">
        <f t="shared" ref="C1155:C1218" si="72">MID(A1155,3,2)*1</f>
        <v>#REF!</v>
      </c>
      <c r="D1155" s="22" t="e">
        <f t="shared" ref="D1155:D1218" si="73">(MID(A1155,3,6))*1</f>
        <v>#REF!</v>
      </c>
      <c r="E1155" s="24" t="e">
        <f>VLOOKUP(C1155,KODLAR!$A$2:$B$147,2,0)</f>
        <v>#REF!</v>
      </c>
      <c r="F1155" s="58" t="e">
        <f>VLOOKUP(D1155,KODLAR!$C$2:$D$347,2,0)</f>
        <v>#REF!</v>
      </c>
      <c r="G1155" s="59" t="e">
        <f>IF(K1155=18,(VLOOKUP(D1155,KODLAR!$C$2:$K$247,3,0)),VLOOKUP(D1155,KODLAR!$C$2:$K$247,9,0))</f>
        <v>#REF!</v>
      </c>
      <c r="J1155" s="52" t="e">
        <f t="shared" ref="J1155:J1218" si="74">MID(A1155,1,2)</f>
        <v>#REF!</v>
      </c>
      <c r="K1155" s="5" t="e">
        <f t="shared" ref="K1155:K1218" si="75">J1155*1</f>
        <v>#REF!</v>
      </c>
    </row>
    <row r="1156" spans="1:11" x14ac:dyDescent="0.35">
      <c r="A1156" s="53" t="e">
        <f>#REF!</f>
        <v>#REF!</v>
      </c>
      <c r="B1156" s="19" t="e">
        <f>#REF!</f>
        <v>#REF!</v>
      </c>
      <c r="C1156" s="21" t="e">
        <f t="shared" si="72"/>
        <v>#REF!</v>
      </c>
      <c r="D1156" s="22" t="e">
        <f t="shared" si="73"/>
        <v>#REF!</v>
      </c>
      <c r="E1156" s="24" t="e">
        <f>VLOOKUP(C1156,KODLAR!$A$2:$B$147,2,0)</f>
        <v>#REF!</v>
      </c>
      <c r="F1156" s="58" t="e">
        <f>VLOOKUP(D1156,KODLAR!$C$2:$D$347,2,0)</f>
        <v>#REF!</v>
      </c>
      <c r="G1156" s="59" t="e">
        <f>IF(K1156=18,(VLOOKUP(D1156,KODLAR!$C$2:$K$247,3,0)),VLOOKUP(D1156,KODLAR!$C$2:$K$247,9,0))</f>
        <v>#REF!</v>
      </c>
      <c r="J1156" s="52" t="e">
        <f t="shared" si="74"/>
        <v>#REF!</v>
      </c>
      <c r="K1156" s="5" t="e">
        <f t="shared" si="75"/>
        <v>#REF!</v>
      </c>
    </row>
    <row r="1157" spans="1:11" x14ac:dyDescent="0.35">
      <c r="A1157" s="53" t="e">
        <f>#REF!</f>
        <v>#REF!</v>
      </c>
      <c r="B1157" s="19" t="e">
        <f>#REF!</f>
        <v>#REF!</v>
      </c>
      <c r="C1157" s="21" t="e">
        <f t="shared" si="72"/>
        <v>#REF!</v>
      </c>
      <c r="D1157" s="22" t="e">
        <f t="shared" si="73"/>
        <v>#REF!</v>
      </c>
      <c r="E1157" s="24" t="e">
        <f>VLOOKUP(C1157,KODLAR!$A$2:$B$147,2,0)</f>
        <v>#REF!</v>
      </c>
      <c r="F1157" s="58" t="e">
        <f>VLOOKUP(D1157,KODLAR!$C$2:$D$347,2,0)</f>
        <v>#REF!</v>
      </c>
      <c r="G1157" s="59" t="e">
        <f>IF(K1157=18,(VLOOKUP(D1157,KODLAR!$C$2:$K$247,3,0)),VLOOKUP(D1157,KODLAR!$C$2:$K$247,9,0))</f>
        <v>#REF!</v>
      </c>
      <c r="J1157" s="52" t="e">
        <f t="shared" si="74"/>
        <v>#REF!</v>
      </c>
      <c r="K1157" s="5" t="e">
        <f t="shared" si="75"/>
        <v>#REF!</v>
      </c>
    </row>
    <row r="1158" spans="1:11" x14ac:dyDescent="0.35">
      <c r="A1158" s="53" t="e">
        <f>#REF!</f>
        <v>#REF!</v>
      </c>
      <c r="B1158" s="19" t="e">
        <f>#REF!</f>
        <v>#REF!</v>
      </c>
      <c r="C1158" s="21" t="e">
        <f t="shared" si="72"/>
        <v>#REF!</v>
      </c>
      <c r="D1158" s="22" t="e">
        <f t="shared" si="73"/>
        <v>#REF!</v>
      </c>
      <c r="E1158" s="24" t="e">
        <f>VLOOKUP(C1158,KODLAR!$A$2:$B$147,2,0)</f>
        <v>#REF!</v>
      </c>
      <c r="F1158" s="58" t="e">
        <f>VLOOKUP(D1158,KODLAR!$C$2:$D$347,2,0)</f>
        <v>#REF!</v>
      </c>
      <c r="G1158" s="59" t="e">
        <f>IF(K1158=18,(VLOOKUP(D1158,KODLAR!$C$2:$K$247,3,0)),VLOOKUP(D1158,KODLAR!$C$2:$K$247,9,0))</f>
        <v>#REF!</v>
      </c>
      <c r="J1158" s="52" t="e">
        <f t="shared" si="74"/>
        <v>#REF!</v>
      </c>
      <c r="K1158" s="5" t="e">
        <f t="shared" si="75"/>
        <v>#REF!</v>
      </c>
    </row>
    <row r="1159" spans="1:11" x14ac:dyDescent="0.35">
      <c r="A1159" s="53" t="e">
        <f>#REF!</f>
        <v>#REF!</v>
      </c>
      <c r="B1159" s="19" t="e">
        <f>#REF!</f>
        <v>#REF!</v>
      </c>
      <c r="C1159" s="21" t="e">
        <f t="shared" si="72"/>
        <v>#REF!</v>
      </c>
      <c r="D1159" s="22" t="e">
        <f t="shared" si="73"/>
        <v>#REF!</v>
      </c>
      <c r="E1159" s="24" t="e">
        <f>VLOOKUP(C1159,KODLAR!$A$2:$B$147,2,0)</f>
        <v>#REF!</v>
      </c>
      <c r="F1159" s="58" t="e">
        <f>VLOOKUP(D1159,KODLAR!$C$2:$D$347,2,0)</f>
        <v>#REF!</v>
      </c>
      <c r="G1159" s="59" t="e">
        <f>IF(K1159=18,(VLOOKUP(D1159,KODLAR!$C$2:$K$247,3,0)),VLOOKUP(D1159,KODLAR!$C$2:$K$247,9,0))</f>
        <v>#REF!</v>
      </c>
      <c r="J1159" s="52" t="e">
        <f t="shared" si="74"/>
        <v>#REF!</v>
      </c>
      <c r="K1159" s="5" t="e">
        <f t="shared" si="75"/>
        <v>#REF!</v>
      </c>
    </row>
    <row r="1160" spans="1:11" x14ac:dyDescent="0.35">
      <c r="A1160" s="53" t="e">
        <f>#REF!</f>
        <v>#REF!</v>
      </c>
      <c r="B1160" s="19" t="e">
        <f>#REF!</f>
        <v>#REF!</v>
      </c>
      <c r="C1160" s="21" t="e">
        <f t="shared" si="72"/>
        <v>#REF!</v>
      </c>
      <c r="D1160" s="22" t="e">
        <f t="shared" si="73"/>
        <v>#REF!</v>
      </c>
      <c r="E1160" s="24" t="e">
        <f>VLOOKUP(C1160,KODLAR!$A$2:$B$147,2,0)</f>
        <v>#REF!</v>
      </c>
      <c r="F1160" s="58" t="e">
        <f>VLOOKUP(D1160,KODLAR!$C$2:$D$347,2,0)</f>
        <v>#REF!</v>
      </c>
      <c r="G1160" s="59" t="e">
        <f>IF(K1160=18,(VLOOKUP(D1160,KODLAR!$C$2:$K$247,3,0)),VLOOKUP(D1160,KODLAR!$C$2:$K$247,9,0))</f>
        <v>#REF!</v>
      </c>
      <c r="J1160" s="52" t="e">
        <f t="shared" si="74"/>
        <v>#REF!</v>
      </c>
      <c r="K1160" s="5" t="e">
        <f t="shared" si="75"/>
        <v>#REF!</v>
      </c>
    </row>
    <row r="1161" spans="1:11" x14ac:dyDescent="0.35">
      <c r="A1161" s="53" t="e">
        <f>#REF!</f>
        <v>#REF!</v>
      </c>
      <c r="B1161" s="19" t="e">
        <f>#REF!</f>
        <v>#REF!</v>
      </c>
      <c r="C1161" s="21" t="e">
        <f t="shared" si="72"/>
        <v>#REF!</v>
      </c>
      <c r="D1161" s="22" t="e">
        <f t="shared" si="73"/>
        <v>#REF!</v>
      </c>
      <c r="E1161" s="24" t="e">
        <f>VLOOKUP(C1161,KODLAR!$A$2:$B$147,2,0)</f>
        <v>#REF!</v>
      </c>
      <c r="F1161" s="58" t="e">
        <f>VLOOKUP(D1161,KODLAR!$C$2:$D$347,2,0)</f>
        <v>#REF!</v>
      </c>
      <c r="G1161" s="59" t="e">
        <f>IF(K1161=18,(VLOOKUP(D1161,KODLAR!$C$2:$K$247,3,0)),VLOOKUP(D1161,KODLAR!$C$2:$K$247,9,0))</f>
        <v>#REF!</v>
      </c>
      <c r="J1161" s="52" t="e">
        <f t="shared" si="74"/>
        <v>#REF!</v>
      </c>
      <c r="K1161" s="5" t="e">
        <f t="shared" si="75"/>
        <v>#REF!</v>
      </c>
    </row>
    <row r="1162" spans="1:11" x14ac:dyDescent="0.35">
      <c r="A1162" s="53" t="e">
        <f>#REF!</f>
        <v>#REF!</v>
      </c>
      <c r="B1162" s="19" t="e">
        <f>#REF!</f>
        <v>#REF!</v>
      </c>
      <c r="C1162" s="21" t="e">
        <f t="shared" si="72"/>
        <v>#REF!</v>
      </c>
      <c r="D1162" s="22" t="e">
        <f t="shared" si="73"/>
        <v>#REF!</v>
      </c>
      <c r="E1162" s="24" t="e">
        <f>VLOOKUP(C1162,KODLAR!$A$2:$B$147,2,0)</f>
        <v>#REF!</v>
      </c>
      <c r="F1162" s="58" t="e">
        <f>VLOOKUP(D1162,KODLAR!$C$2:$D$347,2,0)</f>
        <v>#REF!</v>
      </c>
      <c r="G1162" s="59" t="e">
        <f>IF(K1162=18,(VLOOKUP(D1162,KODLAR!$C$2:$K$247,3,0)),VLOOKUP(D1162,KODLAR!$C$2:$K$247,9,0))</f>
        <v>#REF!</v>
      </c>
      <c r="J1162" s="52" t="e">
        <f t="shared" si="74"/>
        <v>#REF!</v>
      </c>
      <c r="K1162" s="5" t="e">
        <f t="shared" si="75"/>
        <v>#REF!</v>
      </c>
    </row>
    <row r="1163" spans="1:11" x14ac:dyDescent="0.35">
      <c r="A1163" s="53" t="e">
        <f>#REF!</f>
        <v>#REF!</v>
      </c>
      <c r="B1163" s="19" t="e">
        <f>#REF!</f>
        <v>#REF!</v>
      </c>
      <c r="C1163" s="21" t="e">
        <f t="shared" si="72"/>
        <v>#REF!</v>
      </c>
      <c r="D1163" s="22" t="e">
        <f t="shared" si="73"/>
        <v>#REF!</v>
      </c>
      <c r="E1163" s="24" t="e">
        <f>VLOOKUP(C1163,KODLAR!$A$2:$B$147,2,0)</f>
        <v>#REF!</v>
      </c>
      <c r="F1163" s="58" t="e">
        <f>VLOOKUP(D1163,KODLAR!$C$2:$D$347,2,0)</f>
        <v>#REF!</v>
      </c>
      <c r="G1163" s="59" t="e">
        <f>IF(K1163=18,(VLOOKUP(D1163,KODLAR!$C$2:$K$247,3,0)),VLOOKUP(D1163,KODLAR!$C$2:$K$247,9,0))</f>
        <v>#REF!</v>
      </c>
      <c r="J1163" s="52" t="e">
        <f t="shared" si="74"/>
        <v>#REF!</v>
      </c>
      <c r="K1163" s="5" t="e">
        <f t="shared" si="75"/>
        <v>#REF!</v>
      </c>
    </row>
    <row r="1164" spans="1:11" x14ac:dyDescent="0.35">
      <c r="A1164" s="53" t="e">
        <f>#REF!</f>
        <v>#REF!</v>
      </c>
      <c r="B1164" s="19" t="e">
        <f>#REF!</f>
        <v>#REF!</v>
      </c>
      <c r="C1164" s="21" t="e">
        <f t="shared" si="72"/>
        <v>#REF!</v>
      </c>
      <c r="D1164" s="22" t="e">
        <f t="shared" si="73"/>
        <v>#REF!</v>
      </c>
      <c r="E1164" s="24" t="e">
        <f>VLOOKUP(C1164,KODLAR!$A$2:$B$147,2,0)</f>
        <v>#REF!</v>
      </c>
      <c r="F1164" s="58" t="e">
        <f>VLOOKUP(D1164,KODLAR!$C$2:$D$347,2,0)</f>
        <v>#REF!</v>
      </c>
      <c r="G1164" s="59" t="e">
        <f>IF(K1164=18,(VLOOKUP(D1164,KODLAR!$C$2:$K$247,3,0)),VLOOKUP(D1164,KODLAR!$C$2:$K$247,9,0))</f>
        <v>#REF!</v>
      </c>
      <c r="J1164" s="52" t="e">
        <f t="shared" si="74"/>
        <v>#REF!</v>
      </c>
      <c r="K1164" s="5" t="e">
        <f t="shared" si="75"/>
        <v>#REF!</v>
      </c>
    </row>
    <row r="1165" spans="1:11" x14ac:dyDescent="0.35">
      <c r="A1165" s="53" t="e">
        <f>#REF!</f>
        <v>#REF!</v>
      </c>
      <c r="B1165" s="19" t="e">
        <f>#REF!</f>
        <v>#REF!</v>
      </c>
      <c r="C1165" s="21" t="e">
        <f t="shared" si="72"/>
        <v>#REF!</v>
      </c>
      <c r="D1165" s="22" t="e">
        <f t="shared" si="73"/>
        <v>#REF!</v>
      </c>
      <c r="E1165" s="24" t="e">
        <f>VLOOKUP(C1165,KODLAR!$A$2:$B$147,2,0)</f>
        <v>#REF!</v>
      </c>
      <c r="F1165" s="58" t="e">
        <f>VLOOKUP(D1165,KODLAR!$C$2:$D$347,2,0)</f>
        <v>#REF!</v>
      </c>
      <c r="G1165" s="59" t="e">
        <f>IF(K1165=18,(VLOOKUP(D1165,KODLAR!$C$2:$K$247,3,0)),VLOOKUP(D1165,KODLAR!$C$2:$K$247,9,0))</f>
        <v>#REF!</v>
      </c>
      <c r="J1165" s="52" t="e">
        <f t="shared" si="74"/>
        <v>#REF!</v>
      </c>
      <c r="K1165" s="5" t="e">
        <f t="shared" si="75"/>
        <v>#REF!</v>
      </c>
    </row>
    <row r="1166" spans="1:11" x14ac:dyDescent="0.35">
      <c r="A1166" s="53" t="e">
        <f>#REF!</f>
        <v>#REF!</v>
      </c>
      <c r="B1166" s="19" t="e">
        <f>#REF!</f>
        <v>#REF!</v>
      </c>
      <c r="C1166" s="21" t="e">
        <f t="shared" si="72"/>
        <v>#REF!</v>
      </c>
      <c r="D1166" s="22" t="e">
        <f t="shared" si="73"/>
        <v>#REF!</v>
      </c>
      <c r="E1166" s="24" t="e">
        <f>VLOOKUP(C1166,KODLAR!$A$2:$B$147,2,0)</f>
        <v>#REF!</v>
      </c>
      <c r="F1166" s="58" t="e">
        <f>VLOOKUP(D1166,KODLAR!$C$2:$D$347,2,0)</f>
        <v>#REF!</v>
      </c>
      <c r="G1166" s="59" t="e">
        <f>IF(K1166=18,(VLOOKUP(D1166,KODLAR!$C$2:$K$247,3,0)),VLOOKUP(D1166,KODLAR!$C$2:$K$247,9,0))</f>
        <v>#REF!</v>
      </c>
      <c r="J1166" s="52" t="e">
        <f t="shared" si="74"/>
        <v>#REF!</v>
      </c>
      <c r="K1166" s="5" t="e">
        <f t="shared" si="75"/>
        <v>#REF!</v>
      </c>
    </row>
    <row r="1167" spans="1:11" x14ac:dyDescent="0.35">
      <c r="A1167" s="53" t="e">
        <f>#REF!</f>
        <v>#REF!</v>
      </c>
      <c r="B1167" s="19" t="e">
        <f>#REF!</f>
        <v>#REF!</v>
      </c>
      <c r="C1167" s="21" t="e">
        <f t="shared" si="72"/>
        <v>#REF!</v>
      </c>
      <c r="D1167" s="22" t="e">
        <f t="shared" si="73"/>
        <v>#REF!</v>
      </c>
      <c r="E1167" s="24" t="e">
        <f>VLOOKUP(C1167,KODLAR!$A$2:$B$147,2,0)</f>
        <v>#REF!</v>
      </c>
      <c r="F1167" s="58" t="e">
        <f>VLOOKUP(D1167,KODLAR!$C$2:$D$347,2,0)</f>
        <v>#REF!</v>
      </c>
      <c r="G1167" s="59" t="e">
        <f>IF(K1167=18,(VLOOKUP(D1167,KODLAR!$C$2:$K$247,3,0)),VLOOKUP(D1167,KODLAR!$C$2:$K$247,9,0))</f>
        <v>#REF!</v>
      </c>
      <c r="J1167" s="52" t="e">
        <f t="shared" si="74"/>
        <v>#REF!</v>
      </c>
      <c r="K1167" s="5" t="e">
        <f t="shared" si="75"/>
        <v>#REF!</v>
      </c>
    </row>
    <row r="1168" spans="1:11" x14ac:dyDescent="0.35">
      <c r="A1168" s="53" t="e">
        <f>#REF!</f>
        <v>#REF!</v>
      </c>
      <c r="B1168" s="19" t="e">
        <f>#REF!</f>
        <v>#REF!</v>
      </c>
      <c r="C1168" s="21" t="e">
        <f t="shared" si="72"/>
        <v>#REF!</v>
      </c>
      <c r="D1168" s="22" t="e">
        <f t="shared" si="73"/>
        <v>#REF!</v>
      </c>
      <c r="E1168" s="24" t="e">
        <f>VLOOKUP(C1168,KODLAR!$A$2:$B$147,2,0)</f>
        <v>#REF!</v>
      </c>
      <c r="F1168" s="58" t="e">
        <f>VLOOKUP(D1168,KODLAR!$C$2:$D$347,2,0)</f>
        <v>#REF!</v>
      </c>
      <c r="G1168" s="59" t="e">
        <f>IF(K1168=18,(VLOOKUP(D1168,KODLAR!$C$2:$K$247,3,0)),VLOOKUP(D1168,KODLAR!$C$2:$K$247,9,0))</f>
        <v>#REF!</v>
      </c>
      <c r="J1168" s="52" t="e">
        <f t="shared" si="74"/>
        <v>#REF!</v>
      </c>
      <c r="K1168" s="5" t="e">
        <f t="shared" si="75"/>
        <v>#REF!</v>
      </c>
    </row>
    <row r="1169" spans="1:11" x14ac:dyDescent="0.35">
      <c r="A1169" s="53" t="e">
        <f>#REF!</f>
        <v>#REF!</v>
      </c>
      <c r="B1169" s="19" t="e">
        <f>#REF!</f>
        <v>#REF!</v>
      </c>
      <c r="C1169" s="21" t="e">
        <f t="shared" si="72"/>
        <v>#REF!</v>
      </c>
      <c r="D1169" s="22" t="e">
        <f t="shared" si="73"/>
        <v>#REF!</v>
      </c>
      <c r="E1169" s="24" t="e">
        <f>VLOOKUP(C1169,KODLAR!$A$2:$B$147,2,0)</f>
        <v>#REF!</v>
      </c>
      <c r="F1169" s="58" t="e">
        <f>VLOOKUP(D1169,KODLAR!$C$2:$D$347,2,0)</f>
        <v>#REF!</v>
      </c>
      <c r="G1169" s="59" t="e">
        <f>IF(K1169=18,(VLOOKUP(D1169,KODLAR!$C$2:$K$247,3,0)),VLOOKUP(D1169,KODLAR!$C$2:$K$247,9,0))</f>
        <v>#REF!</v>
      </c>
      <c r="J1169" s="52" t="e">
        <f t="shared" si="74"/>
        <v>#REF!</v>
      </c>
      <c r="K1169" s="5" t="e">
        <f t="shared" si="75"/>
        <v>#REF!</v>
      </c>
    </row>
    <row r="1170" spans="1:11" x14ac:dyDescent="0.35">
      <c r="A1170" s="53" t="e">
        <f>#REF!</f>
        <v>#REF!</v>
      </c>
      <c r="B1170" s="19" t="e">
        <f>#REF!</f>
        <v>#REF!</v>
      </c>
      <c r="C1170" s="21" t="e">
        <f t="shared" si="72"/>
        <v>#REF!</v>
      </c>
      <c r="D1170" s="22" t="e">
        <f t="shared" si="73"/>
        <v>#REF!</v>
      </c>
      <c r="E1170" s="24" t="e">
        <f>VLOOKUP(C1170,KODLAR!$A$2:$B$147,2,0)</f>
        <v>#REF!</v>
      </c>
      <c r="F1170" s="58" t="e">
        <f>VLOOKUP(D1170,KODLAR!$C$2:$D$347,2,0)</f>
        <v>#REF!</v>
      </c>
      <c r="G1170" s="59" t="e">
        <f>IF(K1170=18,(VLOOKUP(D1170,KODLAR!$C$2:$K$247,3,0)),VLOOKUP(D1170,KODLAR!$C$2:$K$247,9,0))</f>
        <v>#REF!</v>
      </c>
      <c r="J1170" s="52" t="e">
        <f t="shared" si="74"/>
        <v>#REF!</v>
      </c>
      <c r="K1170" s="5" t="e">
        <f t="shared" si="75"/>
        <v>#REF!</v>
      </c>
    </row>
    <row r="1171" spans="1:11" x14ac:dyDescent="0.35">
      <c r="A1171" s="53" t="e">
        <f>#REF!</f>
        <v>#REF!</v>
      </c>
      <c r="B1171" s="19" t="e">
        <f>#REF!</f>
        <v>#REF!</v>
      </c>
      <c r="C1171" s="21" t="e">
        <f t="shared" si="72"/>
        <v>#REF!</v>
      </c>
      <c r="D1171" s="22" t="e">
        <f t="shared" si="73"/>
        <v>#REF!</v>
      </c>
      <c r="E1171" s="24" t="e">
        <f>VLOOKUP(C1171,KODLAR!$A$2:$B$147,2,0)</f>
        <v>#REF!</v>
      </c>
      <c r="F1171" s="58" t="e">
        <f>VLOOKUP(D1171,KODLAR!$C$2:$D$347,2,0)</f>
        <v>#REF!</v>
      </c>
      <c r="G1171" s="59" t="e">
        <f>IF(K1171=18,(VLOOKUP(D1171,KODLAR!$C$2:$K$247,3,0)),VLOOKUP(D1171,KODLAR!$C$2:$K$247,9,0))</f>
        <v>#REF!</v>
      </c>
      <c r="J1171" s="52" t="e">
        <f t="shared" si="74"/>
        <v>#REF!</v>
      </c>
      <c r="K1171" s="5" t="e">
        <f t="shared" si="75"/>
        <v>#REF!</v>
      </c>
    </row>
    <row r="1172" spans="1:11" x14ac:dyDescent="0.35">
      <c r="A1172" s="53" t="e">
        <f>#REF!</f>
        <v>#REF!</v>
      </c>
      <c r="B1172" s="19" t="e">
        <f>#REF!</f>
        <v>#REF!</v>
      </c>
      <c r="C1172" s="21" t="e">
        <f t="shared" si="72"/>
        <v>#REF!</v>
      </c>
      <c r="D1172" s="22" t="e">
        <f t="shared" si="73"/>
        <v>#REF!</v>
      </c>
      <c r="E1172" s="24" t="e">
        <f>VLOOKUP(C1172,KODLAR!$A$2:$B$147,2,0)</f>
        <v>#REF!</v>
      </c>
      <c r="F1172" s="58" t="e">
        <f>VLOOKUP(D1172,KODLAR!$C$2:$D$347,2,0)</f>
        <v>#REF!</v>
      </c>
      <c r="G1172" s="59" t="e">
        <f>IF(K1172=18,(VLOOKUP(D1172,KODLAR!$C$2:$K$247,3,0)),VLOOKUP(D1172,KODLAR!$C$2:$K$247,9,0))</f>
        <v>#REF!</v>
      </c>
      <c r="J1172" s="52" t="e">
        <f t="shared" si="74"/>
        <v>#REF!</v>
      </c>
      <c r="K1172" s="5" t="e">
        <f t="shared" si="75"/>
        <v>#REF!</v>
      </c>
    </row>
    <row r="1173" spans="1:11" x14ac:dyDescent="0.35">
      <c r="A1173" s="53" t="e">
        <f>#REF!</f>
        <v>#REF!</v>
      </c>
      <c r="B1173" s="19" t="e">
        <f>#REF!</f>
        <v>#REF!</v>
      </c>
      <c r="C1173" s="21" t="e">
        <f t="shared" si="72"/>
        <v>#REF!</v>
      </c>
      <c r="D1173" s="22" t="e">
        <f t="shared" si="73"/>
        <v>#REF!</v>
      </c>
      <c r="E1173" s="24" t="e">
        <f>VLOOKUP(C1173,KODLAR!$A$2:$B$147,2,0)</f>
        <v>#REF!</v>
      </c>
      <c r="F1173" s="58" t="e">
        <f>VLOOKUP(D1173,KODLAR!$C$2:$D$347,2,0)</f>
        <v>#REF!</v>
      </c>
      <c r="G1173" s="59" t="e">
        <f>IF(K1173=18,(VLOOKUP(D1173,KODLAR!$C$2:$K$247,3,0)),VLOOKUP(D1173,KODLAR!$C$2:$K$247,9,0))</f>
        <v>#REF!</v>
      </c>
      <c r="J1173" s="52" t="e">
        <f t="shared" si="74"/>
        <v>#REF!</v>
      </c>
      <c r="K1173" s="5" t="e">
        <f t="shared" si="75"/>
        <v>#REF!</v>
      </c>
    </row>
    <row r="1174" spans="1:11" x14ac:dyDescent="0.35">
      <c r="A1174" s="53" t="e">
        <f>#REF!</f>
        <v>#REF!</v>
      </c>
      <c r="B1174" s="19" t="e">
        <f>#REF!</f>
        <v>#REF!</v>
      </c>
      <c r="C1174" s="21" t="e">
        <f t="shared" si="72"/>
        <v>#REF!</v>
      </c>
      <c r="D1174" s="22" t="e">
        <f t="shared" si="73"/>
        <v>#REF!</v>
      </c>
      <c r="E1174" s="24" t="e">
        <f>VLOOKUP(C1174,KODLAR!$A$2:$B$147,2,0)</f>
        <v>#REF!</v>
      </c>
      <c r="F1174" s="58" t="e">
        <f>VLOOKUP(D1174,KODLAR!$C$2:$D$347,2,0)</f>
        <v>#REF!</v>
      </c>
      <c r="G1174" s="59" t="e">
        <f>IF(K1174=18,(VLOOKUP(D1174,KODLAR!$C$2:$K$247,3,0)),VLOOKUP(D1174,KODLAR!$C$2:$K$247,9,0))</f>
        <v>#REF!</v>
      </c>
      <c r="J1174" s="52" t="e">
        <f t="shared" si="74"/>
        <v>#REF!</v>
      </c>
      <c r="K1174" s="5" t="e">
        <f t="shared" si="75"/>
        <v>#REF!</v>
      </c>
    </row>
    <row r="1175" spans="1:11" x14ac:dyDescent="0.35">
      <c r="A1175" s="53" t="e">
        <f>#REF!</f>
        <v>#REF!</v>
      </c>
      <c r="B1175" s="19" t="e">
        <f>#REF!</f>
        <v>#REF!</v>
      </c>
      <c r="C1175" s="21" t="e">
        <f t="shared" si="72"/>
        <v>#REF!</v>
      </c>
      <c r="D1175" s="22" t="e">
        <f t="shared" si="73"/>
        <v>#REF!</v>
      </c>
      <c r="E1175" s="24" t="e">
        <f>VLOOKUP(C1175,KODLAR!$A$2:$B$147,2,0)</f>
        <v>#REF!</v>
      </c>
      <c r="F1175" s="58" t="e">
        <f>VLOOKUP(D1175,KODLAR!$C$2:$D$347,2,0)</f>
        <v>#REF!</v>
      </c>
      <c r="G1175" s="59" t="e">
        <f>IF(K1175=18,(VLOOKUP(D1175,KODLAR!$C$2:$K$247,3,0)),VLOOKUP(D1175,KODLAR!$C$2:$K$247,9,0))</f>
        <v>#REF!</v>
      </c>
      <c r="J1175" s="52" t="e">
        <f t="shared" si="74"/>
        <v>#REF!</v>
      </c>
      <c r="K1175" s="5" t="e">
        <f t="shared" si="75"/>
        <v>#REF!</v>
      </c>
    </row>
    <row r="1176" spans="1:11" x14ac:dyDescent="0.35">
      <c r="A1176" s="53" t="e">
        <f>#REF!</f>
        <v>#REF!</v>
      </c>
      <c r="B1176" s="19" t="e">
        <f>#REF!</f>
        <v>#REF!</v>
      </c>
      <c r="C1176" s="21" t="e">
        <f t="shared" si="72"/>
        <v>#REF!</v>
      </c>
      <c r="D1176" s="22" t="e">
        <f t="shared" si="73"/>
        <v>#REF!</v>
      </c>
      <c r="E1176" s="24" t="e">
        <f>VLOOKUP(C1176,KODLAR!$A$2:$B$147,2,0)</f>
        <v>#REF!</v>
      </c>
      <c r="F1176" s="58" t="e">
        <f>VLOOKUP(D1176,KODLAR!$C$2:$D$347,2,0)</f>
        <v>#REF!</v>
      </c>
      <c r="G1176" s="59" t="e">
        <f>IF(K1176=18,(VLOOKUP(D1176,KODLAR!$C$2:$K$247,3,0)),VLOOKUP(D1176,KODLAR!$C$2:$K$247,9,0))</f>
        <v>#REF!</v>
      </c>
      <c r="J1176" s="52" t="e">
        <f t="shared" si="74"/>
        <v>#REF!</v>
      </c>
      <c r="K1176" s="5" t="e">
        <f t="shared" si="75"/>
        <v>#REF!</v>
      </c>
    </row>
    <row r="1177" spans="1:11" x14ac:dyDescent="0.35">
      <c r="A1177" s="53" t="e">
        <f>#REF!</f>
        <v>#REF!</v>
      </c>
      <c r="B1177" s="19" t="e">
        <f>#REF!</f>
        <v>#REF!</v>
      </c>
      <c r="C1177" s="21" t="e">
        <f t="shared" si="72"/>
        <v>#REF!</v>
      </c>
      <c r="D1177" s="22" t="e">
        <f t="shared" si="73"/>
        <v>#REF!</v>
      </c>
      <c r="E1177" s="24" t="e">
        <f>VLOOKUP(C1177,KODLAR!$A$2:$B$147,2,0)</f>
        <v>#REF!</v>
      </c>
      <c r="F1177" s="58" t="e">
        <f>VLOOKUP(D1177,KODLAR!$C$2:$D$347,2,0)</f>
        <v>#REF!</v>
      </c>
      <c r="G1177" s="59" t="e">
        <f>IF(K1177=18,(VLOOKUP(D1177,KODLAR!$C$2:$K$247,3,0)),VLOOKUP(D1177,KODLAR!$C$2:$K$247,9,0))</f>
        <v>#REF!</v>
      </c>
      <c r="J1177" s="52" t="e">
        <f t="shared" si="74"/>
        <v>#REF!</v>
      </c>
      <c r="K1177" s="5" t="e">
        <f t="shared" si="75"/>
        <v>#REF!</v>
      </c>
    </row>
    <row r="1178" spans="1:11" x14ac:dyDescent="0.35">
      <c r="A1178" s="53" t="e">
        <f>#REF!</f>
        <v>#REF!</v>
      </c>
      <c r="B1178" s="19" t="e">
        <f>#REF!</f>
        <v>#REF!</v>
      </c>
      <c r="C1178" s="21" t="e">
        <f t="shared" si="72"/>
        <v>#REF!</v>
      </c>
      <c r="D1178" s="22" t="e">
        <f t="shared" si="73"/>
        <v>#REF!</v>
      </c>
      <c r="E1178" s="24" t="e">
        <f>VLOOKUP(C1178,KODLAR!$A$2:$B$147,2,0)</f>
        <v>#REF!</v>
      </c>
      <c r="F1178" s="58" t="e">
        <f>VLOOKUP(D1178,KODLAR!$C$2:$D$347,2,0)</f>
        <v>#REF!</v>
      </c>
      <c r="G1178" s="59" t="e">
        <f>IF(K1178=18,(VLOOKUP(D1178,KODLAR!$C$2:$K$247,3,0)),VLOOKUP(D1178,KODLAR!$C$2:$K$247,9,0))</f>
        <v>#REF!</v>
      </c>
      <c r="J1178" s="52" t="e">
        <f t="shared" si="74"/>
        <v>#REF!</v>
      </c>
      <c r="K1178" s="5" t="e">
        <f t="shared" si="75"/>
        <v>#REF!</v>
      </c>
    </row>
    <row r="1179" spans="1:11" x14ac:dyDescent="0.35">
      <c r="A1179" s="53" t="e">
        <f>#REF!</f>
        <v>#REF!</v>
      </c>
      <c r="B1179" s="19" t="e">
        <f>#REF!</f>
        <v>#REF!</v>
      </c>
      <c r="C1179" s="21" t="e">
        <f t="shared" si="72"/>
        <v>#REF!</v>
      </c>
      <c r="D1179" s="22" t="e">
        <f t="shared" si="73"/>
        <v>#REF!</v>
      </c>
      <c r="E1179" s="24" t="e">
        <f>VLOOKUP(C1179,KODLAR!$A$2:$B$147,2,0)</f>
        <v>#REF!</v>
      </c>
      <c r="F1179" s="58" t="e">
        <f>VLOOKUP(D1179,KODLAR!$C$2:$D$347,2,0)</f>
        <v>#REF!</v>
      </c>
      <c r="G1179" s="59" t="e">
        <f>IF(K1179=18,(VLOOKUP(D1179,KODLAR!$C$2:$K$247,3,0)),VLOOKUP(D1179,KODLAR!$C$2:$K$247,9,0))</f>
        <v>#REF!</v>
      </c>
      <c r="J1179" s="52" t="e">
        <f t="shared" si="74"/>
        <v>#REF!</v>
      </c>
      <c r="K1179" s="5" t="e">
        <f t="shared" si="75"/>
        <v>#REF!</v>
      </c>
    </row>
    <row r="1180" spans="1:11" x14ac:dyDescent="0.35">
      <c r="A1180" s="53" t="e">
        <f>#REF!</f>
        <v>#REF!</v>
      </c>
      <c r="B1180" s="19" t="e">
        <f>#REF!</f>
        <v>#REF!</v>
      </c>
      <c r="C1180" s="21" t="e">
        <f t="shared" si="72"/>
        <v>#REF!</v>
      </c>
      <c r="D1180" s="22" t="e">
        <f t="shared" si="73"/>
        <v>#REF!</v>
      </c>
      <c r="E1180" s="24" t="e">
        <f>VLOOKUP(C1180,KODLAR!$A$2:$B$147,2,0)</f>
        <v>#REF!</v>
      </c>
      <c r="F1180" s="58" t="e">
        <f>VLOOKUP(D1180,KODLAR!$C$2:$D$347,2,0)</f>
        <v>#REF!</v>
      </c>
      <c r="G1180" s="59" t="e">
        <f>IF(K1180=18,(VLOOKUP(D1180,KODLAR!$C$2:$K$247,3,0)),VLOOKUP(D1180,KODLAR!$C$2:$K$247,9,0))</f>
        <v>#REF!</v>
      </c>
      <c r="J1180" s="52" t="e">
        <f t="shared" si="74"/>
        <v>#REF!</v>
      </c>
      <c r="K1180" s="5" t="e">
        <f t="shared" si="75"/>
        <v>#REF!</v>
      </c>
    </row>
    <row r="1181" spans="1:11" x14ac:dyDescent="0.35">
      <c r="A1181" s="53" t="e">
        <f>#REF!</f>
        <v>#REF!</v>
      </c>
      <c r="B1181" s="19" t="e">
        <f>#REF!</f>
        <v>#REF!</v>
      </c>
      <c r="C1181" s="21" t="e">
        <f t="shared" si="72"/>
        <v>#REF!</v>
      </c>
      <c r="D1181" s="22" t="e">
        <f t="shared" si="73"/>
        <v>#REF!</v>
      </c>
      <c r="E1181" s="24" t="e">
        <f>VLOOKUP(C1181,KODLAR!$A$2:$B$147,2,0)</f>
        <v>#REF!</v>
      </c>
      <c r="F1181" s="58" t="e">
        <f>VLOOKUP(D1181,KODLAR!$C$2:$D$347,2,0)</f>
        <v>#REF!</v>
      </c>
      <c r="G1181" s="59" t="e">
        <f>IF(K1181=18,(VLOOKUP(D1181,KODLAR!$C$2:$K$247,3,0)),VLOOKUP(D1181,KODLAR!$C$2:$K$247,9,0))</f>
        <v>#REF!</v>
      </c>
      <c r="J1181" s="52" t="e">
        <f t="shared" si="74"/>
        <v>#REF!</v>
      </c>
      <c r="K1181" s="5" t="e">
        <f t="shared" si="75"/>
        <v>#REF!</v>
      </c>
    </row>
    <row r="1182" spans="1:11" x14ac:dyDescent="0.35">
      <c r="A1182" s="53" t="e">
        <f>#REF!</f>
        <v>#REF!</v>
      </c>
      <c r="B1182" s="19" t="e">
        <f>#REF!</f>
        <v>#REF!</v>
      </c>
      <c r="C1182" s="21" t="e">
        <f t="shared" si="72"/>
        <v>#REF!</v>
      </c>
      <c r="D1182" s="22" t="e">
        <f t="shared" si="73"/>
        <v>#REF!</v>
      </c>
      <c r="E1182" s="24" t="e">
        <f>VLOOKUP(C1182,KODLAR!$A$2:$B$147,2,0)</f>
        <v>#REF!</v>
      </c>
      <c r="F1182" s="58" t="e">
        <f>VLOOKUP(D1182,KODLAR!$C$2:$D$347,2,0)</f>
        <v>#REF!</v>
      </c>
      <c r="G1182" s="59" t="e">
        <f>IF(K1182=18,(VLOOKUP(D1182,KODLAR!$C$2:$K$247,3,0)),VLOOKUP(D1182,KODLAR!$C$2:$K$247,9,0))</f>
        <v>#REF!</v>
      </c>
      <c r="J1182" s="52" t="e">
        <f t="shared" si="74"/>
        <v>#REF!</v>
      </c>
      <c r="K1182" s="5" t="e">
        <f t="shared" si="75"/>
        <v>#REF!</v>
      </c>
    </row>
    <row r="1183" spans="1:11" x14ac:dyDescent="0.35">
      <c r="A1183" s="53" t="e">
        <f>#REF!</f>
        <v>#REF!</v>
      </c>
      <c r="B1183" s="19" t="e">
        <f>#REF!</f>
        <v>#REF!</v>
      </c>
      <c r="C1183" s="21" t="e">
        <f t="shared" si="72"/>
        <v>#REF!</v>
      </c>
      <c r="D1183" s="22" t="e">
        <f t="shared" si="73"/>
        <v>#REF!</v>
      </c>
      <c r="E1183" s="24" t="e">
        <f>VLOOKUP(C1183,KODLAR!$A$2:$B$147,2,0)</f>
        <v>#REF!</v>
      </c>
      <c r="F1183" s="58" t="e">
        <f>VLOOKUP(D1183,KODLAR!$C$2:$D$347,2,0)</f>
        <v>#REF!</v>
      </c>
      <c r="G1183" s="59" t="e">
        <f>IF(K1183=18,(VLOOKUP(D1183,KODLAR!$C$2:$K$247,3,0)),VLOOKUP(D1183,KODLAR!$C$2:$K$247,9,0))</f>
        <v>#REF!</v>
      </c>
      <c r="J1183" s="52" t="e">
        <f t="shared" si="74"/>
        <v>#REF!</v>
      </c>
      <c r="K1183" s="5" t="e">
        <f t="shared" si="75"/>
        <v>#REF!</v>
      </c>
    </row>
    <row r="1184" spans="1:11" x14ac:dyDescent="0.35">
      <c r="A1184" s="53" t="e">
        <f>#REF!</f>
        <v>#REF!</v>
      </c>
      <c r="B1184" s="19" t="e">
        <f>#REF!</f>
        <v>#REF!</v>
      </c>
      <c r="C1184" s="21" t="e">
        <f t="shared" si="72"/>
        <v>#REF!</v>
      </c>
      <c r="D1184" s="22" t="e">
        <f t="shared" si="73"/>
        <v>#REF!</v>
      </c>
      <c r="E1184" s="24" t="e">
        <f>VLOOKUP(C1184,KODLAR!$A$2:$B$147,2,0)</f>
        <v>#REF!</v>
      </c>
      <c r="F1184" s="58" t="e">
        <f>VLOOKUP(D1184,KODLAR!$C$2:$D$347,2,0)</f>
        <v>#REF!</v>
      </c>
      <c r="G1184" s="59" t="e">
        <f>IF(K1184=18,(VLOOKUP(D1184,KODLAR!$C$2:$K$247,3,0)),VLOOKUP(D1184,KODLAR!$C$2:$K$247,9,0))</f>
        <v>#REF!</v>
      </c>
      <c r="J1184" s="52" t="e">
        <f t="shared" si="74"/>
        <v>#REF!</v>
      </c>
      <c r="K1184" s="5" t="e">
        <f t="shared" si="75"/>
        <v>#REF!</v>
      </c>
    </row>
    <row r="1185" spans="1:11" x14ac:dyDescent="0.35">
      <c r="A1185" s="53" t="e">
        <f>#REF!</f>
        <v>#REF!</v>
      </c>
      <c r="B1185" s="19" t="e">
        <f>#REF!</f>
        <v>#REF!</v>
      </c>
      <c r="C1185" s="21" t="e">
        <f t="shared" si="72"/>
        <v>#REF!</v>
      </c>
      <c r="D1185" s="22" t="e">
        <f t="shared" si="73"/>
        <v>#REF!</v>
      </c>
      <c r="E1185" s="24" t="e">
        <f>VLOOKUP(C1185,KODLAR!$A$2:$B$147,2,0)</f>
        <v>#REF!</v>
      </c>
      <c r="F1185" s="58" t="e">
        <f>VLOOKUP(D1185,KODLAR!$C$2:$D$347,2,0)</f>
        <v>#REF!</v>
      </c>
      <c r="G1185" s="59" t="e">
        <f>IF(K1185=18,(VLOOKUP(D1185,KODLAR!$C$2:$K$247,3,0)),VLOOKUP(D1185,KODLAR!$C$2:$K$247,9,0))</f>
        <v>#REF!</v>
      </c>
      <c r="J1185" s="52" t="e">
        <f t="shared" si="74"/>
        <v>#REF!</v>
      </c>
      <c r="K1185" s="5" t="e">
        <f t="shared" si="75"/>
        <v>#REF!</v>
      </c>
    </row>
    <row r="1186" spans="1:11" x14ac:dyDescent="0.35">
      <c r="A1186" s="53" t="e">
        <f>#REF!</f>
        <v>#REF!</v>
      </c>
      <c r="B1186" s="19" t="e">
        <f>#REF!</f>
        <v>#REF!</v>
      </c>
      <c r="C1186" s="21" t="e">
        <f t="shared" si="72"/>
        <v>#REF!</v>
      </c>
      <c r="D1186" s="22" t="e">
        <f t="shared" si="73"/>
        <v>#REF!</v>
      </c>
      <c r="E1186" s="24" t="e">
        <f>VLOOKUP(C1186,KODLAR!$A$2:$B$147,2,0)</f>
        <v>#REF!</v>
      </c>
      <c r="F1186" s="58" t="e">
        <f>VLOOKUP(D1186,KODLAR!$C$2:$D$347,2,0)</f>
        <v>#REF!</v>
      </c>
      <c r="G1186" s="59" t="e">
        <f>IF(K1186=18,(VLOOKUP(D1186,KODLAR!$C$2:$K$247,3,0)),VLOOKUP(D1186,KODLAR!$C$2:$K$247,9,0))</f>
        <v>#REF!</v>
      </c>
      <c r="J1186" s="52" t="e">
        <f t="shared" si="74"/>
        <v>#REF!</v>
      </c>
      <c r="K1186" s="5" t="e">
        <f t="shared" si="75"/>
        <v>#REF!</v>
      </c>
    </row>
    <row r="1187" spans="1:11" x14ac:dyDescent="0.35">
      <c r="A1187" s="53" t="e">
        <f>#REF!</f>
        <v>#REF!</v>
      </c>
      <c r="B1187" s="19" t="e">
        <f>#REF!</f>
        <v>#REF!</v>
      </c>
      <c r="C1187" s="21" t="e">
        <f t="shared" si="72"/>
        <v>#REF!</v>
      </c>
      <c r="D1187" s="22" t="e">
        <f t="shared" si="73"/>
        <v>#REF!</v>
      </c>
      <c r="E1187" s="24" t="e">
        <f>VLOOKUP(C1187,KODLAR!$A$2:$B$147,2,0)</f>
        <v>#REF!</v>
      </c>
      <c r="F1187" s="58" t="e">
        <f>VLOOKUP(D1187,KODLAR!$C$2:$D$347,2,0)</f>
        <v>#REF!</v>
      </c>
      <c r="G1187" s="59" t="e">
        <f>IF(K1187=18,(VLOOKUP(D1187,KODLAR!$C$2:$K$247,3,0)),VLOOKUP(D1187,KODLAR!$C$2:$K$247,9,0))</f>
        <v>#REF!</v>
      </c>
      <c r="J1187" s="52" t="e">
        <f t="shared" si="74"/>
        <v>#REF!</v>
      </c>
      <c r="K1187" s="5" t="e">
        <f t="shared" si="75"/>
        <v>#REF!</v>
      </c>
    </row>
    <row r="1188" spans="1:11" x14ac:dyDescent="0.35">
      <c r="A1188" s="53" t="e">
        <f>#REF!</f>
        <v>#REF!</v>
      </c>
      <c r="B1188" s="19" t="e">
        <f>#REF!</f>
        <v>#REF!</v>
      </c>
      <c r="C1188" s="21" t="e">
        <f t="shared" si="72"/>
        <v>#REF!</v>
      </c>
      <c r="D1188" s="22" t="e">
        <f t="shared" si="73"/>
        <v>#REF!</v>
      </c>
      <c r="E1188" s="24" t="e">
        <f>VLOOKUP(C1188,KODLAR!$A$2:$B$147,2,0)</f>
        <v>#REF!</v>
      </c>
      <c r="F1188" s="58" t="e">
        <f>VLOOKUP(D1188,KODLAR!$C$2:$D$347,2,0)</f>
        <v>#REF!</v>
      </c>
      <c r="G1188" s="59" t="e">
        <f>IF(K1188=18,(VLOOKUP(D1188,KODLAR!$C$2:$K$247,3,0)),VLOOKUP(D1188,KODLAR!$C$2:$K$247,9,0))</f>
        <v>#REF!</v>
      </c>
      <c r="J1188" s="52" t="e">
        <f t="shared" si="74"/>
        <v>#REF!</v>
      </c>
      <c r="K1188" s="5" t="e">
        <f t="shared" si="75"/>
        <v>#REF!</v>
      </c>
    </row>
    <row r="1189" spans="1:11" x14ac:dyDescent="0.35">
      <c r="A1189" s="53" t="e">
        <f>#REF!</f>
        <v>#REF!</v>
      </c>
      <c r="B1189" s="19" t="e">
        <f>#REF!</f>
        <v>#REF!</v>
      </c>
      <c r="C1189" s="21" t="e">
        <f t="shared" si="72"/>
        <v>#REF!</v>
      </c>
      <c r="D1189" s="22" t="e">
        <f t="shared" si="73"/>
        <v>#REF!</v>
      </c>
      <c r="E1189" s="24" t="e">
        <f>VLOOKUP(C1189,KODLAR!$A$2:$B$147,2,0)</f>
        <v>#REF!</v>
      </c>
      <c r="F1189" s="58" t="e">
        <f>VLOOKUP(D1189,KODLAR!$C$2:$D$347,2,0)</f>
        <v>#REF!</v>
      </c>
      <c r="G1189" s="59" t="e">
        <f>IF(K1189=18,(VLOOKUP(D1189,KODLAR!$C$2:$K$247,3,0)),VLOOKUP(D1189,KODLAR!$C$2:$K$247,9,0))</f>
        <v>#REF!</v>
      </c>
      <c r="J1189" s="52" t="e">
        <f t="shared" si="74"/>
        <v>#REF!</v>
      </c>
      <c r="K1189" s="5" t="e">
        <f t="shared" si="75"/>
        <v>#REF!</v>
      </c>
    </row>
    <row r="1190" spans="1:11" x14ac:dyDescent="0.35">
      <c r="A1190" s="53" t="e">
        <f>#REF!</f>
        <v>#REF!</v>
      </c>
      <c r="B1190" s="19" t="e">
        <f>#REF!</f>
        <v>#REF!</v>
      </c>
      <c r="C1190" s="21" t="e">
        <f t="shared" si="72"/>
        <v>#REF!</v>
      </c>
      <c r="D1190" s="22" t="e">
        <f t="shared" si="73"/>
        <v>#REF!</v>
      </c>
      <c r="E1190" s="24" t="e">
        <f>VLOOKUP(C1190,KODLAR!$A$2:$B$147,2,0)</f>
        <v>#REF!</v>
      </c>
      <c r="F1190" s="58" t="e">
        <f>VLOOKUP(D1190,KODLAR!$C$2:$D$347,2,0)</f>
        <v>#REF!</v>
      </c>
      <c r="G1190" s="59" t="e">
        <f>IF(K1190=18,(VLOOKUP(D1190,KODLAR!$C$2:$K$247,3,0)),VLOOKUP(D1190,KODLAR!$C$2:$K$247,9,0))</f>
        <v>#REF!</v>
      </c>
      <c r="J1190" s="52" t="e">
        <f t="shared" si="74"/>
        <v>#REF!</v>
      </c>
      <c r="K1190" s="5" t="e">
        <f t="shared" si="75"/>
        <v>#REF!</v>
      </c>
    </row>
    <row r="1191" spans="1:11" x14ac:dyDescent="0.35">
      <c r="A1191" s="53" t="e">
        <f>#REF!</f>
        <v>#REF!</v>
      </c>
      <c r="B1191" s="19" t="e">
        <f>#REF!</f>
        <v>#REF!</v>
      </c>
      <c r="C1191" s="21" t="e">
        <f t="shared" si="72"/>
        <v>#REF!</v>
      </c>
      <c r="D1191" s="22" t="e">
        <f t="shared" si="73"/>
        <v>#REF!</v>
      </c>
      <c r="E1191" s="24" t="e">
        <f>VLOOKUP(C1191,KODLAR!$A$2:$B$147,2,0)</f>
        <v>#REF!</v>
      </c>
      <c r="F1191" s="58" t="e">
        <f>VLOOKUP(D1191,KODLAR!$C$2:$D$347,2,0)</f>
        <v>#REF!</v>
      </c>
      <c r="G1191" s="59" t="e">
        <f>IF(K1191=18,(VLOOKUP(D1191,KODLAR!$C$2:$K$247,3,0)),VLOOKUP(D1191,KODLAR!$C$2:$K$247,9,0))</f>
        <v>#REF!</v>
      </c>
      <c r="J1191" s="52" t="e">
        <f t="shared" si="74"/>
        <v>#REF!</v>
      </c>
      <c r="K1191" s="5" t="e">
        <f t="shared" si="75"/>
        <v>#REF!</v>
      </c>
    </row>
    <row r="1192" spans="1:11" x14ac:dyDescent="0.35">
      <c r="A1192" s="53" t="e">
        <f>#REF!</f>
        <v>#REF!</v>
      </c>
      <c r="B1192" s="19" t="e">
        <f>#REF!</f>
        <v>#REF!</v>
      </c>
      <c r="C1192" s="21" t="e">
        <f t="shared" si="72"/>
        <v>#REF!</v>
      </c>
      <c r="D1192" s="22" t="e">
        <f t="shared" si="73"/>
        <v>#REF!</v>
      </c>
      <c r="E1192" s="24" t="e">
        <f>VLOOKUP(C1192,KODLAR!$A$2:$B$147,2,0)</f>
        <v>#REF!</v>
      </c>
      <c r="F1192" s="58" t="e">
        <f>VLOOKUP(D1192,KODLAR!$C$2:$D$347,2,0)</f>
        <v>#REF!</v>
      </c>
      <c r="G1192" s="59" t="e">
        <f>IF(K1192=18,(VLOOKUP(D1192,KODLAR!$C$2:$K$247,3,0)),VLOOKUP(D1192,KODLAR!$C$2:$K$247,9,0))</f>
        <v>#REF!</v>
      </c>
      <c r="J1192" s="52" t="e">
        <f t="shared" si="74"/>
        <v>#REF!</v>
      </c>
      <c r="K1192" s="5" t="e">
        <f t="shared" si="75"/>
        <v>#REF!</v>
      </c>
    </row>
    <row r="1193" spans="1:11" x14ac:dyDescent="0.35">
      <c r="A1193" s="53" t="e">
        <f>#REF!</f>
        <v>#REF!</v>
      </c>
      <c r="B1193" s="19" t="e">
        <f>#REF!</f>
        <v>#REF!</v>
      </c>
      <c r="C1193" s="21" t="e">
        <f t="shared" si="72"/>
        <v>#REF!</v>
      </c>
      <c r="D1193" s="22" t="e">
        <f t="shared" si="73"/>
        <v>#REF!</v>
      </c>
      <c r="E1193" s="24" t="e">
        <f>VLOOKUP(C1193,KODLAR!$A$2:$B$147,2,0)</f>
        <v>#REF!</v>
      </c>
      <c r="F1193" s="58" t="e">
        <f>VLOOKUP(D1193,KODLAR!$C$2:$D$347,2,0)</f>
        <v>#REF!</v>
      </c>
      <c r="G1193" s="59" t="e">
        <f>IF(K1193=18,(VLOOKUP(D1193,KODLAR!$C$2:$K$247,3,0)),VLOOKUP(D1193,KODLAR!$C$2:$K$247,9,0))</f>
        <v>#REF!</v>
      </c>
      <c r="J1193" s="52" t="e">
        <f t="shared" si="74"/>
        <v>#REF!</v>
      </c>
      <c r="K1193" s="5" t="e">
        <f t="shared" si="75"/>
        <v>#REF!</v>
      </c>
    </row>
    <row r="1194" spans="1:11" x14ac:dyDescent="0.35">
      <c r="A1194" s="53" t="e">
        <f>#REF!</f>
        <v>#REF!</v>
      </c>
      <c r="B1194" s="19" t="e">
        <f>#REF!</f>
        <v>#REF!</v>
      </c>
      <c r="C1194" s="21" t="e">
        <f t="shared" si="72"/>
        <v>#REF!</v>
      </c>
      <c r="D1194" s="22" t="e">
        <f t="shared" si="73"/>
        <v>#REF!</v>
      </c>
      <c r="E1194" s="24" t="e">
        <f>VLOOKUP(C1194,KODLAR!$A$2:$B$147,2,0)</f>
        <v>#REF!</v>
      </c>
      <c r="F1194" s="58" t="e">
        <f>VLOOKUP(D1194,KODLAR!$C$2:$D$347,2,0)</f>
        <v>#REF!</v>
      </c>
      <c r="G1194" s="59" t="e">
        <f>IF(K1194=18,(VLOOKUP(D1194,KODLAR!$C$2:$K$247,3,0)),VLOOKUP(D1194,KODLAR!$C$2:$K$247,9,0))</f>
        <v>#REF!</v>
      </c>
      <c r="J1194" s="52" t="e">
        <f t="shared" si="74"/>
        <v>#REF!</v>
      </c>
      <c r="K1194" s="5" t="e">
        <f t="shared" si="75"/>
        <v>#REF!</v>
      </c>
    </row>
    <row r="1195" spans="1:11" x14ac:dyDescent="0.35">
      <c r="A1195" s="53" t="e">
        <f>#REF!</f>
        <v>#REF!</v>
      </c>
      <c r="B1195" s="19" t="e">
        <f>#REF!</f>
        <v>#REF!</v>
      </c>
      <c r="C1195" s="21" t="e">
        <f t="shared" si="72"/>
        <v>#REF!</v>
      </c>
      <c r="D1195" s="22" t="e">
        <f t="shared" si="73"/>
        <v>#REF!</v>
      </c>
      <c r="E1195" s="24" t="e">
        <f>VLOOKUP(C1195,KODLAR!$A$2:$B$147,2,0)</f>
        <v>#REF!</v>
      </c>
      <c r="F1195" s="58" t="e">
        <f>VLOOKUP(D1195,KODLAR!$C$2:$D$347,2,0)</f>
        <v>#REF!</v>
      </c>
      <c r="G1195" s="59" t="e">
        <f>IF(K1195=18,(VLOOKUP(D1195,KODLAR!$C$2:$K$247,3,0)),VLOOKUP(D1195,KODLAR!$C$2:$K$247,9,0))</f>
        <v>#REF!</v>
      </c>
      <c r="J1195" s="52" t="e">
        <f t="shared" si="74"/>
        <v>#REF!</v>
      </c>
      <c r="K1195" s="5" t="e">
        <f t="shared" si="75"/>
        <v>#REF!</v>
      </c>
    </row>
    <row r="1196" spans="1:11" x14ac:dyDescent="0.35">
      <c r="A1196" s="53" t="e">
        <f>#REF!</f>
        <v>#REF!</v>
      </c>
      <c r="B1196" s="19" t="e">
        <f>#REF!</f>
        <v>#REF!</v>
      </c>
      <c r="C1196" s="21" t="e">
        <f t="shared" si="72"/>
        <v>#REF!</v>
      </c>
      <c r="D1196" s="22" t="e">
        <f t="shared" si="73"/>
        <v>#REF!</v>
      </c>
      <c r="E1196" s="24" t="e">
        <f>VLOOKUP(C1196,KODLAR!$A$2:$B$147,2,0)</f>
        <v>#REF!</v>
      </c>
      <c r="F1196" s="58" t="e">
        <f>VLOOKUP(D1196,KODLAR!$C$2:$D$347,2,0)</f>
        <v>#REF!</v>
      </c>
      <c r="G1196" s="59" t="e">
        <f>IF(K1196=18,(VLOOKUP(D1196,KODLAR!$C$2:$K$247,3,0)),VLOOKUP(D1196,KODLAR!$C$2:$K$247,9,0))</f>
        <v>#REF!</v>
      </c>
      <c r="J1196" s="52" t="e">
        <f t="shared" si="74"/>
        <v>#REF!</v>
      </c>
      <c r="K1196" s="5" t="e">
        <f t="shared" si="75"/>
        <v>#REF!</v>
      </c>
    </row>
    <row r="1197" spans="1:11" x14ac:dyDescent="0.35">
      <c r="A1197" s="53" t="e">
        <f>#REF!</f>
        <v>#REF!</v>
      </c>
      <c r="B1197" s="19" t="e">
        <f>#REF!</f>
        <v>#REF!</v>
      </c>
      <c r="C1197" s="21" t="e">
        <f t="shared" si="72"/>
        <v>#REF!</v>
      </c>
      <c r="D1197" s="22" t="e">
        <f t="shared" si="73"/>
        <v>#REF!</v>
      </c>
      <c r="E1197" s="24" t="e">
        <f>VLOOKUP(C1197,KODLAR!$A$2:$B$147,2,0)</f>
        <v>#REF!</v>
      </c>
      <c r="F1197" s="58" t="e">
        <f>VLOOKUP(D1197,KODLAR!$C$2:$D$347,2,0)</f>
        <v>#REF!</v>
      </c>
      <c r="G1197" s="59" t="e">
        <f>IF(K1197=18,(VLOOKUP(D1197,KODLAR!$C$2:$K$247,3,0)),VLOOKUP(D1197,KODLAR!$C$2:$K$247,9,0))</f>
        <v>#REF!</v>
      </c>
      <c r="J1197" s="52" t="e">
        <f t="shared" si="74"/>
        <v>#REF!</v>
      </c>
      <c r="K1197" s="5" t="e">
        <f t="shared" si="75"/>
        <v>#REF!</v>
      </c>
    </row>
    <row r="1198" spans="1:11" x14ac:dyDescent="0.35">
      <c r="A1198" s="53" t="e">
        <f>#REF!</f>
        <v>#REF!</v>
      </c>
      <c r="B1198" s="19" t="e">
        <f>#REF!</f>
        <v>#REF!</v>
      </c>
      <c r="C1198" s="21" t="e">
        <f t="shared" si="72"/>
        <v>#REF!</v>
      </c>
      <c r="D1198" s="22" t="e">
        <f t="shared" si="73"/>
        <v>#REF!</v>
      </c>
      <c r="E1198" s="24" t="e">
        <f>VLOOKUP(C1198,KODLAR!$A$2:$B$147,2,0)</f>
        <v>#REF!</v>
      </c>
      <c r="F1198" s="58" t="e">
        <f>VLOOKUP(D1198,KODLAR!$C$2:$D$347,2,0)</f>
        <v>#REF!</v>
      </c>
      <c r="G1198" s="59" t="e">
        <f>IF(K1198=18,(VLOOKUP(D1198,KODLAR!$C$2:$K$247,3,0)),VLOOKUP(D1198,KODLAR!$C$2:$K$247,9,0))</f>
        <v>#REF!</v>
      </c>
      <c r="J1198" s="52" t="e">
        <f t="shared" si="74"/>
        <v>#REF!</v>
      </c>
      <c r="K1198" s="5" t="e">
        <f t="shared" si="75"/>
        <v>#REF!</v>
      </c>
    </row>
    <row r="1199" spans="1:11" x14ac:dyDescent="0.35">
      <c r="A1199" s="53" t="e">
        <f>#REF!</f>
        <v>#REF!</v>
      </c>
      <c r="B1199" s="19" t="e">
        <f>#REF!</f>
        <v>#REF!</v>
      </c>
      <c r="C1199" s="21" t="e">
        <f t="shared" si="72"/>
        <v>#REF!</v>
      </c>
      <c r="D1199" s="22" t="e">
        <f t="shared" si="73"/>
        <v>#REF!</v>
      </c>
      <c r="E1199" s="24" t="e">
        <f>VLOOKUP(C1199,KODLAR!$A$2:$B$147,2,0)</f>
        <v>#REF!</v>
      </c>
      <c r="F1199" s="58" t="e">
        <f>VLOOKUP(D1199,KODLAR!$C$2:$D$347,2,0)</f>
        <v>#REF!</v>
      </c>
      <c r="G1199" s="59" t="e">
        <f>IF(K1199=18,(VLOOKUP(D1199,KODLAR!$C$2:$K$247,3,0)),VLOOKUP(D1199,KODLAR!$C$2:$K$247,9,0))</f>
        <v>#REF!</v>
      </c>
      <c r="J1199" s="52" t="e">
        <f t="shared" si="74"/>
        <v>#REF!</v>
      </c>
      <c r="K1199" s="5" t="e">
        <f t="shared" si="75"/>
        <v>#REF!</v>
      </c>
    </row>
    <row r="1200" spans="1:11" x14ac:dyDescent="0.35">
      <c r="A1200" s="53" t="e">
        <f>#REF!</f>
        <v>#REF!</v>
      </c>
      <c r="B1200" s="19" t="e">
        <f>#REF!</f>
        <v>#REF!</v>
      </c>
      <c r="C1200" s="21" t="e">
        <f t="shared" si="72"/>
        <v>#REF!</v>
      </c>
      <c r="D1200" s="22" t="e">
        <f t="shared" si="73"/>
        <v>#REF!</v>
      </c>
      <c r="E1200" s="24" t="e">
        <f>VLOOKUP(C1200,KODLAR!$A$2:$B$147,2,0)</f>
        <v>#REF!</v>
      </c>
      <c r="F1200" s="58" t="e">
        <f>VLOOKUP(D1200,KODLAR!$C$2:$D$347,2,0)</f>
        <v>#REF!</v>
      </c>
      <c r="G1200" s="59" t="e">
        <f>IF(K1200=18,(VLOOKUP(D1200,KODLAR!$C$2:$K$247,3,0)),VLOOKUP(D1200,KODLAR!$C$2:$K$247,9,0))</f>
        <v>#REF!</v>
      </c>
      <c r="J1200" s="52" t="e">
        <f t="shared" si="74"/>
        <v>#REF!</v>
      </c>
      <c r="K1200" s="5" t="e">
        <f t="shared" si="75"/>
        <v>#REF!</v>
      </c>
    </row>
    <row r="1201" spans="1:11" x14ac:dyDescent="0.35">
      <c r="A1201" s="53" t="e">
        <f>#REF!</f>
        <v>#REF!</v>
      </c>
      <c r="B1201" s="19" t="e">
        <f>#REF!</f>
        <v>#REF!</v>
      </c>
      <c r="C1201" s="21" t="e">
        <f t="shared" si="72"/>
        <v>#REF!</v>
      </c>
      <c r="D1201" s="22" t="e">
        <f t="shared" si="73"/>
        <v>#REF!</v>
      </c>
      <c r="E1201" s="24" t="e">
        <f>VLOOKUP(C1201,KODLAR!$A$2:$B$147,2,0)</f>
        <v>#REF!</v>
      </c>
      <c r="F1201" s="58" t="e">
        <f>VLOOKUP(D1201,KODLAR!$C$2:$D$347,2,0)</f>
        <v>#REF!</v>
      </c>
      <c r="G1201" s="59" t="e">
        <f>IF(K1201=18,(VLOOKUP(D1201,KODLAR!$C$2:$K$247,3,0)),VLOOKUP(D1201,KODLAR!$C$2:$K$247,9,0))</f>
        <v>#REF!</v>
      </c>
      <c r="J1201" s="52" t="e">
        <f t="shared" si="74"/>
        <v>#REF!</v>
      </c>
      <c r="K1201" s="5" t="e">
        <f t="shared" si="75"/>
        <v>#REF!</v>
      </c>
    </row>
    <row r="1202" spans="1:11" x14ac:dyDescent="0.35">
      <c r="A1202" s="53" t="e">
        <f>#REF!</f>
        <v>#REF!</v>
      </c>
      <c r="B1202" s="19" t="e">
        <f>#REF!</f>
        <v>#REF!</v>
      </c>
      <c r="C1202" s="21" t="e">
        <f t="shared" si="72"/>
        <v>#REF!</v>
      </c>
      <c r="D1202" s="22" t="e">
        <f t="shared" si="73"/>
        <v>#REF!</v>
      </c>
      <c r="E1202" s="24" t="e">
        <f>VLOOKUP(C1202,KODLAR!$A$2:$B$147,2,0)</f>
        <v>#REF!</v>
      </c>
      <c r="F1202" s="58" t="e">
        <f>VLOOKUP(D1202,KODLAR!$C$2:$D$347,2,0)</f>
        <v>#REF!</v>
      </c>
      <c r="G1202" s="59" t="e">
        <f>IF(K1202=18,(VLOOKUP(D1202,KODLAR!$C$2:$K$247,3,0)),VLOOKUP(D1202,KODLAR!$C$2:$K$247,9,0))</f>
        <v>#REF!</v>
      </c>
      <c r="J1202" s="52" t="e">
        <f t="shared" si="74"/>
        <v>#REF!</v>
      </c>
      <c r="K1202" s="5" t="e">
        <f t="shared" si="75"/>
        <v>#REF!</v>
      </c>
    </row>
    <row r="1203" spans="1:11" x14ac:dyDescent="0.35">
      <c r="A1203" s="53" t="e">
        <f>#REF!</f>
        <v>#REF!</v>
      </c>
      <c r="B1203" s="19" t="e">
        <f>#REF!</f>
        <v>#REF!</v>
      </c>
      <c r="C1203" s="21" t="e">
        <f t="shared" si="72"/>
        <v>#REF!</v>
      </c>
      <c r="D1203" s="22" t="e">
        <f t="shared" si="73"/>
        <v>#REF!</v>
      </c>
      <c r="E1203" s="24" t="e">
        <f>VLOOKUP(C1203,KODLAR!$A$2:$B$147,2,0)</f>
        <v>#REF!</v>
      </c>
      <c r="F1203" s="58" t="e">
        <f>VLOOKUP(D1203,KODLAR!$C$2:$D$347,2,0)</f>
        <v>#REF!</v>
      </c>
      <c r="G1203" s="59" t="e">
        <f>IF(K1203=18,(VLOOKUP(D1203,KODLAR!$C$2:$K$247,3,0)),VLOOKUP(D1203,KODLAR!$C$2:$K$247,9,0))</f>
        <v>#REF!</v>
      </c>
      <c r="J1203" s="52" t="e">
        <f t="shared" si="74"/>
        <v>#REF!</v>
      </c>
      <c r="K1203" s="5" t="e">
        <f t="shared" si="75"/>
        <v>#REF!</v>
      </c>
    </row>
    <row r="1204" spans="1:11" x14ac:dyDescent="0.35">
      <c r="A1204" s="53" t="e">
        <f>#REF!</f>
        <v>#REF!</v>
      </c>
      <c r="B1204" s="19" t="e">
        <f>#REF!</f>
        <v>#REF!</v>
      </c>
      <c r="C1204" s="21" t="e">
        <f t="shared" si="72"/>
        <v>#REF!</v>
      </c>
      <c r="D1204" s="22" t="e">
        <f t="shared" si="73"/>
        <v>#REF!</v>
      </c>
      <c r="E1204" s="24" t="e">
        <f>VLOOKUP(C1204,KODLAR!$A$2:$B$147,2,0)</f>
        <v>#REF!</v>
      </c>
      <c r="F1204" s="58" t="e">
        <f>VLOOKUP(D1204,KODLAR!$C$2:$D$347,2,0)</f>
        <v>#REF!</v>
      </c>
      <c r="G1204" s="59" t="e">
        <f>IF(K1204=18,(VLOOKUP(D1204,KODLAR!$C$2:$K$247,3,0)),VLOOKUP(D1204,KODLAR!$C$2:$K$247,9,0))</f>
        <v>#REF!</v>
      </c>
      <c r="J1204" s="52" t="e">
        <f t="shared" si="74"/>
        <v>#REF!</v>
      </c>
      <c r="K1204" s="5" t="e">
        <f t="shared" si="75"/>
        <v>#REF!</v>
      </c>
    </row>
    <row r="1205" spans="1:11" x14ac:dyDescent="0.35">
      <c r="A1205" s="53" t="e">
        <f>#REF!</f>
        <v>#REF!</v>
      </c>
      <c r="B1205" s="19" t="e">
        <f>#REF!</f>
        <v>#REF!</v>
      </c>
      <c r="C1205" s="21" t="e">
        <f t="shared" si="72"/>
        <v>#REF!</v>
      </c>
      <c r="D1205" s="22" t="e">
        <f t="shared" si="73"/>
        <v>#REF!</v>
      </c>
      <c r="E1205" s="24" t="e">
        <f>VLOOKUP(C1205,KODLAR!$A$2:$B$147,2,0)</f>
        <v>#REF!</v>
      </c>
      <c r="F1205" s="58" t="e">
        <f>VLOOKUP(D1205,KODLAR!$C$2:$D$347,2,0)</f>
        <v>#REF!</v>
      </c>
      <c r="G1205" s="59" t="e">
        <f>IF(K1205=18,(VLOOKUP(D1205,KODLAR!$C$2:$K$247,3,0)),VLOOKUP(D1205,KODLAR!$C$2:$K$247,9,0))</f>
        <v>#REF!</v>
      </c>
      <c r="J1205" s="52" t="e">
        <f t="shared" si="74"/>
        <v>#REF!</v>
      </c>
      <c r="K1205" s="5" t="e">
        <f t="shared" si="75"/>
        <v>#REF!</v>
      </c>
    </row>
    <row r="1206" spans="1:11" x14ac:dyDescent="0.35">
      <c r="A1206" s="53" t="e">
        <f>#REF!</f>
        <v>#REF!</v>
      </c>
      <c r="B1206" s="19" t="e">
        <f>#REF!</f>
        <v>#REF!</v>
      </c>
      <c r="C1206" s="21" t="e">
        <f t="shared" si="72"/>
        <v>#REF!</v>
      </c>
      <c r="D1206" s="22" t="e">
        <f t="shared" si="73"/>
        <v>#REF!</v>
      </c>
      <c r="E1206" s="24" t="e">
        <f>VLOOKUP(C1206,KODLAR!$A$2:$B$147,2,0)</f>
        <v>#REF!</v>
      </c>
      <c r="F1206" s="58" t="e">
        <f>VLOOKUP(D1206,KODLAR!$C$2:$D$347,2,0)</f>
        <v>#REF!</v>
      </c>
      <c r="G1206" s="59" t="e">
        <f>IF(K1206=18,(VLOOKUP(D1206,KODLAR!$C$2:$K$247,3,0)),VLOOKUP(D1206,KODLAR!$C$2:$K$247,9,0))</f>
        <v>#REF!</v>
      </c>
      <c r="J1206" s="52" t="e">
        <f t="shared" si="74"/>
        <v>#REF!</v>
      </c>
      <c r="K1206" s="5" t="e">
        <f t="shared" si="75"/>
        <v>#REF!</v>
      </c>
    </row>
    <row r="1207" spans="1:11" x14ac:dyDescent="0.35">
      <c r="A1207" s="53" t="e">
        <f>#REF!</f>
        <v>#REF!</v>
      </c>
      <c r="B1207" s="19" t="e">
        <f>#REF!</f>
        <v>#REF!</v>
      </c>
      <c r="C1207" s="21" t="e">
        <f t="shared" si="72"/>
        <v>#REF!</v>
      </c>
      <c r="D1207" s="22" t="e">
        <f t="shared" si="73"/>
        <v>#REF!</v>
      </c>
      <c r="E1207" s="24" t="e">
        <f>VLOOKUP(C1207,KODLAR!$A$2:$B$147,2,0)</f>
        <v>#REF!</v>
      </c>
      <c r="F1207" s="58" t="e">
        <f>VLOOKUP(D1207,KODLAR!$C$2:$D$347,2,0)</f>
        <v>#REF!</v>
      </c>
      <c r="G1207" s="59" t="e">
        <f>IF(K1207=18,(VLOOKUP(D1207,KODLAR!$C$2:$K$247,3,0)),VLOOKUP(D1207,KODLAR!$C$2:$K$247,9,0))</f>
        <v>#REF!</v>
      </c>
      <c r="J1207" s="52" t="e">
        <f t="shared" si="74"/>
        <v>#REF!</v>
      </c>
      <c r="K1207" s="5" t="e">
        <f t="shared" si="75"/>
        <v>#REF!</v>
      </c>
    </row>
    <row r="1208" spans="1:11" x14ac:dyDescent="0.35">
      <c r="A1208" s="53" t="e">
        <f>#REF!</f>
        <v>#REF!</v>
      </c>
      <c r="B1208" s="19" t="e">
        <f>#REF!</f>
        <v>#REF!</v>
      </c>
      <c r="C1208" s="21" t="e">
        <f t="shared" si="72"/>
        <v>#REF!</v>
      </c>
      <c r="D1208" s="22" t="e">
        <f t="shared" si="73"/>
        <v>#REF!</v>
      </c>
      <c r="E1208" s="24" t="e">
        <f>VLOOKUP(C1208,KODLAR!$A$2:$B$147,2,0)</f>
        <v>#REF!</v>
      </c>
      <c r="F1208" s="58" t="e">
        <f>VLOOKUP(D1208,KODLAR!$C$2:$D$347,2,0)</f>
        <v>#REF!</v>
      </c>
      <c r="G1208" s="59" t="e">
        <f>IF(K1208=18,(VLOOKUP(D1208,KODLAR!$C$2:$K$247,3,0)),VLOOKUP(D1208,KODLAR!$C$2:$K$247,9,0))</f>
        <v>#REF!</v>
      </c>
      <c r="J1208" s="52" t="e">
        <f t="shared" si="74"/>
        <v>#REF!</v>
      </c>
      <c r="K1208" s="5" t="e">
        <f t="shared" si="75"/>
        <v>#REF!</v>
      </c>
    </row>
    <row r="1209" spans="1:11" x14ac:dyDescent="0.35">
      <c r="A1209" s="53" t="e">
        <f>#REF!</f>
        <v>#REF!</v>
      </c>
      <c r="B1209" s="19" t="e">
        <f>#REF!</f>
        <v>#REF!</v>
      </c>
      <c r="C1209" s="21" t="e">
        <f t="shared" si="72"/>
        <v>#REF!</v>
      </c>
      <c r="D1209" s="22" t="e">
        <f t="shared" si="73"/>
        <v>#REF!</v>
      </c>
      <c r="E1209" s="24" t="e">
        <f>VLOOKUP(C1209,KODLAR!$A$2:$B$147,2,0)</f>
        <v>#REF!</v>
      </c>
      <c r="F1209" s="58" t="e">
        <f>VLOOKUP(D1209,KODLAR!$C$2:$D$347,2,0)</f>
        <v>#REF!</v>
      </c>
      <c r="G1209" s="59" t="e">
        <f>IF(K1209=18,(VLOOKUP(D1209,KODLAR!$C$2:$K$247,3,0)),VLOOKUP(D1209,KODLAR!$C$2:$K$247,9,0))</f>
        <v>#REF!</v>
      </c>
      <c r="J1209" s="52" t="e">
        <f t="shared" si="74"/>
        <v>#REF!</v>
      </c>
      <c r="K1209" s="5" t="e">
        <f t="shared" si="75"/>
        <v>#REF!</v>
      </c>
    </row>
    <row r="1210" spans="1:11" x14ac:dyDescent="0.35">
      <c r="A1210" s="53" t="e">
        <f>#REF!</f>
        <v>#REF!</v>
      </c>
      <c r="B1210" s="19" t="e">
        <f>#REF!</f>
        <v>#REF!</v>
      </c>
      <c r="C1210" s="21" t="e">
        <f t="shared" si="72"/>
        <v>#REF!</v>
      </c>
      <c r="D1210" s="22" t="e">
        <f t="shared" si="73"/>
        <v>#REF!</v>
      </c>
      <c r="E1210" s="24" t="e">
        <f>VLOOKUP(C1210,KODLAR!$A$2:$B$147,2,0)</f>
        <v>#REF!</v>
      </c>
      <c r="F1210" s="58" t="e">
        <f>VLOOKUP(D1210,KODLAR!$C$2:$D$347,2,0)</f>
        <v>#REF!</v>
      </c>
      <c r="G1210" s="59" t="e">
        <f>IF(K1210=18,(VLOOKUP(D1210,KODLAR!$C$2:$K$247,3,0)),VLOOKUP(D1210,KODLAR!$C$2:$K$247,9,0))</f>
        <v>#REF!</v>
      </c>
      <c r="J1210" s="52" t="e">
        <f t="shared" si="74"/>
        <v>#REF!</v>
      </c>
      <c r="K1210" s="5" t="e">
        <f t="shared" si="75"/>
        <v>#REF!</v>
      </c>
    </row>
    <row r="1211" spans="1:11" x14ac:dyDescent="0.35">
      <c r="A1211" s="53" t="e">
        <f>#REF!</f>
        <v>#REF!</v>
      </c>
      <c r="B1211" s="19" t="e">
        <f>#REF!</f>
        <v>#REF!</v>
      </c>
      <c r="C1211" s="21" t="e">
        <f t="shared" si="72"/>
        <v>#REF!</v>
      </c>
      <c r="D1211" s="22" t="e">
        <f t="shared" si="73"/>
        <v>#REF!</v>
      </c>
      <c r="E1211" s="24" t="e">
        <f>VLOOKUP(C1211,KODLAR!$A$2:$B$147,2,0)</f>
        <v>#REF!</v>
      </c>
      <c r="F1211" s="58" t="e">
        <f>VLOOKUP(D1211,KODLAR!$C$2:$D$347,2,0)</f>
        <v>#REF!</v>
      </c>
      <c r="G1211" s="59" t="e">
        <f>IF(K1211=18,(VLOOKUP(D1211,KODLAR!$C$2:$K$247,3,0)),VLOOKUP(D1211,KODLAR!$C$2:$K$247,9,0))</f>
        <v>#REF!</v>
      </c>
      <c r="J1211" s="52" t="e">
        <f t="shared" si="74"/>
        <v>#REF!</v>
      </c>
      <c r="K1211" s="5" t="e">
        <f t="shared" si="75"/>
        <v>#REF!</v>
      </c>
    </row>
    <row r="1212" spans="1:11" x14ac:dyDescent="0.35">
      <c r="A1212" s="53" t="e">
        <f>#REF!</f>
        <v>#REF!</v>
      </c>
      <c r="B1212" s="19" t="e">
        <f>#REF!</f>
        <v>#REF!</v>
      </c>
      <c r="C1212" s="21" t="e">
        <f t="shared" si="72"/>
        <v>#REF!</v>
      </c>
      <c r="D1212" s="22" t="e">
        <f t="shared" si="73"/>
        <v>#REF!</v>
      </c>
      <c r="E1212" s="24" t="e">
        <f>VLOOKUP(C1212,KODLAR!$A$2:$B$147,2,0)</f>
        <v>#REF!</v>
      </c>
      <c r="F1212" s="58" t="e">
        <f>VLOOKUP(D1212,KODLAR!$C$2:$D$347,2,0)</f>
        <v>#REF!</v>
      </c>
      <c r="G1212" s="59" t="e">
        <f>IF(K1212=18,(VLOOKUP(D1212,KODLAR!$C$2:$K$247,3,0)),VLOOKUP(D1212,KODLAR!$C$2:$K$247,9,0))</f>
        <v>#REF!</v>
      </c>
      <c r="J1212" s="52" t="e">
        <f t="shared" si="74"/>
        <v>#REF!</v>
      </c>
      <c r="K1212" s="5" t="e">
        <f t="shared" si="75"/>
        <v>#REF!</v>
      </c>
    </row>
    <row r="1213" spans="1:11" x14ac:dyDescent="0.35">
      <c r="A1213" s="53" t="e">
        <f>#REF!</f>
        <v>#REF!</v>
      </c>
      <c r="B1213" s="19" t="e">
        <f>#REF!</f>
        <v>#REF!</v>
      </c>
      <c r="C1213" s="21" t="e">
        <f t="shared" si="72"/>
        <v>#REF!</v>
      </c>
      <c r="D1213" s="22" t="e">
        <f t="shared" si="73"/>
        <v>#REF!</v>
      </c>
      <c r="E1213" s="24" t="e">
        <f>VLOOKUP(C1213,KODLAR!$A$2:$B$147,2,0)</f>
        <v>#REF!</v>
      </c>
      <c r="F1213" s="58" t="e">
        <f>VLOOKUP(D1213,KODLAR!$C$2:$D$347,2,0)</f>
        <v>#REF!</v>
      </c>
      <c r="G1213" s="59" t="e">
        <f>IF(K1213=18,(VLOOKUP(D1213,KODLAR!$C$2:$K$247,3,0)),VLOOKUP(D1213,KODLAR!$C$2:$K$247,9,0))</f>
        <v>#REF!</v>
      </c>
      <c r="J1213" s="52" t="e">
        <f t="shared" si="74"/>
        <v>#REF!</v>
      </c>
      <c r="K1213" s="5" t="e">
        <f t="shared" si="75"/>
        <v>#REF!</v>
      </c>
    </row>
    <row r="1214" spans="1:11" x14ac:dyDescent="0.35">
      <c r="A1214" s="53" t="e">
        <f>#REF!</f>
        <v>#REF!</v>
      </c>
      <c r="B1214" s="19" t="e">
        <f>#REF!</f>
        <v>#REF!</v>
      </c>
      <c r="C1214" s="21" t="e">
        <f t="shared" si="72"/>
        <v>#REF!</v>
      </c>
      <c r="D1214" s="22" t="e">
        <f t="shared" si="73"/>
        <v>#REF!</v>
      </c>
      <c r="E1214" s="24" t="e">
        <f>VLOOKUP(C1214,KODLAR!$A$2:$B$147,2,0)</f>
        <v>#REF!</v>
      </c>
      <c r="F1214" s="58" t="e">
        <f>VLOOKUP(D1214,KODLAR!$C$2:$D$347,2,0)</f>
        <v>#REF!</v>
      </c>
      <c r="G1214" s="59" t="e">
        <f>IF(K1214=18,(VLOOKUP(D1214,KODLAR!$C$2:$K$247,3,0)),VLOOKUP(D1214,KODLAR!$C$2:$K$247,9,0))</f>
        <v>#REF!</v>
      </c>
      <c r="J1214" s="52" t="e">
        <f t="shared" si="74"/>
        <v>#REF!</v>
      </c>
      <c r="K1214" s="5" t="e">
        <f t="shared" si="75"/>
        <v>#REF!</v>
      </c>
    </row>
    <row r="1215" spans="1:11" x14ac:dyDescent="0.35">
      <c r="A1215" s="53" t="e">
        <f>#REF!</f>
        <v>#REF!</v>
      </c>
      <c r="B1215" s="19" t="e">
        <f>#REF!</f>
        <v>#REF!</v>
      </c>
      <c r="C1215" s="21" t="e">
        <f t="shared" si="72"/>
        <v>#REF!</v>
      </c>
      <c r="D1215" s="22" t="e">
        <f t="shared" si="73"/>
        <v>#REF!</v>
      </c>
      <c r="E1215" s="24" t="e">
        <f>VLOOKUP(C1215,KODLAR!$A$2:$B$147,2,0)</f>
        <v>#REF!</v>
      </c>
      <c r="F1215" s="58" t="e">
        <f>VLOOKUP(D1215,KODLAR!$C$2:$D$347,2,0)</f>
        <v>#REF!</v>
      </c>
      <c r="G1215" s="59" t="e">
        <f>IF(K1215=18,(VLOOKUP(D1215,KODLAR!$C$2:$K$247,3,0)),VLOOKUP(D1215,KODLAR!$C$2:$K$247,9,0))</f>
        <v>#REF!</v>
      </c>
      <c r="J1215" s="52" t="e">
        <f t="shared" si="74"/>
        <v>#REF!</v>
      </c>
      <c r="K1215" s="5" t="e">
        <f t="shared" si="75"/>
        <v>#REF!</v>
      </c>
    </row>
    <row r="1216" spans="1:11" x14ac:dyDescent="0.35">
      <c r="A1216" s="53" t="e">
        <f>#REF!</f>
        <v>#REF!</v>
      </c>
      <c r="B1216" s="19" t="e">
        <f>#REF!</f>
        <v>#REF!</v>
      </c>
      <c r="C1216" s="21" t="e">
        <f t="shared" si="72"/>
        <v>#REF!</v>
      </c>
      <c r="D1216" s="22" t="e">
        <f t="shared" si="73"/>
        <v>#REF!</v>
      </c>
      <c r="E1216" s="24" t="e">
        <f>VLOOKUP(C1216,KODLAR!$A$2:$B$147,2,0)</f>
        <v>#REF!</v>
      </c>
      <c r="F1216" s="58" t="e">
        <f>VLOOKUP(D1216,KODLAR!$C$2:$D$347,2,0)</f>
        <v>#REF!</v>
      </c>
      <c r="G1216" s="59" t="e">
        <f>IF(K1216=18,(VLOOKUP(D1216,KODLAR!$C$2:$K$247,3,0)),VLOOKUP(D1216,KODLAR!$C$2:$K$247,9,0))</f>
        <v>#REF!</v>
      </c>
      <c r="J1216" s="52" t="e">
        <f t="shared" si="74"/>
        <v>#REF!</v>
      </c>
      <c r="K1216" s="5" t="e">
        <f t="shared" si="75"/>
        <v>#REF!</v>
      </c>
    </row>
    <row r="1217" spans="1:11" x14ac:dyDescent="0.35">
      <c r="A1217" s="53" t="e">
        <f>#REF!</f>
        <v>#REF!</v>
      </c>
      <c r="B1217" s="19" t="e">
        <f>#REF!</f>
        <v>#REF!</v>
      </c>
      <c r="C1217" s="21" t="e">
        <f t="shared" si="72"/>
        <v>#REF!</v>
      </c>
      <c r="D1217" s="22" t="e">
        <f t="shared" si="73"/>
        <v>#REF!</v>
      </c>
      <c r="E1217" s="24" t="e">
        <f>VLOOKUP(C1217,KODLAR!$A$2:$B$147,2,0)</f>
        <v>#REF!</v>
      </c>
      <c r="F1217" s="58" t="e">
        <f>VLOOKUP(D1217,KODLAR!$C$2:$D$347,2,0)</f>
        <v>#REF!</v>
      </c>
      <c r="G1217" s="59" t="e">
        <f>IF(K1217=18,(VLOOKUP(D1217,KODLAR!$C$2:$K$247,3,0)),VLOOKUP(D1217,KODLAR!$C$2:$K$247,9,0))</f>
        <v>#REF!</v>
      </c>
      <c r="J1217" s="52" t="e">
        <f t="shared" si="74"/>
        <v>#REF!</v>
      </c>
      <c r="K1217" s="5" t="e">
        <f t="shared" si="75"/>
        <v>#REF!</v>
      </c>
    </row>
    <row r="1218" spans="1:11" x14ac:dyDescent="0.35">
      <c r="A1218" s="53" t="e">
        <f>#REF!</f>
        <v>#REF!</v>
      </c>
      <c r="B1218" s="19" t="e">
        <f>#REF!</f>
        <v>#REF!</v>
      </c>
      <c r="C1218" s="21" t="e">
        <f t="shared" si="72"/>
        <v>#REF!</v>
      </c>
      <c r="D1218" s="22" t="e">
        <f t="shared" si="73"/>
        <v>#REF!</v>
      </c>
      <c r="E1218" s="24" t="e">
        <f>VLOOKUP(C1218,KODLAR!$A$2:$B$147,2,0)</f>
        <v>#REF!</v>
      </c>
      <c r="F1218" s="58" t="e">
        <f>VLOOKUP(D1218,KODLAR!$C$2:$D$347,2,0)</f>
        <v>#REF!</v>
      </c>
      <c r="G1218" s="59" t="e">
        <f>IF(K1218=18,(VLOOKUP(D1218,KODLAR!$C$2:$K$247,3,0)),VLOOKUP(D1218,KODLAR!$C$2:$K$247,9,0))</f>
        <v>#REF!</v>
      </c>
      <c r="J1218" s="52" t="e">
        <f t="shared" si="74"/>
        <v>#REF!</v>
      </c>
      <c r="K1218" s="5" t="e">
        <f t="shared" si="75"/>
        <v>#REF!</v>
      </c>
    </row>
    <row r="1219" spans="1:11" x14ac:dyDescent="0.35">
      <c r="A1219" s="53" t="e">
        <f>#REF!</f>
        <v>#REF!</v>
      </c>
      <c r="B1219" s="19" t="e">
        <f>#REF!</f>
        <v>#REF!</v>
      </c>
      <c r="C1219" s="21" t="e">
        <f t="shared" ref="C1219:C1282" si="76">MID(A1219,3,2)*1</f>
        <v>#REF!</v>
      </c>
      <c r="D1219" s="22" t="e">
        <f t="shared" ref="D1219:D1282" si="77">(MID(A1219,3,6))*1</f>
        <v>#REF!</v>
      </c>
      <c r="E1219" s="24" t="e">
        <f>VLOOKUP(C1219,KODLAR!$A$2:$B$147,2,0)</f>
        <v>#REF!</v>
      </c>
      <c r="F1219" s="58" t="e">
        <f>VLOOKUP(D1219,KODLAR!$C$2:$D$347,2,0)</f>
        <v>#REF!</v>
      </c>
      <c r="G1219" s="59" t="e">
        <f>IF(K1219=18,(VLOOKUP(D1219,KODLAR!$C$2:$K$247,3,0)),VLOOKUP(D1219,KODLAR!$C$2:$K$247,9,0))</f>
        <v>#REF!</v>
      </c>
      <c r="J1219" s="52" t="e">
        <f t="shared" ref="J1219:J1282" si="78">MID(A1219,1,2)</f>
        <v>#REF!</v>
      </c>
      <c r="K1219" s="5" t="e">
        <f t="shared" ref="K1219:K1282" si="79">J1219*1</f>
        <v>#REF!</v>
      </c>
    </row>
    <row r="1220" spans="1:11" x14ac:dyDescent="0.35">
      <c r="A1220" s="53" t="e">
        <f>#REF!</f>
        <v>#REF!</v>
      </c>
      <c r="B1220" s="19" t="e">
        <f>#REF!</f>
        <v>#REF!</v>
      </c>
      <c r="C1220" s="21" t="e">
        <f t="shared" si="76"/>
        <v>#REF!</v>
      </c>
      <c r="D1220" s="22" t="e">
        <f t="shared" si="77"/>
        <v>#REF!</v>
      </c>
      <c r="E1220" s="24" t="e">
        <f>VLOOKUP(C1220,KODLAR!$A$2:$B$147,2,0)</f>
        <v>#REF!</v>
      </c>
      <c r="F1220" s="58" t="e">
        <f>VLOOKUP(D1220,KODLAR!$C$2:$D$347,2,0)</f>
        <v>#REF!</v>
      </c>
      <c r="G1220" s="59" t="e">
        <f>IF(K1220=18,(VLOOKUP(D1220,KODLAR!$C$2:$K$247,3,0)),VLOOKUP(D1220,KODLAR!$C$2:$K$247,9,0))</f>
        <v>#REF!</v>
      </c>
      <c r="J1220" s="52" t="e">
        <f t="shared" si="78"/>
        <v>#REF!</v>
      </c>
      <c r="K1220" s="5" t="e">
        <f t="shared" si="79"/>
        <v>#REF!</v>
      </c>
    </row>
    <row r="1221" spans="1:11" x14ac:dyDescent="0.35">
      <c r="A1221" s="53" t="e">
        <f>#REF!</f>
        <v>#REF!</v>
      </c>
      <c r="B1221" s="19" t="e">
        <f>#REF!</f>
        <v>#REF!</v>
      </c>
      <c r="C1221" s="21" t="e">
        <f t="shared" si="76"/>
        <v>#REF!</v>
      </c>
      <c r="D1221" s="22" t="e">
        <f t="shared" si="77"/>
        <v>#REF!</v>
      </c>
      <c r="E1221" s="24" t="e">
        <f>VLOOKUP(C1221,KODLAR!$A$2:$B$147,2,0)</f>
        <v>#REF!</v>
      </c>
      <c r="F1221" s="58" t="e">
        <f>VLOOKUP(D1221,KODLAR!$C$2:$D$347,2,0)</f>
        <v>#REF!</v>
      </c>
      <c r="G1221" s="59" t="e">
        <f>IF(K1221=18,(VLOOKUP(D1221,KODLAR!$C$2:$K$247,3,0)),VLOOKUP(D1221,KODLAR!$C$2:$K$247,9,0))</f>
        <v>#REF!</v>
      </c>
      <c r="J1221" s="52" t="e">
        <f t="shared" si="78"/>
        <v>#REF!</v>
      </c>
      <c r="K1221" s="5" t="e">
        <f t="shared" si="79"/>
        <v>#REF!</v>
      </c>
    </row>
    <row r="1222" spans="1:11" x14ac:dyDescent="0.35">
      <c r="A1222" s="53" t="e">
        <f>#REF!</f>
        <v>#REF!</v>
      </c>
      <c r="B1222" s="19" t="e">
        <f>#REF!</f>
        <v>#REF!</v>
      </c>
      <c r="C1222" s="21" t="e">
        <f t="shared" si="76"/>
        <v>#REF!</v>
      </c>
      <c r="D1222" s="22" t="e">
        <f t="shared" si="77"/>
        <v>#REF!</v>
      </c>
      <c r="E1222" s="24" t="e">
        <f>VLOOKUP(C1222,KODLAR!$A$2:$B$147,2,0)</f>
        <v>#REF!</v>
      </c>
      <c r="F1222" s="58" t="e">
        <f>VLOOKUP(D1222,KODLAR!$C$2:$D$347,2,0)</f>
        <v>#REF!</v>
      </c>
      <c r="G1222" s="59" t="e">
        <f>IF(K1222=18,(VLOOKUP(D1222,KODLAR!$C$2:$K$247,3,0)),VLOOKUP(D1222,KODLAR!$C$2:$K$247,9,0))</f>
        <v>#REF!</v>
      </c>
      <c r="J1222" s="52" t="e">
        <f t="shared" si="78"/>
        <v>#REF!</v>
      </c>
      <c r="K1222" s="5" t="e">
        <f t="shared" si="79"/>
        <v>#REF!</v>
      </c>
    </row>
    <row r="1223" spans="1:11" x14ac:dyDescent="0.35">
      <c r="A1223" s="53" t="e">
        <f>#REF!</f>
        <v>#REF!</v>
      </c>
      <c r="B1223" s="19" t="e">
        <f>#REF!</f>
        <v>#REF!</v>
      </c>
      <c r="C1223" s="21" t="e">
        <f t="shared" si="76"/>
        <v>#REF!</v>
      </c>
      <c r="D1223" s="22" t="e">
        <f t="shared" si="77"/>
        <v>#REF!</v>
      </c>
      <c r="E1223" s="24" t="e">
        <f>VLOOKUP(C1223,KODLAR!$A$2:$B$147,2,0)</f>
        <v>#REF!</v>
      </c>
      <c r="F1223" s="58" t="e">
        <f>VLOOKUP(D1223,KODLAR!$C$2:$D$347,2,0)</f>
        <v>#REF!</v>
      </c>
      <c r="G1223" s="59" t="e">
        <f>IF(K1223=18,(VLOOKUP(D1223,KODLAR!$C$2:$K$247,3,0)),VLOOKUP(D1223,KODLAR!$C$2:$K$247,9,0))</f>
        <v>#REF!</v>
      </c>
      <c r="J1223" s="52" t="e">
        <f t="shared" si="78"/>
        <v>#REF!</v>
      </c>
      <c r="K1223" s="5" t="e">
        <f t="shared" si="79"/>
        <v>#REF!</v>
      </c>
    </row>
    <row r="1224" spans="1:11" x14ac:dyDescent="0.35">
      <c r="A1224" s="53" t="e">
        <f>#REF!</f>
        <v>#REF!</v>
      </c>
      <c r="B1224" s="19" t="e">
        <f>#REF!</f>
        <v>#REF!</v>
      </c>
      <c r="C1224" s="21" t="e">
        <f t="shared" si="76"/>
        <v>#REF!</v>
      </c>
      <c r="D1224" s="22" t="e">
        <f t="shared" si="77"/>
        <v>#REF!</v>
      </c>
      <c r="E1224" s="24" t="e">
        <f>VLOOKUP(C1224,KODLAR!$A$2:$B$147,2,0)</f>
        <v>#REF!</v>
      </c>
      <c r="F1224" s="58" t="e">
        <f>VLOOKUP(D1224,KODLAR!$C$2:$D$347,2,0)</f>
        <v>#REF!</v>
      </c>
      <c r="G1224" s="59" t="e">
        <f>IF(K1224=18,(VLOOKUP(D1224,KODLAR!$C$2:$K$247,3,0)),VLOOKUP(D1224,KODLAR!$C$2:$K$247,9,0))</f>
        <v>#REF!</v>
      </c>
      <c r="J1224" s="52" t="e">
        <f t="shared" si="78"/>
        <v>#REF!</v>
      </c>
      <c r="K1224" s="5" t="e">
        <f t="shared" si="79"/>
        <v>#REF!</v>
      </c>
    </row>
    <row r="1225" spans="1:11" x14ac:dyDescent="0.35">
      <c r="A1225" s="53" t="e">
        <f>#REF!</f>
        <v>#REF!</v>
      </c>
      <c r="B1225" s="19" t="e">
        <f>#REF!</f>
        <v>#REF!</v>
      </c>
      <c r="C1225" s="21" t="e">
        <f t="shared" si="76"/>
        <v>#REF!</v>
      </c>
      <c r="D1225" s="22" t="e">
        <f t="shared" si="77"/>
        <v>#REF!</v>
      </c>
      <c r="E1225" s="24" t="e">
        <f>VLOOKUP(C1225,KODLAR!$A$2:$B$147,2,0)</f>
        <v>#REF!</v>
      </c>
      <c r="F1225" s="58" t="e">
        <f>VLOOKUP(D1225,KODLAR!$C$2:$D$347,2,0)</f>
        <v>#REF!</v>
      </c>
      <c r="G1225" s="59" t="e">
        <f>IF(K1225=18,(VLOOKUP(D1225,KODLAR!$C$2:$K$247,3,0)),VLOOKUP(D1225,KODLAR!$C$2:$K$247,9,0))</f>
        <v>#REF!</v>
      </c>
      <c r="J1225" s="52" t="e">
        <f t="shared" si="78"/>
        <v>#REF!</v>
      </c>
      <c r="K1225" s="5" t="e">
        <f t="shared" si="79"/>
        <v>#REF!</v>
      </c>
    </row>
    <row r="1226" spans="1:11" x14ac:dyDescent="0.35">
      <c r="A1226" s="53" t="e">
        <f>#REF!</f>
        <v>#REF!</v>
      </c>
      <c r="B1226" s="19" t="e">
        <f>#REF!</f>
        <v>#REF!</v>
      </c>
      <c r="C1226" s="21" t="e">
        <f t="shared" si="76"/>
        <v>#REF!</v>
      </c>
      <c r="D1226" s="22" t="e">
        <f t="shared" si="77"/>
        <v>#REF!</v>
      </c>
      <c r="E1226" s="24" t="e">
        <f>VLOOKUP(C1226,KODLAR!$A$2:$B$147,2,0)</f>
        <v>#REF!</v>
      </c>
      <c r="F1226" s="58" t="e">
        <f>VLOOKUP(D1226,KODLAR!$C$2:$D$347,2,0)</f>
        <v>#REF!</v>
      </c>
      <c r="G1226" s="59" t="e">
        <f>IF(K1226=18,(VLOOKUP(D1226,KODLAR!$C$2:$K$247,3,0)),VLOOKUP(D1226,KODLAR!$C$2:$K$247,9,0))</f>
        <v>#REF!</v>
      </c>
      <c r="J1226" s="52" t="e">
        <f t="shared" si="78"/>
        <v>#REF!</v>
      </c>
      <c r="K1226" s="5" t="e">
        <f t="shared" si="79"/>
        <v>#REF!</v>
      </c>
    </row>
    <row r="1227" spans="1:11" x14ac:dyDescent="0.35">
      <c r="A1227" s="53" t="e">
        <f>#REF!</f>
        <v>#REF!</v>
      </c>
      <c r="B1227" s="19" t="e">
        <f>#REF!</f>
        <v>#REF!</v>
      </c>
      <c r="C1227" s="21" t="e">
        <f t="shared" si="76"/>
        <v>#REF!</v>
      </c>
      <c r="D1227" s="22" t="e">
        <f t="shared" si="77"/>
        <v>#REF!</v>
      </c>
      <c r="E1227" s="24" t="e">
        <f>VLOOKUP(C1227,KODLAR!$A$2:$B$147,2,0)</f>
        <v>#REF!</v>
      </c>
      <c r="F1227" s="58" t="e">
        <f>VLOOKUP(D1227,KODLAR!$C$2:$D$347,2,0)</f>
        <v>#REF!</v>
      </c>
      <c r="G1227" s="59" t="e">
        <f>IF(K1227=18,(VLOOKUP(D1227,KODLAR!$C$2:$K$247,3,0)),VLOOKUP(D1227,KODLAR!$C$2:$K$247,9,0))</f>
        <v>#REF!</v>
      </c>
      <c r="J1227" s="52" t="e">
        <f t="shared" si="78"/>
        <v>#REF!</v>
      </c>
      <c r="K1227" s="5" t="e">
        <f t="shared" si="79"/>
        <v>#REF!</v>
      </c>
    </row>
    <row r="1228" spans="1:11" x14ac:dyDescent="0.35">
      <c r="A1228" s="53" t="e">
        <f>#REF!</f>
        <v>#REF!</v>
      </c>
      <c r="B1228" s="19" t="e">
        <f>#REF!</f>
        <v>#REF!</v>
      </c>
      <c r="C1228" s="21" t="e">
        <f t="shared" si="76"/>
        <v>#REF!</v>
      </c>
      <c r="D1228" s="22" t="e">
        <f t="shared" si="77"/>
        <v>#REF!</v>
      </c>
      <c r="E1228" s="24" t="e">
        <f>VLOOKUP(C1228,KODLAR!$A$2:$B$147,2,0)</f>
        <v>#REF!</v>
      </c>
      <c r="F1228" s="58" t="e">
        <f>VLOOKUP(D1228,KODLAR!$C$2:$D$347,2,0)</f>
        <v>#REF!</v>
      </c>
      <c r="G1228" s="59" t="e">
        <f>IF(K1228=18,(VLOOKUP(D1228,KODLAR!$C$2:$K$247,3,0)),VLOOKUP(D1228,KODLAR!$C$2:$K$247,9,0))</f>
        <v>#REF!</v>
      </c>
      <c r="J1228" s="52" t="e">
        <f t="shared" si="78"/>
        <v>#REF!</v>
      </c>
      <c r="K1228" s="5" t="e">
        <f t="shared" si="79"/>
        <v>#REF!</v>
      </c>
    </row>
    <row r="1229" spans="1:11" x14ac:dyDescent="0.35">
      <c r="A1229" s="53" t="e">
        <f>#REF!</f>
        <v>#REF!</v>
      </c>
      <c r="B1229" s="19" t="e">
        <f>#REF!</f>
        <v>#REF!</v>
      </c>
      <c r="C1229" s="21" t="e">
        <f t="shared" si="76"/>
        <v>#REF!</v>
      </c>
      <c r="D1229" s="22" t="e">
        <f t="shared" si="77"/>
        <v>#REF!</v>
      </c>
      <c r="E1229" s="24" t="e">
        <f>VLOOKUP(C1229,KODLAR!$A$2:$B$147,2,0)</f>
        <v>#REF!</v>
      </c>
      <c r="F1229" s="58" t="e">
        <f>VLOOKUP(D1229,KODLAR!$C$2:$D$347,2,0)</f>
        <v>#REF!</v>
      </c>
      <c r="G1229" s="59" t="e">
        <f>IF(K1229=18,(VLOOKUP(D1229,KODLAR!$C$2:$K$247,3,0)),VLOOKUP(D1229,KODLAR!$C$2:$K$247,9,0))</f>
        <v>#REF!</v>
      </c>
      <c r="J1229" s="52" t="e">
        <f t="shared" si="78"/>
        <v>#REF!</v>
      </c>
      <c r="K1229" s="5" t="e">
        <f t="shared" si="79"/>
        <v>#REF!</v>
      </c>
    </row>
    <row r="1230" spans="1:11" x14ac:dyDescent="0.35">
      <c r="A1230" s="53" t="e">
        <f>#REF!</f>
        <v>#REF!</v>
      </c>
      <c r="B1230" s="19" t="e">
        <f>#REF!</f>
        <v>#REF!</v>
      </c>
      <c r="C1230" s="21" t="e">
        <f t="shared" si="76"/>
        <v>#REF!</v>
      </c>
      <c r="D1230" s="22" t="e">
        <f t="shared" si="77"/>
        <v>#REF!</v>
      </c>
      <c r="E1230" s="24" t="e">
        <f>VLOOKUP(C1230,KODLAR!$A$2:$B$147,2,0)</f>
        <v>#REF!</v>
      </c>
      <c r="F1230" s="58" t="e">
        <f>VLOOKUP(D1230,KODLAR!$C$2:$D$347,2,0)</f>
        <v>#REF!</v>
      </c>
      <c r="G1230" s="59" t="e">
        <f>IF(K1230=18,(VLOOKUP(D1230,KODLAR!$C$2:$K$247,3,0)),VLOOKUP(D1230,KODLAR!$C$2:$K$247,9,0))</f>
        <v>#REF!</v>
      </c>
      <c r="J1230" s="52" t="e">
        <f t="shared" si="78"/>
        <v>#REF!</v>
      </c>
      <c r="K1230" s="5" t="e">
        <f t="shared" si="79"/>
        <v>#REF!</v>
      </c>
    </row>
    <row r="1231" spans="1:11" x14ac:dyDescent="0.35">
      <c r="A1231" s="53" t="e">
        <f>#REF!</f>
        <v>#REF!</v>
      </c>
      <c r="B1231" s="19" t="e">
        <f>#REF!</f>
        <v>#REF!</v>
      </c>
      <c r="C1231" s="21" t="e">
        <f t="shared" si="76"/>
        <v>#REF!</v>
      </c>
      <c r="D1231" s="22" t="e">
        <f t="shared" si="77"/>
        <v>#REF!</v>
      </c>
      <c r="E1231" s="24" t="e">
        <f>VLOOKUP(C1231,KODLAR!$A$2:$B$147,2,0)</f>
        <v>#REF!</v>
      </c>
      <c r="F1231" s="58" t="e">
        <f>VLOOKUP(D1231,KODLAR!$C$2:$D$347,2,0)</f>
        <v>#REF!</v>
      </c>
      <c r="G1231" s="59" t="e">
        <f>IF(K1231=18,(VLOOKUP(D1231,KODLAR!$C$2:$K$247,3,0)),VLOOKUP(D1231,KODLAR!$C$2:$K$247,9,0))</f>
        <v>#REF!</v>
      </c>
      <c r="J1231" s="52" t="e">
        <f t="shared" si="78"/>
        <v>#REF!</v>
      </c>
      <c r="K1231" s="5" t="e">
        <f t="shared" si="79"/>
        <v>#REF!</v>
      </c>
    </row>
    <row r="1232" spans="1:11" x14ac:dyDescent="0.35">
      <c r="A1232" s="53" t="e">
        <f>#REF!</f>
        <v>#REF!</v>
      </c>
      <c r="B1232" s="19" t="e">
        <f>#REF!</f>
        <v>#REF!</v>
      </c>
      <c r="C1232" s="21" t="e">
        <f t="shared" si="76"/>
        <v>#REF!</v>
      </c>
      <c r="D1232" s="22" t="e">
        <f t="shared" si="77"/>
        <v>#REF!</v>
      </c>
      <c r="E1232" s="24" t="e">
        <f>VLOOKUP(C1232,KODLAR!$A$2:$B$147,2,0)</f>
        <v>#REF!</v>
      </c>
      <c r="F1232" s="58" t="e">
        <f>VLOOKUP(D1232,KODLAR!$C$2:$D$347,2,0)</f>
        <v>#REF!</v>
      </c>
      <c r="G1232" s="59" t="e">
        <f>IF(K1232=18,(VLOOKUP(D1232,KODLAR!$C$2:$K$247,3,0)),VLOOKUP(D1232,KODLAR!$C$2:$K$247,9,0))</f>
        <v>#REF!</v>
      </c>
      <c r="J1232" s="52" t="e">
        <f t="shared" si="78"/>
        <v>#REF!</v>
      </c>
      <c r="K1232" s="5" t="e">
        <f t="shared" si="79"/>
        <v>#REF!</v>
      </c>
    </row>
    <row r="1233" spans="1:11" x14ac:dyDescent="0.35">
      <c r="A1233" s="53" t="e">
        <f>#REF!</f>
        <v>#REF!</v>
      </c>
      <c r="B1233" s="19" t="e">
        <f>#REF!</f>
        <v>#REF!</v>
      </c>
      <c r="C1233" s="21" t="e">
        <f t="shared" si="76"/>
        <v>#REF!</v>
      </c>
      <c r="D1233" s="22" t="e">
        <f t="shared" si="77"/>
        <v>#REF!</v>
      </c>
      <c r="E1233" s="24" t="e">
        <f>VLOOKUP(C1233,KODLAR!$A$2:$B$147,2,0)</f>
        <v>#REF!</v>
      </c>
      <c r="F1233" s="58" t="e">
        <f>VLOOKUP(D1233,KODLAR!$C$2:$D$347,2,0)</f>
        <v>#REF!</v>
      </c>
      <c r="G1233" s="59" t="e">
        <f>IF(K1233=18,(VLOOKUP(D1233,KODLAR!$C$2:$K$247,3,0)),VLOOKUP(D1233,KODLAR!$C$2:$K$247,9,0))</f>
        <v>#REF!</v>
      </c>
      <c r="J1233" s="52" t="e">
        <f t="shared" si="78"/>
        <v>#REF!</v>
      </c>
      <c r="K1233" s="5" t="e">
        <f t="shared" si="79"/>
        <v>#REF!</v>
      </c>
    </row>
    <row r="1234" spans="1:11" x14ac:dyDescent="0.35">
      <c r="A1234" s="53" t="e">
        <f>#REF!</f>
        <v>#REF!</v>
      </c>
      <c r="B1234" s="19" t="e">
        <f>#REF!</f>
        <v>#REF!</v>
      </c>
      <c r="C1234" s="21" t="e">
        <f t="shared" si="76"/>
        <v>#REF!</v>
      </c>
      <c r="D1234" s="22" t="e">
        <f t="shared" si="77"/>
        <v>#REF!</v>
      </c>
      <c r="E1234" s="24" t="e">
        <f>VLOOKUP(C1234,KODLAR!$A$2:$B$147,2,0)</f>
        <v>#REF!</v>
      </c>
      <c r="F1234" s="58" t="e">
        <f>VLOOKUP(D1234,KODLAR!$C$2:$D$347,2,0)</f>
        <v>#REF!</v>
      </c>
      <c r="G1234" s="59" t="e">
        <f>IF(K1234=18,(VLOOKUP(D1234,KODLAR!$C$2:$K$247,3,0)),VLOOKUP(D1234,KODLAR!$C$2:$K$247,9,0))</f>
        <v>#REF!</v>
      </c>
      <c r="J1234" s="52" t="e">
        <f t="shared" si="78"/>
        <v>#REF!</v>
      </c>
      <c r="K1234" s="5" t="e">
        <f t="shared" si="79"/>
        <v>#REF!</v>
      </c>
    </row>
    <row r="1235" spans="1:11" x14ac:dyDescent="0.35">
      <c r="A1235" s="53" t="e">
        <f>#REF!</f>
        <v>#REF!</v>
      </c>
      <c r="B1235" s="19" t="e">
        <f>#REF!</f>
        <v>#REF!</v>
      </c>
      <c r="C1235" s="21" t="e">
        <f t="shared" si="76"/>
        <v>#REF!</v>
      </c>
      <c r="D1235" s="22" t="e">
        <f t="shared" si="77"/>
        <v>#REF!</v>
      </c>
      <c r="E1235" s="24" t="e">
        <f>VLOOKUP(C1235,KODLAR!$A$2:$B$147,2,0)</f>
        <v>#REF!</v>
      </c>
      <c r="F1235" s="58" t="e">
        <f>VLOOKUP(D1235,KODLAR!$C$2:$D$347,2,0)</f>
        <v>#REF!</v>
      </c>
      <c r="G1235" s="59" t="e">
        <f>IF(K1235=18,(VLOOKUP(D1235,KODLAR!$C$2:$K$247,3,0)),VLOOKUP(D1235,KODLAR!$C$2:$K$247,9,0))</f>
        <v>#REF!</v>
      </c>
      <c r="J1235" s="52" t="e">
        <f t="shared" si="78"/>
        <v>#REF!</v>
      </c>
      <c r="K1235" s="5" t="e">
        <f t="shared" si="79"/>
        <v>#REF!</v>
      </c>
    </row>
    <row r="1236" spans="1:11" x14ac:dyDescent="0.35">
      <c r="A1236" s="53" t="e">
        <f>#REF!</f>
        <v>#REF!</v>
      </c>
      <c r="B1236" s="19" t="e">
        <f>#REF!</f>
        <v>#REF!</v>
      </c>
      <c r="C1236" s="21" t="e">
        <f t="shared" si="76"/>
        <v>#REF!</v>
      </c>
      <c r="D1236" s="22" t="e">
        <f t="shared" si="77"/>
        <v>#REF!</v>
      </c>
      <c r="E1236" s="24" t="e">
        <f>VLOOKUP(C1236,KODLAR!$A$2:$B$147,2,0)</f>
        <v>#REF!</v>
      </c>
      <c r="F1236" s="58" t="e">
        <f>VLOOKUP(D1236,KODLAR!$C$2:$D$347,2,0)</f>
        <v>#REF!</v>
      </c>
      <c r="G1236" s="59" t="e">
        <f>IF(K1236=18,(VLOOKUP(D1236,KODLAR!$C$2:$K$247,3,0)),VLOOKUP(D1236,KODLAR!$C$2:$K$247,9,0))</f>
        <v>#REF!</v>
      </c>
      <c r="J1236" s="52" t="e">
        <f t="shared" si="78"/>
        <v>#REF!</v>
      </c>
      <c r="K1236" s="5" t="e">
        <f t="shared" si="79"/>
        <v>#REF!</v>
      </c>
    </row>
    <row r="1237" spans="1:11" x14ac:dyDescent="0.35">
      <c r="A1237" s="53" t="e">
        <f>#REF!</f>
        <v>#REF!</v>
      </c>
      <c r="B1237" s="19" t="e">
        <f>#REF!</f>
        <v>#REF!</v>
      </c>
      <c r="C1237" s="21" t="e">
        <f t="shared" si="76"/>
        <v>#REF!</v>
      </c>
      <c r="D1237" s="22" t="e">
        <f t="shared" si="77"/>
        <v>#REF!</v>
      </c>
      <c r="E1237" s="24" t="e">
        <f>VLOOKUP(C1237,KODLAR!$A$2:$B$147,2,0)</f>
        <v>#REF!</v>
      </c>
      <c r="F1237" s="58" t="e">
        <f>VLOOKUP(D1237,KODLAR!$C$2:$D$347,2,0)</f>
        <v>#REF!</v>
      </c>
      <c r="G1237" s="59" t="e">
        <f>IF(K1237=18,(VLOOKUP(D1237,KODLAR!$C$2:$K$247,3,0)),VLOOKUP(D1237,KODLAR!$C$2:$K$247,9,0))</f>
        <v>#REF!</v>
      </c>
      <c r="J1237" s="52" t="e">
        <f t="shared" si="78"/>
        <v>#REF!</v>
      </c>
      <c r="K1237" s="5" t="e">
        <f t="shared" si="79"/>
        <v>#REF!</v>
      </c>
    </row>
    <row r="1238" spans="1:11" x14ac:dyDescent="0.35">
      <c r="A1238" s="53" t="e">
        <f>#REF!</f>
        <v>#REF!</v>
      </c>
      <c r="B1238" s="19" t="e">
        <f>#REF!</f>
        <v>#REF!</v>
      </c>
      <c r="C1238" s="21" t="e">
        <f t="shared" si="76"/>
        <v>#REF!</v>
      </c>
      <c r="D1238" s="22" t="e">
        <f t="shared" si="77"/>
        <v>#REF!</v>
      </c>
      <c r="E1238" s="24" t="e">
        <f>VLOOKUP(C1238,KODLAR!$A$2:$B$147,2,0)</f>
        <v>#REF!</v>
      </c>
      <c r="F1238" s="58" t="e">
        <f>VLOOKUP(D1238,KODLAR!$C$2:$D$347,2,0)</f>
        <v>#REF!</v>
      </c>
      <c r="G1238" s="59" t="e">
        <f>IF(K1238=18,(VLOOKUP(D1238,KODLAR!$C$2:$K$247,3,0)),VLOOKUP(D1238,KODLAR!$C$2:$K$247,9,0))</f>
        <v>#REF!</v>
      </c>
      <c r="J1238" s="52" t="e">
        <f t="shared" si="78"/>
        <v>#REF!</v>
      </c>
      <c r="K1238" s="5" t="e">
        <f t="shared" si="79"/>
        <v>#REF!</v>
      </c>
    </row>
    <row r="1239" spans="1:11" x14ac:dyDescent="0.35">
      <c r="A1239" s="53" t="e">
        <f>#REF!</f>
        <v>#REF!</v>
      </c>
      <c r="B1239" s="19" t="e">
        <f>#REF!</f>
        <v>#REF!</v>
      </c>
      <c r="C1239" s="21" t="e">
        <f t="shared" si="76"/>
        <v>#REF!</v>
      </c>
      <c r="D1239" s="22" t="e">
        <f t="shared" si="77"/>
        <v>#REF!</v>
      </c>
      <c r="E1239" s="24" t="e">
        <f>VLOOKUP(C1239,KODLAR!$A$2:$B$147,2,0)</f>
        <v>#REF!</v>
      </c>
      <c r="F1239" s="58" t="e">
        <f>VLOOKUP(D1239,KODLAR!$C$2:$D$347,2,0)</f>
        <v>#REF!</v>
      </c>
      <c r="G1239" s="59" t="e">
        <f>IF(K1239=18,(VLOOKUP(D1239,KODLAR!$C$2:$K$247,3,0)),VLOOKUP(D1239,KODLAR!$C$2:$K$247,9,0))</f>
        <v>#REF!</v>
      </c>
      <c r="J1239" s="52" t="e">
        <f t="shared" si="78"/>
        <v>#REF!</v>
      </c>
      <c r="K1239" s="5" t="e">
        <f t="shared" si="79"/>
        <v>#REF!</v>
      </c>
    </row>
    <row r="1240" spans="1:11" x14ac:dyDescent="0.35">
      <c r="A1240" s="53" t="e">
        <f>#REF!</f>
        <v>#REF!</v>
      </c>
      <c r="B1240" s="19" t="e">
        <f>#REF!</f>
        <v>#REF!</v>
      </c>
      <c r="C1240" s="21" t="e">
        <f t="shared" si="76"/>
        <v>#REF!</v>
      </c>
      <c r="D1240" s="22" t="e">
        <f t="shared" si="77"/>
        <v>#REF!</v>
      </c>
      <c r="E1240" s="24" t="e">
        <f>VLOOKUP(C1240,KODLAR!$A$2:$B$147,2,0)</f>
        <v>#REF!</v>
      </c>
      <c r="F1240" s="58" t="e">
        <f>VLOOKUP(D1240,KODLAR!$C$2:$D$347,2,0)</f>
        <v>#REF!</v>
      </c>
      <c r="G1240" s="59" t="e">
        <f>IF(K1240=18,(VLOOKUP(D1240,KODLAR!$C$2:$K$247,3,0)),VLOOKUP(D1240,KODLAR!$C$2:$K$247,9,0))</f>
        <v>#REF!</v>
      </c>
      <c r="J1240" s="52" t="e">
        <f t="shared" si="78"/>
        <v>#REF!</v>
      </c>
      <c r="K1240" s="5" t="e">
        <f t="shared" si="79"/>
        <v>#REF!</v>
      </c>
    </row>
    <row r="1241" spans="1:11" x14ac:dyDescent="0.35">
      <c r="A1241" s="53" t="e">
        <f>#REF!</f>
        <v>#REF!</v>
      </c>
      <c r="B1241" s="19" t="e">
        <f>#REF!</f>
        <v>#REF!</v>
      </c>
      <c r="C1241" s="21" t="e">
        <f t="shared" si="76"/>
        <v>#REF!</v>
      </c>
      <c r="D1241" s="22" t="e">
        <f t="shared" si="77"/>
        <v>#REF!</v>
      </c>
      <c r="E1241" s="24" t="e">
        <f>VLOOKUP(C1241,KODLAR!$A$2:$B$147,2,0)</f>
        <v>#REF!</v>
      </c>
      <c r="F1241" s="58" t="e">
        <f>VLOOKUP(D1241,KODLAR!$C$2:$D$347,2,0)</f>
        <v>#REF!</v>
      </c>
      <c r="G1241" s="59" t="e">
        <f>IF(K1241=18,(VLOOKUP(D1241,KODLAR!$C$2:$K$247,3,0)),VLOOKUP(D1241,KODLAR!$C$2:$K$247,9,0))</f>
        <v>#REF!</v>
      </c>
      <c r="J1241" s="52" t="e">
        <f t="shared" si="78"/>
        <v>#REF!</v>
      </c>
      <c r="K1241" s="5" t="e">
        <f t="shared" si="79"/>
        <v>#REF!</v>
      </c>
    </row>
    <row r="1242" spans="1:11" x14ac:dyDescent="0.35">
      <c r="A1242" s="53" t="e">
        <f>#REF!</f>
        <v>#REF!</v>
      </c>
      <c r="B1242" s="19" t="e">
        <f>#REF!</f>
        <v>#REF!</v>
      </c>
      <c r="C1242" s="21" t="e">
        <f t="shared" si="76"/>
        <v>#REF!</v>
      </c>
      <c r="D1242" s="22" t="e">
        <f>(MID(A1242,3,6))*1</f>
        <v>#REF!</v>
      </c>
      <c r="E1242" s="24" t="e">
        <f>VLOOKUP(C1242,KODLAR!$A$2:$B$147,2,0)</f>
        <v>#REF!</v>
      </c>
      <c r="F1242" s="58" t="e">
        <f>VLOOKUP(D1242,KODLAR!$C$2:$D$347,2,0)</f>
        <v>#REF!</v>
      </c>
      <c r="G1242" s="59" t="e">
        <f>IF(K1242=18,(VLOOKUP(D1242,KODLAR!$C$2:$K$247,3,0)),VLOOKUP(D1242,KODLAR!$C$2:$K$247,9,0))</f>
        <v>#REF!</v>
      </c>
      <c r="J1242" s="52" t="e">
        <f t="shared" si="78"/>
        <v>#REF!</v>
      </c>
      <c r="K1242" s="5" t="e">
        <f t="shared" si="79"/>
        <v>#REF!</v>
      </c>
    </row>
    <row r="1243" spans="1:11" x14ac:dyDescent="0.35">
      <c r="A1243" s="53" t="e">
        <f>#REF!</f>
        <v>#REF!</v>
      </c>
      <c r="B1243" s="19" t="e">
        <f>#REF!</f>
        <v>#REF!</v>
      </c>
      <c r="C1243" s="21" t="e">
        <f t="shared" si="76"/>
        <v>#REF!</v>
      </c>
      <c r="D1243" s="22" t="e">
        <f t="shared" si="77"/>
        <v>#REF!</v>
      </c>
      <c r="E1243" s="24" t="e">
        <f>VLOOKUP(C1243,KODLAR!$A$2:$B$147,2,0)</f>
        <v>#REF!</v>
      </c>
      <c r="F1243" s="58" t="e">
        <f>VLOOKUP(D1243,KODLAR!$C$2:$D$347,2,0)</f>
        <v>#REF!</v>
      </c>
      <c r="G1243" s="59" t="e">
        <f>IF(K1243=18,(VLOOKUP(D1243,KODLAR!$C$2:$K$247,3,0)),VLOOKUP(D1243,KODLAR!$C$2:$K$247,9,0))</f>
        <v>#REF!</v>
      </c>
      <c r="J1243" s="52" t="e">
        <f t="shared" si="78"/>
        <v>#REF!</v>
      </c>
      <c r="K1243" s="5" t="e">
        <f t="shared" si="79"/>
        <v>#REF!</v>
      </c>
    </row>
    <row r="1244" spans="1:11" x14ac:dyDescent="0.35">
      <c r="A1244" s="53" t="e">
        <f>#REF!</f>
        <v>#REF!</v>
      </c>
      <c r="B1244" s="19" t="e">
        <f>#REF!</f>
        <v>#REF!</v>
      </c>
      <c r="C1244" s="21" t="e">
        <f t="shared" si="76"/>
        <v>#REF!</v>
      </c>
      <c r="D1244" s="22" t="e">
        <f t="shared" si="77"/>
        <v>#REF!</v>
      </c>
      <c r="E1244" s="24" t="e">
        <f>VLOOKUP(C1244,KODLAR!$A$2:$B$147,2,0)</f>
        <v>#REF!</v>
      </c>
      <c r="F1244" s="58" t="e">
        <f>VLOOKUP(D1244,KODLAR!$C$2:$D$347,2,0)</f>
        <v>#REF!</v>
      </c>
      <c r="G1244" s="59" t="e">
        <f>IF(K1244=18,(VLOOKUP(D1244,KODLAR!$C$2:$K$247,3,0)),VLOOKUP(D1244,KODLAR!$C$2:$K$247,9,0))</f>
        <v>#REF!</v>
      </c>
      <c r="J1244" s="52" t="e">
        <f t="shared" si="78"/>
        <v>#REF!</v>
      </c>
      <c r="K1244" s="5" t="e">
        <f t="shared" si="79"/>
        <v>#REF!</v>
      </c>
    </row>
    <row r="1245" spans="1:11" x14ac:dyDescent="0.35">
      <c r="A1245" s="53" t="e">
        <f>#REF!</f>
        <v>#REF!</v>
      </c>
      <c r="B1245" s="19" t="e">
        <f>#REF!</f>
        <v>#REF!</v>
      </c>
      <c r="C1245" s="21" t="e">
        <f t="shared" si="76"/>
        <v>#REF!</v>
      </c>
      <c r="D1245" s="22" t="e">
        <f t="shared" si="77"/>
        <v>#REF!</v>
      </c>
      <c r="E1245" s="24" t="e">
        <f>VLOOKUP(C1245,KODLAR!$A$2:$B$147,2,0)</f>
        <v>#REF!</v>
      </c>
      <c r="F1245" s="58" t="e">
        <f>VLOOKUP(D1245,KODLAR!$C$2:$D$347,2,0)</f>
        <v>#REF!</v>
      </c>
      <c r="G1245" s="59" t="e">
        <f>IF(K1245=18,(VLOOKUP(D1245,KODLAR!$C$2:$K$247,3,0)),VLOOKUP(D1245,KODLAR!$C$2:$K$247,9,0))</f>
        <v>#REF!</v>
      </c>
      <c r="J1245" s="52" t="e">
        <f t="shared" si="78"/>
        <v>#REF!</v>
      </c>
      <c r="K1245" s="5" t="e">
        <f t="shared" si="79"/>
        <v>#REF!</v>
      </c>
    </row>
    <row r="1246" spans="1:11" x14ac:dyDescent="0.35">
      <c r="A1246" s="53" t="e">
        <f>#REF!</f>
        <v>#REF!</v>
      </c>
      <c r="B1246" s="19" t="e">
        <f>#REF!</f>
        <v>#REF!</v>
      </c>
      <c r="C1246" s="21" t="e">
        <f t="shared" si="76"/>
        <v>#REF!</v>
      </c>
      <c r="D1246" s="22" t="e">
        <f t="shared" si="77"/>
        <v>#REF!</v>
      </c>
      <c r="E1246" s="24" t="e">
        <f>VLOOKUP(C1246,KODLAR!$A$2:$B$147,2,0)</f>
        <v>#REF!</v>
      </c>
      <c r="F1246" s="58" t="e">
        <f>VLOOKUP(D1246,KODLAR!$C$2:$D$347,2,0)</f>
        <v>#REF!</v>
      </c>
      <c r="G1246" s="59" t="e">
        <f>IF(K1246=18,(VLOOKUP(D1246,KODLAR!$C$2:$K$247,3,0)),VLOOKUP(D1246,KODLAR!$C$2:$K$247,9,0))</f>
        <v>#REF!</v>
      </c>
      <c r="J1246" s="52" t="e">
        <f t="shared" si="78"/>
        <v>#REF!</v>
      </c>
      <c r="K1246" s="5" t="e">
        <f t="shared" si="79"/>
        <v>#REF!</v>
      </c>
    </row>
    <row r="1247" spans="1:11" x14ac:dyDescent="0.35">
      <c r="A1247" s="53" t="e">
        <f>#REF!</f>
        <v>#REF!</v>
      </c>
      <c r="B1247" s="19" t="e">
        <f>#REF!</f>
        <v>#REF!</v>
      </c>
      <c r="C1247" s="21" t="e">
        <f t="shared" si="76"/>
        <v>#REF!</v>
      </c>
      <c r="D1247" s="22" t="e">
        <f t="shared" si="77"/>
        <v>#REF!</v>
      </c>
      <c r="E1247" s="24" t="e">
        <f>VLOOKUP(C1247,KODLAR!$A$2:$B$147,2,0)</f>
        <v>#REF!</v>
      </c>
      <c r="F1247" s="58" t="e">
        <f>VLOOKUP(D1247,KODLAR!$C$2:$D$347,2,0)</f>
        <v>#REF!</v>
      </c>
      <c r="G1247" s="59" t="e">
        <f>IF(K1247=18,(VLOOKUP(D1247,KODLAR!$C$2:$K$247,3,0)),VLOOKUP(D1247,KODLAR!$C$2:$K$247,9,0))</f>
        <v>#REF!</v>
      </c>
      <c r="J1247" s="52" t="e">
        <f t="shared" si="78"/>
        <v>#REF!</v>
      </c>
      <c r="K1247" s="5" t="e">
        <f t="shared" si="79"/>
        <v>#REF!</v>
      </c>
    </row>
    <row r="1248" spans="1:11" x14ac:dyDescent="0.35">
      <c r="A1248" s="53" t="e">
        <f>#REF!</f>
        <v>#REF!</v>
      </c>
      <c r="B1248" s="19" t="e">
        <f>#REF!</f>
        <v>#REF!</v>
      </c>
      <c r="C1248" s="21" t="e">
        <f t="shared" si="76"/>
        <v>#REF!</v>
      </c>
      <c r="D1248" s="22" t="e">
        <f t="shared" si="77"/>
        <v>#REF!</v>
      </c>
      <c r="E1248" s="24" t="e">
        <f>VLOOKUP(C1248,KODLAR!$A$2:$B$147,2,0)</f>
        <v>#REF!</v>
      </c>
      <c r="F1248" s="58" t="e">
        <f>VLOOKUP(D1248,KODLAR!$C$2:$D$347,2,0)</f>
        <v>#REF!</v>
      </c>
      <c r="G1248" s="59" t="e">
        <f>IF(K1248=18,(VLOOKUP(D1248,KODLAR!$C$2:$K$247,3,0)),VLOOKUP(D1248,KODLAR!$C$2:$K$247,9,0))</f>
        <v>#REF!</v>
      </c>
      <c r="J1248" s="52" t="e">
        <f t="shared" si="78"/>
        <v>#REF!</v>
      </c>
      <c r="K1248" s="5" t="e">
        <f t="shared" si="79"/>
        <v>#REF!</v>
      </c>
    </row>
    <row r="1249" spans="1:11" x14ac:dyDescent="0.35">
      <c r="A1249" s="53" t="e">
        <f>#REF!</f>
        <v>#REF!</v>
      </c>
      <c r="B1249" s="19" t="e">
        <f>#REF!</f>
        <v>#REF!</v>
      </c>
      <c r="C1249" s="21" t="e">
        <f t="shared" si="76"/>
        <v>#REF!</v>
      </c>
      <c r="D1249" s="22" t="e">
        <f t="shared" si="77"/>
        <v>#REF!</v>
      </c>
      <c r="E1249" s="24" t="e">
        <f>VLOOKUP(C1249,KODLAR!$A$2:$B$147,2,0)</f>
        <v>#REF!</v>
      </c>
      <c r="F1249" s="58" t="e">
        <f>VLOOKUP(D1249,KODLAR!$C$2:$D$347,2,0)</f>
        <v>#REF!</v>
      </c>
      <c r="G1249" s="59" t="e">
        <f>IF(K1249=18,(VLOOKUP(D1249,KODLAR!$C$2:$K$247,3,0)),VLOOKUP(D1249,KODLAR!$C$2:$K$247,9,0))</f>
        <v>#REF!</v>
      </c>
      <c r="J1249" s="52" t="e">
        <f t="shared" si="78"/>
        <v>#REF!</v>
      </c>
      <c r="K1249" s="5" t="e">
        <f t="shared" si="79"/>
        <v>#REF!</v>
      </c>
    </row>
    <row r="1250" spans="1:11" x14ac:dyDescent="0.35">
      <c r="A1250" s="53" t="e">
        <f>#REF!</f>
        <v>#REF!</v>
      </c>
      <c r="B1250" s="19" t="e">
        <f>#REF!</f>
        <v>#REF!</v>
      </c>
      <c r="C1250" s="21" t="e">
        <f t="shared" si="76"/>
        <v>#REF!</v>
      </c>
      <c r="D1250" s="22" t="e">
        <f t="shared" si="77"/>
        <v>#REF!</v>
      </c>
      <c r="E1250" s="24" t="e">
        <f>VLOOKUP(C1250,KODLAR!$A$2:$B$147,2,0)</f>
        <v>#REF!</v>
      </c>
      <c r="F1250" s="58" t="e">
        <f>VLOOKUP(D1250,KODLAR!$C$2:$D$347,2,0)</f>
        <v>#REF!</v>
      </c>
      <c r="G1250" s="59" t="e">
        <f>IF(K1250=18,(VLOOKUP(D1250,KODLAR!$C$2:$K$247,3,0)),VLOOKUP(D1250,KODLAR!$C$2:$K$247,9,0))</f>
        <v>#REF!</v>
      </c>
      <c r="J1250" s="52" t="e">
        <f t="shared" si="78"/>
        <v>#REF!</v>
      </c>
      <c r="K1250" s="5" t="e">
        <f t="shared" si="79"/>
        <v>#REF!</v>
      </c>
    </row>
    <row r="1251" spans="1:11" x14ac:dyDescent="0.35">
      <c r="A1251" s="53" t="e">
        <f>#REF!</f>
        <v>#REF!</v>
      </c>
      <c r="B1251" s="19" t="e">
        <f>#REF!</f>
        <v>#REF!</v>
      </c>
      <c r="C1251" s="21" t="e">
        <f t="shared" si="76"/>
        <v>#REF!</v>
      </c>
      <c r="D1251" s="22" t="e">
        <f t="shared" si="77"/>
        <v>#REF!</v>
      </c>
      <c r="E1251" s="24" t="e">
        <f>VLOOKUP(C1251,KODLAR!$A$2:$B$147,2,0)</f>
        <v>#REF!</v>
      </c>
      <c r="F1251" s="58" t="e">
        <f>VLOOKUP(D1251,KODLAR!$C$2:$D$347,2,0)</f>
        <v>#REF!</v>
      </c>
      <c r="G1251" s="59" t="e">
        <f>IF(K1251=18,(VLOOKUP(D1251,KODLAR!$C$2:$K$247,3,0)),VLOOKUP(D1251,KODLAR!$C$2:$K$247,9,0))</f>
        <v>#REF!</v>
      </c>
      <c r="J1251" s="52" t="e">
        <f t="shared" si="78"/>
        <v>#REF!</v>
      </c>
      <c r="K1251" s="5" t="e">
        <f t="shared" si="79"/>
        <v>#REF!</v>
      </c>
    </row>
    <row r="1252" spans="1:11" x14ac:dyDescent="0.35">
      <c r="A1252" s="53" t="e">
        <f>#REF!</f>
        <v>#REF!</v>
      </c>
      <c r="B1252" s="19" t="e">
        <f>#REF!</f>
        <v>#REF!</v>
      </c>
      <c r="C1252" s="21" t="e">
        <f t="shared" si="76"/>
        <v>#REF!</v>
      </c>
      <c r="D1252" s="22" t="e">
        <f t="shared" si="77"/>
        <v>#REF!</v>
      </c>
      <c r="E1252" s="24" t="e">
        <f>VLOOKUP(C1252,KODLAR!$A$2:$B$147,2,0)</f>
        <v>#REF!</v>
      </c>
      <c r="F1252" s="58" t="e">
        <f>VLOOKUP(D1252,KODLAR!$C$2:$D$347,2,0)</f>
        <v>#REF!</v>
      </c>
      <c r="G1252" s="59" t="e">
        <f>IF(K1252=18,(VLOOKUP(D1252,KODLAR!$C$2:$K$247,3,0)),VLOOKUP(D1252,KODLAR!$C$2:$K$247,9,0))</f>
        <v>#REF!</v>
      </c>
      <c r="J1252" s="52" t="e">
        <f t="shared" si="78"/>
        <v>#REF!</v>
      </c>
      <c r="K1252" s="5" t="e">
        <f t="shared" si="79"/>
        <v>#REF!</v>
      </c>
    </row>
    <row r="1253" spans="1:11" x14ac:dyDescent="0.35">
      <c r="A1253" s="53" t="e">
        <f>#REF!</f>
        <v>#REF!</v>
      </c>
      <c r="B1253" s="19" t="e">
        <f>#REF!</f>
        <v>#REF!</v>
      </c>
      <c r="C1253" s="21" t="e">
        <f t="shared" si="76"/>
        <v>#REF!</v>
      </c>
      <c r="D1253" s="22" t="e">
        <f t="shared" si="77"/>
        <v>#REF!</v>
      </c>
      <c r="E1253" s="24" t="e">
        <f>VLOOKUP(C1253,KODLAR!$A$2:$B$147,2,0)</f>
        <v>#REF!</v>
      </c>
      <c r="F1253" s="58" t="e">
        <f>VLOOKUP(D1253,KODLAR!$C$2:$D$347,2,0)</f>
        <v>#REF!</v>
      </c>
      <c r="G1253" s="59" t="e">
        <f>IF(K1253=18,(VLOOKUP(D1253,KODLAR!$C$2:$K$247,3,0)),VLOOKUP(D1253,KODLAR!$C$2:$K$247,9,0))</f>
        <v>#REF!</v>
      </c>
      <c r="J1253" s="52" t="e">
        <f t="shared" si="78"/>
        <v>#REF!</v>
      </c>
      <c r="K1253" s="5" t="e">
        <f t="shared" si="79"/>
        <v>#REF!</v>
      </c>
    </row>
    <row r="1254" spans="1:11" x14ac:dyDescent="0.35">
      <c r="A1254" s="53" t="e">
        <f>#REF!</f>
        <v>#REF!</v>
      </c>
      <c r="B1254" s="19" t="e">
        <f>#REF!</f>
        <v>#REF!</v>
      </c>
      <c r="C1254" s="21" t="e">
        <f t="shared" si="76"/>
        <v>#REF!</v>
      </c>
      <c r="D1254" s="22" t="e">
        <f t="shared" si="77"/>
        <v>#REF!</v>
      </c>
      <c r="E1254" s="24" t="e">
        <f>VLOOKUP(C1254,KODLAR!$A$2:$B$147,2,0)</f>
        <v>#REF!</v>
      </c>
      <c r="F1254" s="58" t="e">
        <f>VLOOKUP(D1254,KODLAR!$C$2:$D$347,2,0)</f>
        <v>#REF!</v>
      </c>
      <c r="G1254" s="59" t="e">
        <f>IF(K1254=18,(VLOOKUP(D1254,KODLAR!$C$2:$K$247,3,0)),VLOOKUP(D1254,KODLAR!$C$2:$K$247,9,0))</f>
        <v>#REF!</v>
      </c>
      <c r="J1254" s="52" t="e">
        <f t="shared" si="78"/>
        <v>#REF!</v>
      </c>
      <c r="K1254" s="5" t="e">
        <f t="shared" si="79"/>
        <v>#REF!</v>
      </c>
    </row>
    <row r="1255" spans="1:11" x14ac:dyDescent="0.35">
      <c r="A1255" s="53" t="e">
        <f>#REF!</f>
        <v>#REF!</v>
      </c>
      <c r="B1255" s="19" t="e">
        <f>#REF!</f>
        <v>#REF!</v>
      </c>
      <c r="C1255" s="21" t="e">
        <f t="shared" si="76"/>
        <v>#REF!</v>
      </c>
      <c r="D1255" s="22" t="e">
        <f t="shared" si="77"/>
        <v>#REF!</v>
      </c>
      <c r="E1255" s="24" t="e">
        <f>VLOOKUP(C1255,KODLAR!$A$2:$B$147,2,0)</f>
        <v>#REF!</v>
      </c>
      <c r="F1255" s="58" t="e">
        <f>VLOOKUP(D1255,KODLAR!$C$2:$D$347,2,0)</f>
        <v>#REF!</v>
      </c>
      <c r="G1255" s="59" t="e">
        <f>IF(K1255=18,(VLOOKUP(D1255,KODLAR!$C$2:$K$247,3,0)),VLOOKUP(D1255,KODLAR!$C$2:$K$247,9,0))</f>
        <v>#REF!</v>
      </c>
      <c r="J1255" s="52" t="e">
        <f t="shared" si="78"/>
        <v>#REF!</v>
      </c>
      <c r="K1255" s="5" t="e">
        <f t="shared" si="79"/>
        <v>#REF!</v>
      </c>
    </row>
    <row r="1256" spans="1:11" x14ac:dyDescent="0.35">
      <c r="A1256" s="53" t="e">
        <f>#REF!</f>
        <v>#REF!</v>
      </c>
      <c r="B1256" s="19" t="e">
        <f>#REF!</f>
        <v>#REF!</v>
      </c>
      <c r="C1256" s="21" t="e">
        <f t="shared" si="76"/>
        <v>#REF!</v>
      </c>
      <c r="D1256" s="22" t="e">
        <f t="shared" si="77"/>
        <v>#REF!</v>
      </c>
      <c r="E1256" s="24" t="e">
        <f>VLOOKUP(C1256,KODLAR!$A$2:$B$147,2,0)</f>
        <v>#REF!</v>
      </c>
      <c r="F1256" s="58" t="e">
        <f>VLOOKUP(D1256,KODLAR!$C$2:$D$347,2,0)</f>
        <v>#REF!</v>
      </c>
      <c r="G1256" s="59" t="e">
        <f>IF(K1256=18,(VLOOKUP(D1256,KODLAR!$C$2:$K$247,3,0)),VLOOKUP(D1256,KODLAR!$C$2:$K$247,9,0))</f>
        <v>#REF!</v>
      </c>
      <c r="J1256" s="52" t="e">
        <f t="shared" si="78"/>
        <v>#REF!</v>
      </c>
      <c r="K1256" s="5" t="e">
        <f t="shared" si="79"/>
        <v>#REF!</v>
      </c>
    </row>
    <row r="1257" spans="1:11" x14ac:dyDescent="0.35">
      <c r="A1257" s="53" t="e">
        <f>#REF!</f>
        <v>#REF!</v>
      </c>
      <c r="B1257" s="19" t="e">
        <f>#REF!</f>
        <v>#REF!</v>
      </c>
      <c r="C1257" s="21" t="e">
        <f t="shared" si="76"/>
        <v>#REF!</v>
      </c>
      <c r="D1257" s="22" t="e">
        <f t="shared" si="77"/>
        <v>#REF!</v>
      </c>
      <c r="E1257" s="24" t="e">
        <f>VLOOKUP(C1257,KODLAR!$A$2:$B$147,2,0)</f>
        <v>#REF!</v>
      </c>
      <c r="F1257" s="58" t="e">
        <f>VLOOKUP(D1257,KODLAR!$C$2:$D$347,2,0)</f>
        <v>#REF!</v>
      </c>
      <c r="G1257" s="59" t="e">
        <f>IF(K1257=18,(VLOOKUP(D1257,KODLAR!$C$2:$K$247,3,0)),VLOOKUP(D1257,KODLAR!$C$2:$K$247,9,0))</f>
        <v>#REF!</v>
      </c>
      <c r="J1257" s="52" t="e">
        <f t="shared" si="78"/>
        <v>#REF!</v>
      </c>
      <c r="K1257" s="5" t="e">
        <f t="shared" si="79"/>
        <v>#REF!</v>
      </c>
    </row>
    <row r="1258" spans="1:11" x14ac:dyDescent="0.35">
      <c r="A1258" s="53" t="e">
        <f>#REF!</f>
        <v>#REF!</v>
      </c>
      <c r="B1258" s="19" t="e">
        <f>#REF!</f>
        <v>#REF!</v>
      </c>
      <c r="C1258" s="21" t="e">
        <f t="shared" si="76"/>
        <v>#REF!</v>
      </c>
      <c r="D1258" s="22" t="e">
        <f t="shared" si="77"/>
        <v>#REF!</v>
      </c>
      <c r="E1258" s="24" t="e">
        <f>VLOOKUP(C1258,KODLAR!$A$2:$B$147,2,0)</f>
        <v>#REF!</v>
      </c>
      <c r="F1258" s="58" t="e">
        <f>VLOOKUP(D1258,KODLAR!$C$2:$D$347,2,0)</f>
        <v>#REF!</v>
      </c>
      <c r="G1258" s="59" t="e">
        <f>IF(K1258=18,(VLOOKUP(D1258,KODLAR!$C$2:$K$247,3,0)),VLOOKUP(D1258,KODLAR!$C$2:$K$247,9,0))</f>
        <v>#REF!</v>
      </c>
      <c r="J1258" s="52" t="e">
        <f t="shared" si="78"/>
        <v>#REF!</v>
      </c>
      <c r="K1258" s="5" t="e">
        <f t="shared" si="79"/>
        <v>#REF!</v>
      </c>
    </row>
    <row r="1259" spans="1:11" x14ac:dyDescent="0.35">
      <c r="A1259" s="53" t="e">
        <f>#REF!</f>
        <v>#REF!</v>
      </c>
      <c r="B1259" s="19" t="e">
        <f>#REF!</f>
        <v>#REF!</v>
      </c>
      <c r="C1259" s="21" t="e">
        <f t="shared" si="76"/>
        <v>#REF!</v>
      </c>
      <c r="D1259" s="22" t="e">
        <f t="shared" si="77"/>
        <v>#REF!</v>
      </c>
      <c r="E1259" s="24" t="e">
        <f>VLOOKUP(C1259,KODLAR!$A$2:$B$147,2,0)</f>
        <v>#REF!</v>
      </c>
      <c r="F1259" s="58" t="e">
        <f>VLOOKUP(D1259,KODLAR!$C$2:$D$347,2,0)</f>
        <v>#REF!</v>
      </c>
      <c r="G1259" s="59" t="e">
        <f>IF(K1259=18,(VLOOKUP(D1259,KODLAR!$C$2:$K$247,3,0)),VLOOKUP(D1259,KODLAR!$C$2:$K$247,9,0))</f>
        <v>#REF!</v>
      </c>
      <c r="J1259" s="52" t="e">
        <f t="shared" si="78"/>
        <v>#REF!</v>
      </c>
      <c r="K1259" s="5" t="e">
        <f t="shared" si="79"/>
        <v>#REF!</v>
      </c>
    </row>
    <row r="1260" spans="1:11" x14ac:dyDescent="0.35">
      <c r="A1260" s="53" t="e">
        <f>#REF!</f>
        <v>#REF!</v>
      </c>
      <c r="B1260" s="19" t="e">
        <f>#REF!</f>
        <v>#REF!</v>
      </c>
      <c r="C1260" s="21" t="e">
        <f t="shared" si="76"/>
        <v>#REF!</v>
      </c>
      <c r="D1260" s="22" t="e">
        <f t="shared" si="77"/>
        <v>#REF!</v>
      </c>
      <c r="E1260" s="24" t="e">
        <f>VLOOKUP(C1260,KODLAR!$A$2:$B$147,2,0)</f>
        <v>#REF!</v>
      </c>
      <c r="F1260" s="58" t="e">
        <f>VLOOKUP(D1260,KODLAR!$C$2:$D$347,2,0)</f>
        <v>#REF!</v>
      </c>
      <c r="G1260" s="59" t="e">
        <f>IF(K1260=18,(VLOOKUP(D1260,KODLAR!$C$2:$K$247,3,0)),VLOOKUP(D1260,KODLAR!$C$2:$K$247,9,0))</f>
        <v>#REF!</v>
      </c>
      <c r="J1260" s="52" t="e">
        <f t="shared" si="78"/>
        <v>#REF!</v>
      </c>
      <c r="K1260" s="5" t="e">
        <f t="shared" si="79"/>
        <v>#REF!</v>
      </c>
    </row>
    <row r="1261" spans="1:11" x14ac:dyDescent="0.35">
      <c r="A1261" s="53" t="e">
        <f>#REF!</f>
        <v>#REF!</v>
      </c>
      <c r="B1261" s="19" t="e">
        <f>#REF!</f>
        <v>#REF!</v>
      </c>
      <c r="C1261" s="21" t="e">
        <f t="shared" si="76"/>
        <v>#REF!</v>
      </c>
      <c r="D1261" s="22" t="e">
        <f t="shared" si="77"/>
        <v>#REF!</v>
      </c>
      <c r="E1261" s="24" t="e">
        <f>VLOOKUP(C1261,KODLAR!$A$2:$B$147,2,0)</f>
        <v>#REF!</v>
      </c>
      <c r="F1261" s="58" t="e">
        <f>VLOOKUP(D1261,KODLAR!$C$2:$D$347,2,0)</f>
        <v>#REF!</v>
      </c>
      <c r="G1261" s="59" t="e">
        <f>IF(K1261=18,(VLOOKUP(D1261,KODLAR!$C$2:$K$247,3,0)),VLOOKUP(D1261,KODLAR!$C$2:$K$247,9,0))</f>
        <v>#REF!</v>
      </c>
      <c r="J1261" s="52" t="e">
        <f t="shared" si="78"/>
        <v>#REF!</v>
      </c>
      <c r="K1261" s="5" t="e">
        <f t="shared" si="79"/>
        <v>#REF!</v>
      </c>
    </row>
    <row r="1262" spans="1:11" x14ac:dyDescent="0.35">
      <c r="A1262" s="53" t="e">
        <f>#REF!</f>
        <v>#REF!</v>
      </c>
      <c r="B1262" s="19" t="e">
        <f>#REF!</f>
        <v>#REF!</v>
      </c>
      <c r="C1262" s="21" t="e">
        <f t="shared" si="76"/>
        <v>#REF!</v>
      </c>
      <c r="D1262" s="22" t="e">
        <f t="shared" si="77"/>
        <v>#REF!</v>
      </c>
      <c r="E1262" s="24" t="e">
        <f>VLOOKUP(C1262,KODLAR!$A$2:$B$147,2,0)</f>
        <v>#REF!</v>
      </c>
      <c r="F1262" s="58" t="e">
        <f>VLOOKUP(D1262,KODLAR!$C$2:$D$347,2,0)</f>
        <v>#REF!</v>
      </c>
      <c r="G1262" s="59" t="e">
        <f>IF(K1262=18,(VLOOKUP(D1262,KODLAR!$C$2:$K$247,3,0)),VLOOKUP(D1262,KODLAR!$C$2:$K$247,9,0))</f>
        <v>#REF!</v>
      </c>
      <c r="J1262" s="52" t="e">
        <f t="shared" si="78"/>
        <v>#REF!</v>
      </c>
      <c r="K1262" s="5" t="e">
        <f t="shared" si="79"/>
        <v>#REF!</v>
      </c>
    </row>
    <row r="1263" spans="1:11" x14ac:dyDescent="0.35">
      <c r="A1263" s="53" t="e">
        <f>#REF!</f>
        <v>#REF!</v>
      </c>
      <c r="B1263" s="19" t="e">
        <f>#REF!</f>
        <v>#REF!</v>
      </c>
      <c r="C1263" s="21" t="e">
        <f t="shared" si="76"/>
        <v>#REF!</v>
      </c>
      <c r="D1263" s="22" t="e">
        <f t="shared" si="77"/>
        <v>#REF!</v>
      </c>
      <c r="E1263" s="24" t="e">
        <f>VLOOKUP(C1263,KODLAR!$A$2:$B$147,2,0)</f>
        <v>#REF!</v>
      </c>
      <c r="F1263" s="58" t="e">
        <f>VLOOKUP(D1263,KODLAR!$C$2:$D$347,2,0)</f>
        <v>#REF!</v>
      </c>
      <c r="G1263" s="59" t="e">
        <f>IF(K1263=18,(VLOOKUP(D1263,KODLAR!$C$2:$K$247,3,0)),VLOOKUP(D1263,KODLAR!$C$2:$K$247,9,0))</f>
        <v>#REF!</v>
      </c>
      <c r="J1263" s="52" t="e">
        <f t="shared" si="78"/>
        <v>#REF!</v>
      </c>
      <c r="K1263" s="5" t="e">
        <f t="shared" si="79"/>
        <v>#REF!</v>
      </c>
    </row>
    <row r="1264" spans="1:11" x14ac:dyDescent="0.35">
      <c r="A1264" s="53" t="e">
        <f>#REF!</f>
        <v>#REF!</v>
      </c>
      <c r="B1264" s="19" t="e">
        <f>#REF!</f>
        <v>#REF!</v>
      </c>
      <c r="C1264" s="21" t="e">
        <f t="shared" si="76"/>
        <v>#REF!</v>
      </c>
      <c r="D1264" s="22" t="e">
        <f t="shared" si="77"/>
        <v>#REF!</v>
      </c>
      <c r="E1264" s="24" t="e">
        <f>VLOOKUP(C1264,KODLAR!$A$2:$B$147,2,0)</f>
        <v>#REF!</v>
      </c>
      <c r="F1264" s="58" t="e">
        <f>VLOOKUP(D1264,KODLAR!$C$2:$D$347,2,0)</f>
        <v>#REF!</v>
      </c>
      <c r="G1264" s="59" t="e">
        <f>IF(K1264=18,(VLOOKUP(D1264,KODLAR!$C$2:$K$247,3,0)),VLOOKUP(D1264,KODLAR!$C$2:$K$247,9,0))</f>
        <v>#REF!</v>
      </c>
      <c r="J1264" s="52" t="e">
        <f t="shared" si="78"/>
        <v>#REF!</v>
      </c>
      <c r="K1264" s="5" t="e">
        <f t="shared" si="79"/>
        <v>#REF!</v>
      </c>
    </row>
    <row r="1265" spans="1:11" x14ac:dyDescent="0.35">
      <c r="A1265" s="53" t="e">
        <f>#REF!</f>
        <v>#REF!</v>
      </c>
      <c r="B1265" s="19" t="e">
        <f>#REF!</f>
        <v>#REF!</v>
      </c>
      <c r="C1265" s="21" t="e">
        <f t="shared" si="76"/>
        <v>#REF!</v>
      </c>
      <c r="D1265" s="22" t="e">
        <f t="shared" si="77"/>
        <v>#REF!</v>
      </c>
      <c r="E1265" s="24" t="e">
        <f>VLOOKUP(C1265,KODLAR!$A$2:$B$147,2,0)</f>
        <v>#REF!</v>
      </c>
      <c r="F1265" s="58" t="e">
        <f>VLOOKUP(D1265,KODLAR!$C$2:$D$347,2,0)</f>
        <v>#REF!</v>
      </c>
      <c r="G1265" s="59" t="e">
        <f>IF(K1265=18,(VLOOKUP(D1265,KODLAR!$C$2:$K$247,3,0)),VLOOKUP(D1265,KODLAR!$C$2:$K$247,9,0))</f>
        <v>#REF!</v>
      </c>
      <c r="J1265" s="52" t="e">
        <f t="shared" si="78"/>
        <v>#REF!</v>
      </c>
      <c r="K1265" s="5" t="e">
        <f t="shared" si="79"/>
        <v>#REF!</v>
      </c>
    </row>
    <row r="1266" spans="1:11" x14ac:dyDescent="0.35">
      <c r="A1266" s="53" t="e">
        <f>#REF!</f>
        <v>#REF!</v>
      </c>
      <c r="B1266" s="19" t="e">
        <f>#REF!</f>
        <v>#REF!</v>
      </c>
      <c r="C1266" s="21" t="e">
        <f t="shared" si="76"/>
        <v>#REF!</v>
      </c>
      <c r="D1266" s="22" t="e">
        <f t="shared" si="77"/>
        <v>#REF!</v>
      </c>
      <c r="E1266" s="24" t="e">
        <f>VLOOKUP(C1266,KODLAR!$A$2:$B$147,2,0)</f>
        <v>#REF!</v>
      </c>
      <c r="F1266" s="58" t="e">
        <f>VLOOKUP(D1266,KODLAR!$C$2:$D$347,2,0)</f>
        <v>#REF!</v>
      </c>
      <c r="G1266" s="59" t="e">
        <f>IF(K1266=18,(VLOOKUP(D1266,KODLAR!$C$2:$K$247,3,0)),VLOOKUP(D1266,KODLAR!$C$2:$K$247,9,0))</f>
        <v>#REF!</v>
      </c>
      <c r="J1266" s="52" t="e">
        <f t="shared" si="78"/>
        <v>#REF!</v>
      </c>
      <c r="K1266" s="5" t="e">
        <f t="shared" si="79"/>
        <v>#REF!</v>
      </c>
    </row>
    <row r="1267" spans="1:11" x14ac:dyDescent="0.35">
      <c r="A1267" s="53" t="e">
        <f>#REF!</f>
        <v>#REF!</v>
      </c>
      <c r="B1267" s="19" t="e">
        <f>#REF!</f>
        <v>#REF!</v>
      </c>
      <c r="C1267" s="21" t="e">
        <f t="shared" si="76"/>
        <v>#REF!</v>
      </c>
      <c r="D1267" s="22" t="e">
        <f t="shared" si="77"/>
        <v>#REF!</v>
      </c>
      <c r="E1267" s="24" t="e">
        <f>VLOOKUP(C1267,KODLAR!$A$2:$B$147,2,0)</f>
        <v>#REF!</v>
      </c>
      <c r="F1267" s="58" t="e">
        <f>VLOOKUP(D1267,KODLAR!$C$2:$D$347,2,0)</f>
        <v>#REF!</v>
      </c>
      <c r="G1267" s="59" t="e">
        <f>IF(K1267=18,(VLOOKUP(D1267,KODLAR!$C$2:$K$247,3,0)),VLOOKUP(D1267,KODLAR!$C$2:$K$247,9,0))</f>
        <v>#REF!</v>
      </c>
      <c r="J1267" s="52" t="e">
        <f t="shared" si="78"/>
        <v>#REF!</v>
      </c>
      <c r="K1267" s="5" t="e">
        <f t="shared" si="79"/>
        <v>#REF!</v>
      </c>
    </row>
    <row r="1268" spans="1:11" x14ac:dyDescent="0.35">
      <c r="A1268" s="53" t="e">
        <f>#REF!</f>
        <v>#REF!</v>
      </c>
      <c r="B1268" s="19" t="e">
        <f>#REF!</f>
        <v>#REF!</v>
      </c>
      <c r="C1268" s="21" t="e">
        <f t="shared" si="76"/>
        <v>#REF!</v>
      </c>
      <c r="D1268" s="22" t="e">
        <f t="shared" si="77"/>
        <v>#REF!</v>
      </c>
      <c r="E1268" s="24" t="e">
        <f>VLOOKUP(C1268,KODLAR!$A$2:$B$147,2,0)</f>
        <v>#REF!</v>
      </c>
      <c r="F1268" s="58" t="e">
        <f>VLOOKUP(D1268,KODLAR!$C$2:$D$347,2,0)</f>
        <v>#REF!</v>
      </c>
      <c r="G1268" s="59" t="e">
        <f>IF(K1268=18,(VLOOKUP(D1268,KODLAR!$C$2:$K$247,3,0)),VLOOKUP(D1268,KODLAR!$C$2:$K$247,9,0))</f>
        <v>#REF!</v>
      </c>
      <c r="J1268" s="52" t="e">
        <f t="shared" si="78"/>
        <v>#REF!</v>
      </c>
      <c r="K1268" s="5" t="e">
        <f t="shared" si="79"/>
        <v>#REF!</v>
      </c>
    </row>
    <row r="1269" spans="1:11" x14ac:dyDescent="0.35">
      <c r="A1269" s="53" t="e">
        <f>#REF!</f>
        <v>#REF!</v>
      </c>
      <c r="B1269" s="19" t="e">
        <f>#REF!</f>
        <v>#REF!</v>
      </c>
      <c r="C1269" s="21" t="e">
        <f t="shared" si="76"/>
        <v>#REF!</v>
      </c>
      <c r="D1269" s="22" t="e">
        <f t="shared" si="77"/>
        <v>#REF!</v>
      </c>
      <c r="E1269" s="24" t="e">
        <f>VLOOKUP(C1269,KODLAR!$A$2:$B$147,2,0)</f>
        <v>#REF!</v>
      </c>
      <c r="F1269" s="58" t="e">
        <f>VLOOKUP(D1269,KODLAR!$C$2:$D$347,2,0)</f>
        <v>#REF!</v>
      </c>
      <c r="G1269" s="59" t="e">
        <f>IF(K1269=18,(VLOOKUP(D1269,KODLAR!$C$2:$K$247,3,0)),VLOOKUP(D1269,KODLAR!$C$2:$K$247,9,0))</f>
        <v>#REF!</v>
      </c>
      <c r="J1269" s="52" t="e">
        <f t="shared" si="78"/>
        <v>#REF!</v>
      </c>
      <c r="K1269" s="5" t="e">
        <f t="shared" si="79"/>
        <v>#REF!</v>
      </c>
    </row>
    <row r="1270" spans="1:11" x14ac:dyDescent="0.35">
      <c r="A1270" s="53" t="e">
        <f>#REF!</f>
        <v>#REF!</v>
      </c>
      <c r="B1270" s="19" t="e">
        <f>#REF!</f>
        <v>#REF!</v>
      </c>
      <c r="C1270" s="21" t="e">
        <f t="shared" si="76"/>
        <v>#REF!</v>
      </c>
      <c r="D1270" s="22" t="e">
        <f t="shared" si="77"/>
        <v>#REF!</v>
      </c>
      <c r="E1270" s="24" t="e">
        <f>VLOOKUP(C1270,KODLAR!$A$2:$B$147,2,0)</f>
        <v>#REF!</v>
      </c>
      <c r="F1270" s="58" t="e">
        <f>VLOOKUP(D1270,KODLAR!$C$2:$D$347,2,0)</f>
        <v>#REF!</v>
      </c>
      <c r="G1270" s="59" t="e">
        <f>IF(K1270=18,(VLOOKUP(D1270,KODLAR!$C$2:$K$247,3,0)),VLOOKUP(D1270,KODLAR!$C$2:$K$247,9,0))</f>
        <v>#REF!</v>
      </c>
      <c r="J1270" s="52" t="e">
        <f t="shared" si="78"/>
        <v>#REF!</v>
      </c>
      <c r="K1270" s="5" t="e">
        <f t="shared" si="79"/>
        <v>#REF!</v>
      </c>
    </row>
    <row r="1271" spans="1:11" x14ac:dyDescent="0.35">
      <c r="A1271" s="53" t="e">
        <f>#REF!</f>
        <v>#REF!</v>
      </c>
      <c r="B1271" s="19" t="e">
        <f>#REF!</f>
        <v>#REF!</v>
      </c>
      <c r="C1271" s="21" t="e">
        <f t="shared" si="76"/>
        <v>#REF!</v>
      </c>
      <c r="D1271" s="22" t="e">
        <f t="shared" si="77"/>
        <v>#REF!</v>
      </c>
      <c r="E1271" s="24" t="e">
        <f>VLOOKUP(C1271,KODLAR!$A$2:$B$147,2,0)</f>
        <v>#REF!</v>
      </c>
      <c r="F1271" s="58" t="e">
        <f>VLOOKUP(D1271,KODLAR!$C$2:$D$347,2,0)</f>
        <v>#REF!</v>
      </c>
      <c r="G1271" s="59" t="e">
        <f>IF(K1271=18,(VLOOKUP(D1271,KODLAR!$C$2:$K$247,3,0)),VLOOKUP(D1271,KODLAR!$C$2:$K$247,9,0))</f>
        <v>#REF!</v>
      </c>
      <c r="J1271" s="52" t="e">
        <f t="shared" si="78"/>
        <v>#REF!</v>
      </c>
      <c r="K1271" s="5" t="e">
        <f t="shared" si="79"/>
        <v>#REF!</v>
      </c>
    </row>
    <row r="1272" spans="1:11" x14ac:dyDescent="0.35">
      <c r="A1272" s="53" t="e">
        <f>#REF!</f>
        <v>#REF!</v>
      </c>
      <c r="B1272" s="19" t="e">
        <f>#REF!</f>
        <v>#REF!</v>
      </c>
      <c r="C1272" s="21" t="e">
        <f t="shared" si="76"/>
        <v>#REF!</v>
      </c>
      <c r="D1272" s="22" t="e">
        <f t="shared" si="77"/>
        <v>#REF!</v>
      </c>
      <c r="E1272" s="24" t="e">
        <f>VLOOKUP(C1272,KODLAR!$A$2:$B$147,2,0)</f>
        <v>#REF!</v>
      </c>
      <c r="F1272" s="58" t="e">
        <f>VLOOKUP(D1272,KODLAR!$C$2:$D$347,2,0)</f>
        <v>#REF!</v>
      </c>
      <c r="G1272" s="59" t="e">
        <f>IF(K1272=18,(VLOOKUP(D1272,KODLAR!$C$2:$K$247,3,0)),VLOOKUP(D1272,KODLAR!$C$2:$K$247,9,0))</f>
        <v>#REF!</v>
      </c>
      <c r="J1272" s="52" t="e">
        <f t="shared" si="78"/>
        <v>#REF!</v>
      </c>
      <c r="K1272" s="5" t="e">
        <f t="shared" si="79"/>
        <v>#REF!</v>
      </c>
    </row>
    <row r="1273" spans="1:11" x14ac:dyDescent="0.35">
      <c r="A1273" s="53" t="e">
        <f>#REF!</f>
        <v>#REF!</v>
      </c>
      <c r="B1273" s="19" t="e">
        <f>#REF!</f>
        <v>#REF!</v>
      </c>
      <c r="C1273" s="21" t="e">
        <f t="shared" si="76"/>
        <v>#REF!</v>
      </c>
      <c r="D1273" s="22" t="e">
        <f t="shared" si="77"/>
        <v>#REF!</v>
      </c>
      <c r="E1273" s="24" t="e">
        <f>VLOOKUP(C1273,KODLAR!$A$2:$B$147,2,0)</f>
        <v>#REF!</v>
      </c>
      <c r="F1273" s="58" t="e">
        <f>VLOOKUP(D1273,KODLAR!$C$2:$D$347,2,0)</f>
        <v>#REF!</v>
      </c>
      <c r="G1273" s="59" t="e">
        <f>IF(K1273=18,(VLOOKUP(D1273,KODLAR!$C$2:$K$247,3,0)),VLOOKUP(D1273,KODLAR!$C$2:$K$247,9,0))</f>
        <v>#REF!</v>
      </c>
      <c r="J1273" s="52" t="e">
        <f t="shared" si="78"/>
        <v>#REF!</v>
      </c>
      <c r="K1273" s="5" t="e">
        <f t="shared" si="79"/>
        <v>#REF!</v>
      </c>
    </row>
    <row r="1274" spans="1:11" x14ac:dyDescent="0.35">
      <c r="A1274" s="53" t="e">
        <f>#REF!</f>
        <v>#REF!</v>
      </c>
      <c r="B1274" s="19" t="e">
        <f>#REF!</f>
        <v>#REF!</v>
      </c>
      <c r="C1274" s="21" t="e">
        <f t="shared" si="76"/>
        <v>#REF!</v>
      </c>
      <c r="D1274" s="22" t="e">
        <f t="shared" si="77"/>
        <v>#REF!</v>
      </c>
      <c r="E1274" s="24" t="e">
        <f>VLOOKUP(C1274,KODLAR!$A$2:$B$147,2,0)</f>
        <v>#REF!</v>
      </c>
      <c r="F1274" s="58" t="e">
        <f>VLOOKUP(D1274,KODLAR!$C$2:$D$347,2,0)</f>
        <v>#REF!</v>
      </c>
      <c r="G1274" s="59" t="e">
        <f>IF(K1274=18,(VLOOKUP(D1274,KODLAR!$C$2:$K$247,3,0)),VLOOKUP(D1274,KODLAR!$C$2:$K$247,9,0))</f>
        <v>#REF!</v>
      </c>
      <c r="J1274" s="52" t="e">
        <f t="shared" si="78"/>
        <v>#REF!</v>
      </c>
      <c r="K1274" s="5" t="e">
        <f t="shared" si="79"/>
        <v>#REF!</v>
      </c>
    </row>
    <row r="1275" spans="1:11" x14ac:dyDescent="0.35">
      <c r="A1275" s="53" t="e">
        <f>#REF!</f>
        <v>#REF!</v>
      </c>
      <c r="B1275" s="19" t="e">
        <f>#REF!</f>
        <v>#REF!</v>
      </c>
      <c r="C1275" s="21" t="e">
        <f t="shared" si="76"/>
        <v>#REF!</v>
      </c>
      <c r="D1275" s="22" t="e">
        <f t="shared" si="77"/>
        <v>#REF!</v>
      </c>
      <c r="E1275" s="24" t="e">
        <f>VLOOKUP(C1275,KODLAR!$A$2:$B$147,2,0)</f>
        <v>#REF!</v>
      </c>
      <c r="F1275" s="58" t="e">
        <f>VLOOKUP(D1275,KODLAR!$C$2:$D$347,2,0)</f>
        <v>#REF!</v>
      </c>
      <c r="G1275" s="59" t="e">
        <f>IF(K1275=18,(VLOOKUP(D1275,KODLAR!$C$2:$K$247,3,0)),VLOOKUP(D1275,KODLAR!$C$2:$K$247,9,0))</f>
        <v>#REF!</v>
      </c>
      <c r="J1275" s="52" t="e">
        <f t="shared" si="78"/>
        <v>#REF!</v>
      </c>
      <c r="K1275" s="5" t="e">
        <f t="shared" si="79"/>
        <v>#REF!</v>
      </c>
    </row>
    <row r="1276" spans="1:11" x14ac:dyDescent="0.35">
      <c r="A1276" s="53" t="e">
        <f>#REF!</f>
        <v>#REF!</v>
      </c>
      <c r="B1276" s="19" t="e">
        <f>#REF!</f>
        <v>#REF!</v>
      </c>
      <c r="C1276" s="21" t="e">
        <f t="shared" si="76"/>
        <v>#REF!</v>
      </c>
      <c r="D1276" s="22" t="e">
        <f t="shared" si="77"/>
        <v>#REF!</v>
      </c>
      <c r="E1276" s="24" t="e">
        <f>VLOOKUP(C1276,KODLAR!$A$2:$B$147,2,0)</f>
        <v>#REF!</v>
      </c>
      <c r="F1276" s="58" t="e">
        <f>VLOOKUP(D1276,KODLAR!$C$2:$D$347,2,0)</f>
        <v>#REF!</v>
      </c>
      <c r="G1276" s="59" t="e">
        <f>IF(K1276=18,(VLOOKUP(D1276,KODLAR!$C$2:$K$247,3,0)),VLOOKUP(D1276,KODLAR!$C$2:$K$247,9,0))</f>
        <v>#REF!</v>
      </c>
      <c r="J1276" s="52" t="e">
        <f t="shared" si="78"/>
        <v>#REF!</v>
      </c>
      <c r="K1276" s="5" t="e">
        <f t="shared" si="79"/>
        <v>#REF!</v>
      </c>
    </row>
    <row r="1277" spans="1:11" x14ac:dyDescent="0.35">
      <c r="A1277" s="53" t="e">
        <f>#REF!</f>
        <v>#REF!</v>
      </c>
      <c r="B1277" s="19" t="e">
        <f>#REF!</f>
        <v>#REF!</v>
      </c>
      <c r="C1277" s="21" t="e">
        <f t="shared" si="76"/>
        <v>#REF!</v>
      </c>
      <c r="D1277" s="22" t="e">
        <f t="shared" si="77"/>
        <v>#REF!</v>
      </c>
      <c r="E1277" s="24" t="e">
        <f>VLOOKUP(C1277,KODLAR!$A$2:$B$147,2,0)</f>
        <v>#REF!</v>
      </c>
      <c r="F1277" s="58" t="e">
        <f>VLOOKUP(D1277,KODLAR!$C$2:$D$347,2,0)</f>
        <v>#REF!</v>
      </c>
      <c r="G1277" s="59" t="e">
        <f>IF(K1277=18,(VLOOKUP(D1277,KODLAR!$C$2:$K$247,3,0)),VLOOKUP(D1277,KODLAR!$C$2:$K$247,9,0))</f>
        <v>#REF!</v>
      </c>
      <c r="J1277" s="52" t="e">
        <f t="shared" si="78"/>
        <v>#REF!</v>
      </c>
      <c r="K1277" s="5" t="e">
        <f t="shared" si="79"/>
        <v>#REF!</v>
      </c>
    </row>
    <row r="1278" spans="1:11" x14ac:dyDescent="0.35">
      <c r="A1278" s="53" t="e">
        <f>#REF!</f>
        <v>#REF!</v>
      </c>
      <c r="B1278" s="19" t="e">
        <f>#REF!</f>
        <v>#REF!</v>
      </c>
      <c r="C1278" s="21" t="e">
        <f t="shared" si="76"/>
        <v>#REF!</v>
      </c>
      <c r="D1278" s="22" t="e">
        <f t="shared" si="77"/>
        <v>#REF!</v>
      </c>
      <c r="E1278" s="24" t="e">
        <f>VLOOKUP(C1278,KODLAR!$A$2:$B$147,2,0)</f>
        <v>#REF!</v>
      </c>
      <c r="F1278" s="58" t="e">
        <f>VLOOKUP(D1278,KODLAR!$C$2:$D$347,2,0)</f>
        <v>#REF!</v>
      </c>
      <c r="G1278" s="59" t="e">
        <f>IF(K1278=18,(VLOOKUP(D1278,KODLAR!$C$2:$K$247,3,0)),VLOOKUP(D1278,KODLAR!$C$2:$K$247,9,0))</f>
        <v>#REF!</v>
      </c>
      <c r="J1278" s="52" t="e">
        <f t="shared" si="78"/>
        <v>#REF!</v>
      </c>
      <c r="K1278" s="5" t="e">
        <f t="shared" si="79"/>
        <v>#REF!</v>
      </c>
    </row>
    <row r="1279" spans="1:11" x14ac:dyDescent="0.35">
      <c r="A1279" s="53" t="e">
        <f>#REF!</f>
        <v>#REF!</v>
      </c>
      <c r="B1279" s="19" t="e">
        <f>#REF!</f>
        <v>#REF!</v>
      </c>
      <c r="C1279" s="21" t="e">
        <f t="shared" si="76"/>
        <v>#REF!</v>
      </c>
      <c r="D1279" s="22" t="e">
        <f t="shared" si="77"/>
        <v>#REF!</v>
      </c>
      <c r="E1279" s="24" t="e">
        <f>VLOOKUP(C1279,KODLAR!$A$2:$B$147,2,0)</f>
        <v>#REF!</v>
      </c>
      <c r="F1279" s="58" t="e">
        <f>VLOOKUP(D1279,KODLAR!$C$2:$D$347,2,0)</f>
        <v>#REF!</v>
      </c>
      <c r="G1279" s="59" t="e">
        <f>IF(K1279=18,(VLOOKUP(D1279,KODLAR!$C$2:$K$247,3,0)),VLOOKUP(D1279,KODLAR!$C$2:$K$247,9,0))</f>
        <v>#REF!</v>
      </c>
      <c r="J1279" s="52" t="e">
        <f t="shared" si="78"/>
        <v>#REF!</v>
      </c>
      <c r="K1279" s="5" t="e">
        <f t="shared" si="79"/>
        <v>#REF!</v>
      </c>
    </row>
    <row r="1280" spans="1:11" x14ac:dyDescent="0.35">
      <c r="A1280" s="53" t="e">
        <f>#REF!</f>
        <v>#REF!</v>
      </c>
      <c r="B1280" s="19" t="e">
        <f>#REF!</f>
        <v>#REF!</v>
      </c>
      <c r="C1280" s="21" t="e">
        <f t="shared" si="76"/>
        <v>#REF!</v>
      </c>
      <c r="D1280" s="22" t="e">
        <f t="shared" si="77"/>
        <v>#REF!</v>
      </c>
      <c r="E1280" s="24" t="e">
        <f>VLOOKUP(C1280,KODLAR!$A$2:$B$147,2,0)</f>
        <v>#REF!</v>
      </c>
      <c r="F1280" s="58" t="e">
        <f>VLOOKUP(D1280,KODLAR!$C$2:$D$347,2,0)</f>
        <v>#REF!</v>
      </c>
      <c r="G1280" s="59" t="e">
        <f>IF(K1280=18,(VLOOKUP(D1280,KODLAR!$C$2:$K$247,3,0)),VLOOKUP(D1280,KODLAR!$C$2:$K$247,9,0))</f>
        <v>#REF!</v>
      </c>
      <c r="J1280" s="52" t="e">
        <f t="shared" si="78"/>
        <v>#REF!</v>
      </c>
      <c r="K1280" s="5" t="e">
        <f t="shared" si="79"/>
        <v>#REF!</v>
      </c>
    </row>
    <row r="1281" spans="1:11" x14ac:dyDescent="0.35">
      <c r="A1281" s="53" t="e">
        <f>#REF!</f>
        <v>#REF!</v>
      </c>
      <c r="B1281" s="19" t="e">
        <f>#REF!</f>
        <v>#REF!</v>
      </c>
      <c r="C1281" s="21" t="e">
        <f t="shared" si="76"/>
        <v>#REF!</v>
      </c>
      <c r="D1281" s="22" t="e">
        <f t="shared" si="77"/>
        <v>#REF!</v>
      </c>
      <c r="E1281" s="24" t="e">
        <f>VLOOKUP(C1281,KODLAR!$A$2:$B$147,2,0)</f>
        <v>#REF!</v>
      </c>
      <c r="F1281" s="58" t="e">
        <f>VLOOKUP(D1281,KODLAR!$C$2:$D$347,2,0)</f>
        <v>#REF!</v>
      </c>
      <c r="G1281" s="59" t="e">
        <f>IF(K1281=18,(VLOOKUP(D1281,KODLAR!$C$2:$K$247,3,0)),VLOOKUP(D1281,KODLAR!$C$2:$K$247,9,0))</f>
        <v>#REF!</v>
      </c>
      <c r="J1281" s="52" t="e">
        <f t="shared" si="78"/>
        <v>#REF!</v>
      </c>
      <c r="K1281" s="5" t="e">
        <f t="shared" si="79"/>
        <v>#REF!</v>
      </c>
    </row>
    <row r="1282" spans="1:11" x14ac:dyDescent="0.35">
      <c r="A1282" s="53" t="e">
        <f>#REF!</f>
        <v>#REF!</v>
      </c>
      <c r="B1282" s="19" t="e">
        <f>#REF!</f>
        <v>#REF!</v>
      </c>
      <c r="C1282" s="21" t="e">
        <f t="shared" si="76"/>
        <v>#REF!</v>
      </c>
      <c r="D1282" s="22" t="e">
        <f t="shared" si="77"/>
        <v>#REF!</v>
      </c>
      <c r="E1282" s="24" t="e">
        <f>VLOOKUP(C1282,KODLAR!$A$2:$B$147,2,0)</f>
        <v>#REF!</v>
      </c>
      <c r="F1282" s="58" t="e">
        <f>VLOOKUP(D1282,KODLAR!$C$2:$D$347,2,0)</f>
        <v>#REF!</v>
      </c>
      <c r="G1282" s="59" t="e">
        <f>IF(K1282=18,(VLOOKUP(D1282,KODLAR!$C$2:$K$247,3,0)),VLOOKUP(D1282,KODLAR!$C$2:$K$247,9,0))</f>
        <v>#REF!</v>
      </c>
      <c r="J1282" s="52" t="e">
        <f t="shared" si="78"/>
        <v>#REF!</v>
      </c>
      <c r="K1282" s="5" t="e">
        <f t="shared" si="79"/>
        <v>#REF!</v>
      </c>
    </row>
    <row r="1283" spans="1:11" x14ac:dyDescent="0.35">
      <c r="A1283" s="53" t="e">
        <f>#REF!</f>
        <v>#REF!</v>
      </c>
      <c r="B1283" s="19" t="e">
        <f>#REF!</f>
        <v>#REF!</v>
      </c>
      <c r="C1283" s="21" t="e">
        <f t="shared" ref="C1283:C1346" si="80">MID(A1283,3,2)*1</f>
        <v>#REF!</v>
      </c>
      <c r="D1283" s="22" t="e">
        <f t="shared" ref="D1283:D1346" si="81">(MID(A1283,3,6))*1</f>
        <v>#REF!</v>
      </c>
      <c r="E1283" s="24" t="e">
        <f>VLOOKUP(C1283,KODLAR!$A$2:$B$147,2,0)</f>
        <v>#REF!</v>
      </c>
      <c r="F1283" s="58" t="e">
        <f>VLOOKUP(D1283,KODLAR!$C$2:$D$347,2,0)</f>
        <v>#REF!</v>
      </c>
      <c r="G1283" s="60" t="e">
        <f>IF(K1283=18,(VLOOKUP(D1283,KODLAR!$C$2:$K$247,3,0)),VLOOKUP(D1283,KODLAR!$C$2:$K$247,9,0))</f>
        <v>#REF!</v>
      </c>
      <c r="J1283" s="52" t="e">
        <f t="shared" ref="J1283:J1346" si="82">MID(A1283,1,2)</f>
        <v>#REF!</v>
      </c>
      <c r="K1283" s="5" t="e">
        <f t="shared" ref="K1283:K1346" si="83">J1283*1</f>
        <v>#REF!</v>
      </c>
    </row>
    <row r="1284" spans="1:11" x14ac:dyDescent="0.35">
      <c r="A1284" s="53" t="e">
        <f>#REF!</f>
        <v>#REF!</v>
      </c>
      <c r="B1284" s="19" t="e">
        <f>#REF!</f>
        <v>#REF!</v>
      </c>
      <c r="C1284" s="21" t="e">
        <f t="shared" si="80"/>
        <v>#REF!</v>
      </c>
      <c r="D1284" s="22" t="e">
        <f t="shared" si="81"/>
        <v>#REF!</v>
      </c>
      <c r="E1284" s="24" t="e">
        <f>VLOOKUP(C1284,KODLAR!$A$2:$B$147,2,0)</f>
        <v>#REF!</v>
      </c>
      <c r="F1284" s="58" t="e">
        <f>VLOOKUP(D1284,KODLAR!$C$2:$D$347,2,0)</f>
        <v>#REF!</v>
      </c>
      <c r="G1284" s="59" t="e">
        <f>IF(K1284=18,(VLOOKUP(D1284,KODLAR!$C$2:$K$247,3,0)),VLOOKUP(D1284,KODLAR!$C$2:$K$247,9,0))</f>
        <v>#REF!</v>
      </c>
      <c r="J1284" s="52" t="e">
        <f t="shared" si="82"/>
        <v>#REF!</v>
      </c>
      <c r="K1284" s="5" t="e">
        <f t="shared" si="83"/>
        <v>#REF!</v>
      </c>
    </row>
    <row r="1285" spans="1:11" x14ac:dyDescent="0.35">
      <c r="A1285" s="53" t="e">
        <f>#REF!</f>
        <v>#REF!</v>
      </c>
      <c r="B1285" s="19" t="e">
        <f>#REF!</f>
        <v>#REF!</v>
      </c>
      <c r="C1285" s="21" t="e">
        <f t="shared" si="80"/>
        <v>#REF!</v>
      </c>
      <c r="D1285" s="22" t="e">
        <f t="shared" si="81"/>
        <v>#REF!</v>
      </c>
      <c r="E1285" s="24" t="e">
        <f>VLOOKUP(C1285,KODLAR!$A$2:$B$147,2,0)</f>
        <v>#REF!</v>
      </c>
      <c r="F1285" s="58" t="e">
        <f>VLOOKUP(D1285,KODLAR!$C$2:$D$347,2,0)</f>
        <v>#REF!</v>
      </c>
      <c r="G1285" s="59" t="e">
        <f>IF(K1285=18,(VLOOKUP(D1285,KODLAR!$C$2:$K$247,3,0)),VLOOKUP(D1285,KODLAR!$C$2:$K$247,9,0))</f>
        <v>#REF!</v>
      </c>
      <c r="J1285" s="52" t="e">
        <f t="shared" si="82"/>
        <v>#REF!</v>
      </c>
      <c r="K1285" s="5" t="e">
        <f t="shared" si="83"/>
        <v>#REF!</v>
      </c>
    </row>
    <row r="1286" spans="1:11" x14ac:dyDescent="0.35">
      <c r="A1286" s="53" t="e">
        <f>#REF!</f>
        <v>#REF!</v>
      </c>
      <c r="B1286" s="19" t="e">
        <f>#REF!</f>
        <v>#REF!</v>
      </c>
      <c r="C1286" s="21" t="e">
        <f t="shared" si="80"/>
        <v>#REF!</v>
      </c>
      <c r="D1286" s="22" t="e">
        <f t="shared" si="81"/>
        <v>#REF!</v>
      </c>
      <c r="E1286" s="24" t="e">
        <f>VLOOKUP(C1286,KODLAR!$A$2:$B$147,2,0)</f>
        <v>#REF!</v>
      </c>
      <c r="F1286" s="58" t="e">
        <f>VLOOKUP(D1286,KODLAR!$C$2:$D$347,2,0)</f>
        <v>#REF!</v>
      </c>
      <c r="G1286" s="59" t="e">
        <f>IF(K1286=18,(VLOOKUP(D1286,KODLAR!$C$2:$K$247,3,0)),VLOOKUP(D1286,KODLAR!$C$2:$K$247,9,0))</f>
        <v>#REF!</v>
      </c>
      <c r="J1286" s="52" t="e">
        <f t="shared" si="82"/>
        <v>#REF!</v>
      </c>
      <c r="K1286" s="5" t="e">
        <f t="shared" si="83"/>
        <v>#REF!</v>
      </c>
    </row>
    <row r="1287" spans="1:11" x14ac:dyDescent="0.35">
      <c r="A1287" s="53" t="e">
        <f>#REF!</f>
        <v>#REF!</v>
      </c>
      <c r="B1287" s="19" t="e">
        <f>#REF!</f>
        <v>#REF!</v>
      </c>
      <c r="C1287" s="21" t="e">
        <f t="shared" si="80"/>
        <v>#REF!</v>
      </c>
      <c r="D1287" s="22" t="e">
        <f t="shared" si="81"/>
        <v>#REF!</v>
      </c>
      <c r="E1287" s="24" t="e">
        <f>VLOOKUP(C1287,KODLAR!$A$2:$B$147,2,0)</f>
        <v>#REF!</v>
      </c>
      <c r="F1287" s="58" t="e">
        <f>VLOOKUP(D1287,KODLAR!$C$2:$D$347,2,0)</f>
        <v>#REF!</v>
      </c>
      <c r="G1287" s="59" t="e">
        <f>IF(K1287=18,(VLOOKUP(D1287,KODLAR!$C$2:$K$247,3,0)),VLOOKUP(D1287,KODLAR!$C$2:$K$247,9,0))</f>
        <v>#REF!</v>
      </c>
      <c r="J1287" s="52" t="e">
        <f t="shared" si="82"/>
        <v>#REF!</v>
      </c>
      <c r="K1287" s="5" t="e">
        <f t="shared" si="83"/>
        <v>#REF!</v>
      </c>
    </row>
    <row r="1288" spans="1:11" x14ac:dyDescent="0.35">
      <c r="A1288" s="53" t="e">
        <f>#REF!</f>
        <v>#REF!</v>
      </c>
      <c r="B1288" s="19" t="e">
        <f>#REF!</f>
        <v>#REF!</v>
      </c>
      <c r="C1288" s="21" t="e">
        <f t="shared" si="80"/>
        <v>#REF!</v>
      </c>
      <c r="D1288" s="22" t="e">
        <f t="shared" si="81"/>
        <v>#REF!</v>
      </c>
      <c r="E1288" s="24" t="e">
        <f>VLOOKUP(C1288,KODLAR!$A$2:$B$147,2,0)</f>
        <v>#REF!</v>
      </c>
      <c r="F1288" s="58" t="e">
        <f>VLOOKUP(D1288,KODLAR!$C$2:$D$347,2,0)</f>
        <v>#REF!</v>
      </c>
      <c r="G1288" s="59" t="e">
        <f>IF(K1288=18,(VLOOKUP(D1288,KODLAR!$C$2:$K$247,3,0)),VLOOKUP(D1288,KODLAR!$C$2:$K$247,9,0))</f>
        <v>#REF!</v>
      </c>
      <c r="J1288" s="52" t="e">
        <f t="shared" si="82"/>
        <v>#REF!</v>
      </c>
      <c r="K1288" s="5" t="e">
        <f t="shared" si="83"/>
        <v>#REF!</v>
      </c>
    </row>
    <row r="1289" spans="1:11" x14ac:dyDescent="0.35">
      <c r="A1289" s="53" t="e">
        <f>#REF!</f>
        <v>#REF!</v>
      </c>
      <c r="B1289" s="19" t="e">
        <f>#REF!</f>
        <v>#REF!</v>
      </c>
      <c r="C1289" s="21" t="e">
        <f t="shared" si="80"/>
        <v>#REF!</v>
      </c>
      <c r="D1289" s="22" t="e">
        <f t="shared" si="81"/>
        <v>#REF!</v>
      </c>
      <c r="E1289" s="24" t="e">
        <f>VLOOKUP(C1289,KODLAR!$A$2:$B$147,2,0)</f>
        <v>#REF!</v>
      </c>
      <c r="F1289" s="58" t="e">
        <f>VLOOKUP(D1289,KODLAR!$C$2:$D$347,2,0)</f>
        <v>#REF!</v>
      </c>
      <c r="G1289" s="59" t="e">
        <f>IF(K1289=18,(VLOOKUP(D1289,KODLAR!$C$2:$K$247,3,0)),VLOOKUP(D1289,KODLAR!$C$2:$K$247,9,0))</f>
        <v>#REF!</v>
      </c>
      <c r="J1289" s="52" t="e">
        <f t="shared" si="82"/>
        <v>#REF!</v>
      </c>
      <c r="K1289" s="5" t="e">
        <f t="shared" si="83"/>
        <v>#REF!</v>
      </c>
    </row>
    <row r="1290" spans="1:11" x14ac:dyDescent="0.35">
      <c r="A1290" s="53" t="e">
        <f>#REF!</f>
        <v>#REF!</v>
      </c>
      <c r="B1290" s="19" t="e">
        <f>#REF!</f>
        <v>#REF!</v>
      </c>
      <c r="C1290" s="21" t="e">
        <f t="shared" si="80"/>
        <v>#REF!</v>
      </c>
      <c r="D1290" s="22" t="e">
        <f t="shared" si="81"/>
        <v>#REF!</v>
      </c>
      <c r="E1290" s="24" t="e">
        <f>VLOOKUP(C1290,KODLAR!$A$2:$B$147,2,0)</f>
        <v>#REF!</v>
      </c>
      <c r="F1290" s="58" t="e">
        <f>VLOOKUP(D1290,KODLAR!$C$2:$D$347,2,0)</f>
        <v>#REF!</v>
      </c>
      <c r="G1290" s="59" t="e">
        <f>IF(K1290=18,(VLOOKUP(D1290,KODLAR!$C$2:$K$247,3,0)),VLOOKUP(D1290,KODLAR!$C$2:$K$247,9,0))</f>
        <v>#REF!</v>
      </c>
      <c r="J1290" s="52" t="e">
        <f t="shared" si="82"/>
        <v>#REF!</v>
      </c>
      <c r="K1290" s="5" t="e">
        <f t="shared" si="83"/>
        <v>#REF!</v>
      </c>
    </row>
    <row r="1291" spans="1:11" x14ac:dyDescent="0.35">
      <c r="A1291" s="53" t="e">
        <f>#REF!</f>
        <v>#REF!</v>
      </c>
      <c r="B1291" s="19" t="e">
        <f>#REF!</f>
        <v>#REF!</v>
      </c>
      <c r="C1291" s="21" t="e">
        <f t="shared" si="80"/>
        <v>#REF!</v>
      </c>
      <c r="D1291" s="22" t="e">
        <f t="shared" si="81"/>
        <v>#REF!</v>
      </c>
      <c r="E1291" s="24" t="e">
        <f>VLOOKUP(C1291,KODLAR!$A$2:$B$147,2,0)</f>
        <v>#REF!</v>
      </c>
      <c r="F1291" s="58" t="e">
        <f>VLOOKUP(D1291,KODLAR!$C$2:$D$347,2,0)</f>
        <v>#REF!</v>
      </c>
      <c r="G1291" s="59" t="e">
        <f>IF(K1291=18,(VLOOKUP(D1291,KODLAR!$C$2:$K$247,3,0)),VLOOKUP(D1291,KODLAR!$C$2:$K$247,9,0))</f>
        <v>#REF!</v>
      </c>
      <c r="J1291" s="52" t="e">
        <f t="shared" si="82"/>
        <v>#REF!</v>
      </c>
      <c r="K1291" s="5" t="e">
        <f t="shared" si="83"/>
        <v>#REF!</v>
      </c>
    </row>
    <row r="1292" spans="1:11" x14ac:dyDescent="0.35">
      <c r="A1292" s="53" t="e">
        <f>#REF!</f>
        <v>#REF!</v>
      </c>
      <c r="B1292" s="19" t="e">
        <f>#REF!</f>
        <v>#REF!</v>
      </c>
      <c r="C1292" s="21" t="e">
        <f t="shared" si="80"/>
        <v>#REF!</v>
      </c>
      <c r="D1292" s="22" t="e">
        <f t="shared" si="81"/>
        <v>#REF!</v>
      </c>
      <c r="E1292" s="24" t="e">
        <f>VLOOKUP(C1292,KODLAR!$A$2:$B$147,2,0)</f>
        <v>#REF!</v>
      </c>
      <c r="F1292" s="58" t="e">
        <f>VLOOKUP(D1292,KODLAR!$C$2:$D$347,2,0)</f>
        <v>#REF!</v>
      </c>
      <c r="G1292" s="59" t="e">
        <f>IF(K1292=18,(VLOOKUP(D1292,KODLAR!$C$2:$K$247,3,0)),VLOOKUP(D1292,KODLAR!$C$2:$K$247,9,0))</f>
        <v>#REF!</v>
      </c>
      <c r="J1292" s="52" t="e">
        <f t="shared" si="82"/>
        <v>#REF!</v>
      </c>
      <c r="K1292" s="5" t="e">
        <f t="shared" si="83"/>
        <v>#REF!</v>
      </c>
    </row>
    <row r="1293" spans="1:11" x14ac:dyDescent="0.35">
      <c r="A1293" s="53" t="e">
        <f>#REF!</f>
        <v>#REF!</v>
      </c>
      <c r="B1293" s="19" t="e">
        <f>#REF!</f>
        <v>#REF!</v>
      </c>
      <c r="C1293" s="21" t="e">
        <f t="shared" si="80"/>
        <v>#REF!</v>
      </c>
      <c r="D1293" s="22" t="e">
        <f t="shared" si="81"/>
        <v>#REF!</v>
      </c>
      <c r="E1293" s="24" t="e">
        <f>VLOOKUP(C1293,KODLAR!$A$2:$B$147,2,0)</f>
        <v>#REF!</v>
      </c>
      <c r="F1293" s="58" t="e">
        <f>VLOOKUP(D1293,KODLAR!$C$2:$D$347,2,0)</f>
        <v>#REF!</v>
      </c>
      <c r="G1293" s="59" t="e">
        <f>IF(K1293=18,(VLOOKUP(D1293,KODLAR!$C$2:$K$247,3,0)),VLOOKUP(D1293,KODLAR!$C$2:$K$247,9,0))</f>
        <v>#REF!</v>
      </c>
      <c r="J1293" s="52" t="e">
        <f t="shared" si="82"/>
        <v>#REF!</v>
      </c>
      <c r="K1293" s="5" t="e">
        <f t="shared" si="83"/>
        <v>#REF!</v>
      </c>
    </row>
    <row r="1294" spans="1:11" x14ac:dyDescent="0.35">
      <c r="A1294" s="53" t="e">
        <f>#REF!</f>
        <v>#REF!</v>
      </c>
      <c r="B1294" s="19" t="e">
        <f>#REF!</f>
        <v>#REF!</v>
      </c>
      <c r="C1294" s="21" t="e">
        <f t="shared" si="80"/>
        <v>#REF!</v>
      </c>
      <c r="D1294" s="22" t="e">
        <f t="shared" si="81"/>
        <v>#REF!</v>
      </c>
      <c r="E1294" s="24" t="e">
        <f>VLOOKUP(C1294,KODLAR!$A$2:$B$147,2,0)</f>
        <v>#REF!</v>
      </c>
      <c r="F1294" s="58" t="e">
        <f>VLOOKUP(D1294,KODLAR!$C$2:$D$347,2,0)</f>
        <v>#REF!</v>
      </c>
      <c r="G1294" s="59" t="e">
        <f>IF(K1294=18,(VLOOKUP(D1294,KODLAR!$C$2:$K$247,3,0)),VLOOKUP(D1294,KODLAR!$C$2:$K$247,9,0))</f>
        <v>#REF!</v>
      </c>
      <c r="J1294" s="52" t="e">
        <f t="shared" si="82"/>
        <v>#REF!</v>
      </c>
      <c r="K1294" s="5" t="e">
        <f t="shared" si="83"/>
        <v>#REF!</v>
      </c>
    </row>
    <row r="1295" spans="1:11" x14ac:dyDescent="0.35">
      <c r="A1295" s="53" t="e">
        <f>#REF!</f>
        <v>#REF!</v>
      </c>
      <c r="B1295" s="19" t="e">
        <f>#REF!</f>
        <v>#REF!</v>
      </c>
      <c r="C1295" s="21" t="e">
        <f t="shared" si="80"/>
        <v>#REF!</v>
      </c>
      <c r="D1295" s="22" t="e">
        <f t="shared" si="81"/>
        <v>#REF!</v>
      </c>
      <c r="E1295" s="24" t="e">
        <f>VLOOKUP(C1295,KODLAR!$A$2:$B$147,2,0)</f>
        <v>#REF!</v>
      </c>
      <c r="F1295" s="58" t="e">
        <f>VLOOKUP(D1295,KODLAR!$C$2:$D$347,2,0)</f>
        <v>#REF!</v>
      </c>
      <c r="G1295" s="59" t="e">
        <f>IF(K1295=18,(VLOOKUP(D1295,KODLAR!$C$2:$K$247,3,0)),VLOOKUP(D1295,KODLAR!$C$2:$K$247,9,0))</f>
        <v>#REF!</v>
      </c>
      <c r="J1295" s="52" t="e">
        <f t="shared" si="82"/>
        <v>#REF!</v>
      </c>
      <c r="K1295" s="5" t="e">
        <f t="shared" si="83"/>
        <v>#REF!</v>
      </c>
    </row>
    <row r="1296" spans="1:11" x14ac:dyDescent="0.35">
      <c r="A1296" s="53" t="e">
        <f>#REF!</f>
        <v>#REF!</v>
      </c>
      <c r="B1296" s="19" t="e">
        <f>#REF!</f>
        <v>#REF!</v>
      </c>
      <c r="C1296" s="21" t="e">
        <f t="shared" si="80"/>
        <v>#REF!</v>
      </c>
      <c r="D1296" s="22" t="e">
        <f t="shared" si="81"/>
        <v>#REF!</v>
      </c>
      <c r="E1296" s="24" t="e">
        <f>VLOOKUP(C1296,KODLAR!$A$2:$B$147,2,0)</f>
        <v>#REF!</v>
      </c>
      <c r="F1296" s="58" t="e">
        <f>VLOOKUP(D1296,KODLAR!$C$2:$D$347,2,0)</f>
        <v>#REF!</v>
      </c>
      <c r="G1296" s="59" t="e">
        <f>IF(K1296=18,(VLOOKUP(D1296,KODLAR!$C$2:$K$247,3,0)),VLOOKUP(D1296,KODLAR!$C$2:$K$247,9,0))</f>
        <v>#REF!</v>
      </c>
      <c r="J1296" s="52" t="e">
        <f t="shared" si="82"/>
        <v>#REF!</v>
      </c>
      <c r="K1296" s="5" t="e">
        <f t="shared" si="83"/>
        <v>#REF!</v>
      </c>
    </row>
    <row r="1297" spans="1:11" x14ac:dyDescent="0.35">
      <c r="A1297" s="53" t="e">
        <f>#REF!</f>
        <v>#REF!</v>
      </c>
      <c r="B1297" s="19" t="e">
        <f>#REF!</f>
        <v>#REF!</v>
      </c>
      <c r="C1297" s="21" t="e">
        <f t="shared" si="80"/>
        <v>#REF!</v>
      </c>
      <c r="D1297" s="22" t="e">
        <f t="shared" si="81"/>
        <v>#REF!</v>
      </c>
      <c r="E1297" s="24" t="e">
        <f>VLOOKUP(C1297,KODLAR!$A$2:$B$147,2,0)</f>
        <v>#REF!</v>
      </c>
      <c r="F1297" s="58" t="e">
        <f>VLOOKUP(D1297,KODLAR!$C$2:$D$347,2,0)</f>
        <v>#REF!</v>
      </c>
      <c r="G1297" s="59" t="e">
        <f>IF(K1297=18,(VLOOKUP(D1297,KODLAR!$C$2:$K$247,3,0)),VLOOKUP(D1297,KODLAR!$C$2:$K$247,9,0))</f>
        <v>#REF!</v>
      </c>
      <c r="J1297" s="52" t="e">
        <f t="shared" si="82"/>
        <v>#REF!</v>
      </c>
      <c r="K1297" s="5" t="e">
        <f t="shared" si="83"/>
        <v>#REF!</v>
      </c>
    </row>
    <row r="1298" spans="1:11" x14ac:dyDescent="0.35">
      <c r="A1298" s="53" t="e">
        <f>#REF!</f>
        <v>#REF!</v>
      </c>
      <c r="B1298" s="19" t="e">
        <f>#REF!</f>
        <v>#REF!</v>
      </c>
      <c r="C1298" s="21" t="e">
        <f t="shared" si="80"/>
        <v>#REF!</v>
      </c>
      <c r="D1298" s="22" t="e">
        <f t="shared" si="81"/>
        <v>#REF!</v>
      </c>
      <c r="E1298" s="24" t="e">
        <f>VLOOKUP(C1298,KODLAR!$A$2:$B$147,2,0)</f>
        <v>#REF!</v>
      </c>
      <c r="F1298" s="58" t="e">
        <f>VLOOKUP(D1298,KODLAR!$C$2:$D$347,2,0)</f>
        <v>#REF!</v>
      </c>
      <c r="G1298" s="59" t="e">
        <f>IF(K1298=18,(VLOOKUP(D1298,KODLAR!$C$2:$K$247,3,0)),VLOOKUP(D1298,KODLAR!$C$2:$K$247,9,0))</f>
        <v>#REF!</v>
      </c>
      <c r="J1298" s="52" t="e">
        <f t="shared" si="82"/>
        <v>#REF!</v>
      </c>
      <c r="K1298" s="5" t="e">
        <f t="shared" si="83"/>
        <v>#REF!</v>
      </c>
    </row>
    <row r="1299" spans="1:11" x14ac:dyDescent="0.35">
      <c r="A1299" s="53" t="e">
        <f>#REF!</f>
        <v>#REF!</v>
      </c>
      <c r="B1299" s="19" t="e">
        <f>#REF!</f>
        <v>#REF!</v>
      </c>
      <c r="C1299" s="21" t="e">
        <f t="shared" si="80"/>
        <v>#REF!</v>
      </c>
      <c r="D1299" s="22" t="e">
        <f t="shared" si="81"/>
        <v>#REF!</v>
      </c>
      <c r="E1299" s="24" t="e">
        <f>VLOOKUP(C1299,KODLAR!$A$2:$B$147,2,0)</f>
        <v>#REF!</v>
      </c>
      <c r="F1299" s="58" t="e">
        <f>VLOOKUP(D1299,KODLAR!$C$2:$D$347,2,0)</f>
        <v>#REF!</v>
      </c>
      <c r="G1299" s="59" t="e">
        <f>IF(K1299=18,(VLOOKUP(D1299,KODLAR!$C$2:$K$247,3,0)),VLOOKUP(D1299,KODLAR!$C$2:$K$247,9,0))</f>
        <v>#REF!</v>
      </c>
      <c r="J1299" s="52" t="e">
        <f t="shared" si="82"/>
        <v>#REF!</v>
      </c>
      <c r="K1299" s="5" t="e">
        <f t="shared" si="83"/>
        <v>#REF!</v>
      </c>
    </row>
    <row r="1300" spans="1:11" x14ac:dyDescent="0.35">
      <c r="A1300" s="53" t="e">
        <f>#REF!</f>
        <v>#REF!</v>
      </c>
      <c r="B1300" s="19" t="e">
        <f>#REF!</f>
        <v>#REF!</v>
      </c>
      <c r="C1300" s="21" t="e">
        <f t="shared" si="80"/>
        <v>#REF!</v>
      </c>
      <c r="D1300" s="22" t="e">
        <f t="shared" si="81"/>
        <v>#REF!</v>
      </c>
      <c r="E1300" s="24" t="e">
        <f>VLOOKUP(C1300,KODLAR!$A$2:$B$147,2,0)</f>
        <v>#REF!</v>
      </c>
      <c r="F1300" s="58" t="e">
        <f>VLOOKUP(D1300,KODLAR!$C$2:$D$347,2,0)</f>
        <v>#REF!</v>
      </c>
      <c r="G1300" s="59" t="e">
        <f>IF(K1300=18,(VLOOKUP(D1300,KODLAR!$C$2:$K$247,3,0)),VLOOKUP(D1300,KODLAR!$C$2:$K$247,9,0))</f>
        <v>#REF!</v>
      </c>
      <c r="J1300" s="52" t="e">
        <f t="shared" si="82"/>
        <v>#REF!</v>
      </c>
      <c r="K1300" s="5" t="e">
        <f t="shared" si="83"/>
        <v>#REF!</v>
      </c>
    </row>
    <row r="1301" spans="1:11" x14ac:dyDescent="0.35">
      <c r="A1301" s="53" t="e">
        <f>#REF!</f>
        <v>#REF!</v>
      </c>
      <c r="B1301" s="19" t="e">
        <f>#REF!</f>
        <v>#REF!</v>
      </c>
      <c r="C1301" s="21" t="e">
        <f t="shared" si="80"/>
        <v>#REF!</v>
      </c>
      <c r="D1301" s="22" t="e">
        <f t="shared" si="81"/>
        <v>#REF!</v>
      </c>
      <c r="E1301" s="24" t="e">
        <f>VLOOKUP(C1301,KODLAR!$A$2:$B$147,2,0)</f>
        <v>#REF!</v>
      </c>
      <c r="F1301" s="58" t="e">
        <f>VLOOKUP(D1301,KODLAR!$C$2:$D$347,2,0)</f>
        <v>#REF!</v>
      </c>
      <c r="G1301" s="59" t="e">
        <f>IF(K1301=18,(VLOOKUP(D1301,KODLAR!$C$2:$K$247,3,0)),VLOOKUP(D1301,KODLAR!$C$2:$K$247,9,0))</f>
        <v>#REF!</v>
      </c>
      <c r="J1301" s="52" t="e">
        <f t="shared" si="82"/>
        <v>#REF!</v>
      </c>
      <c r="K1301" s="5" t="e">
        <f t="shared" si="83"/>
        <v>#REF!</v>
      </c>
    </row>
    <row r="1302" spans="1:11" x14ac:dyDescent="0.35">
      <c r="A1302" s="53" t="e">
        <f>#REF!</f>
        <v>#REF!</v>
      </c>
      <c r="B1302" s="19" t="e">
        <f>#REF!</f>
        <v>#REF!</v>
      </c>
      <c r="C1302" s="21" t="e">
        <f t="shared" si="80"/>
        <v>#REF!</v>
      </c>
      <c r="D1302" s="22" t="e">
        <f t="shared" si="81"/>
        <v>#REF!</v>
      </c>
      <c r="E1302" s="24" t="e">
        <f>VLOOKUP(C1302,KODLAR!$A$2:$B$147,2,0)</f>
        <v>#REF!</v>
      </c>
      <c r="F1302" s="58" t="e">
        <f>VLOOKUP(D1302,KODLAR!$C$2:$D$347,2,0)</f>
        <v>#REF!</v>
      </c>
      <c r="G1302" s="59" t="e">
        <f>IF(K1302=18,(VLOOKUP(D1302,KODLAR!$C$2:$K$247,3,0)),VLOOKUP(D1302,KODLAR!$C$2:$K$247,9,0))</f>
        <v>#REF!</v>
      </c>
      <c r="J1302" s="52" t="e">
        <f t="shared" si="82"/>
        <v>#REF!</v>
      </c>
      <c r="K1302" s="5" t="e">
        <f t="shared" si="83"/>
        <v>#REF!</v>
      </c>
    </row>
    <row r="1303" spans="1:11" x14ac:dyDescent="0.35">
      <c r="A1303" s="53" t="e">
        <f>#REF!</f>
        <v>#REF!</v>
      </c>
      <c r="B1303" s="19" t="e">
        <f>#REF!</f>
        <v>#REF!</v>
      </c>
      <c r="C1303" s="21" t="e">
        <f t="shared" si="80"/>
        <v>#REF!</v>
      </c>
      <c r="D1303" s="22" t="e">
        <f t="shared" si="81"/>
        <v>#REF!</v>
      </c>
      <c r="E1303" s="24" t="e">
        <f>VLOOKUP(C1303,KODLAR!$A$2:$B$147,2,0)</f>
        <v>#REF!</v>
      </c>
      <c r="F1303" s="58" t="e">
        <f>VLOOKUP(D1303,KODLAR!$C$2:$D$347,2,0)</f>
        <v>#REF!</v>
      </c>
      <c r="G1303" s="59" t="e">
        <f>IF(K1303=18,(VLOOKUP(D1303,KODLAR!$C$2:$K$247,3,0)),VLOOKUP(D1303,KODLAR!$C$2:$K$247,9,0))</f>
        <v>#REF!</v>
      </c>
      <c r="J1303" s="52" t="e">
        <f t="shared" si="82"/>
        <v>#REF!</v>
      </c>
      <c r="K1303" s="5" t="e">
        <f t="shared" si="83"/>
        <v>#REF!</v>
      </c>
    </row>
    <row r="1304" spans="1:11" x14ac:dyDescent="0.35">
      <c r="A1304" s="53" t="e">
        <f>#REF!</f>
        <v>#REF!</v>
      </c>
      <c r="B1304" s="19" t="e">
        <f>#REF!</f>
        <v>#REF!</v>
      </c>
      <c r="C1304" s="21" t="e">
        <f t="shared" si="80"/>
        <v>#REF!</v>
      </c>
      <c r="D1304" s="22" t="e">
        <f t="shared" si="81"/>
        <v>#REF!</v>
      </c>
      <c r="E1304" s="24" t="e">
        <f>VLOOKUP(C1304,KODLAR!$A$2:$B$147,2,0)</f>
        <v>#REF!</v>
      </c>
      <c r="F1304" s="58" t="e">
        <f>VLOOKUP(D1304,KODLAR!$C$2:$D$347,2,0)</f>
        <v>#REF!</v>
      </c>
      <c r="G1304" s="59" t="e">
        <f>IF(K1304=18,(VLOOKUP(D1304,KODLAR!$C$2:$K$247,3,0)),VLOOKUP(D1304,KODLAR!$C$2:$K$247,9,0))</f>
        <v>#REF!</v>
      </c>
      <c r="J1304" s="52" t="e">
        <f t="shared" si="82"/>
        <v>#REF!</v>
      </c>
      <c r="K1304" s="5" t="e">
        <f t="shared" si="83"/>
        <v>#REF!</v>
      </c>
    </row>
    <row r="1305" spans="1:11" x14ac:dyDescent="0.35">
      <c r="A1305" s="53" t="e">
        <f>#REF!</f>
        <v>#REF!</v>
      </c>
      <c r="B1305" s="19" t="e">
        <f>#REF!</f>
        <v>#REF!</v>
      </c>
      <c r="C1305" s="21" t="e">
        <f t="shared" si="80"/>
        <v>#REF!</v>
      </c>
      <c r="D1305" s="22" t="e">
        <f t="shared" si="81"/>
        <v>#REF!</v>
      </c>
      <c r="E1305" s="24" t="e">
        <f>VLOOKUP(C1305,KODLAR!$A$2:$B$147,2,0)</f>
        <v>#REF!</v>
      </c>
      <c r="F1305" s="58" t="e">
        <f>VLOOKUP(D1305,KODLAR!$C$2:$D$347,2,0)</f>
        <v>#REF!</v>
      </c>
      <c r="G1305" s="59" t="e">
        <f>IF(K1305=18,(VLOOKUP(D1305,KODLAR!$C$2:$K$247,3,0)),VLOOKUP(D1305,KODLAR!$C$2:$K$247,9,0))</f>
        <v>#REF!</v>
      </c>
      <c r="J1305" s="52" t="e">
        <f t="shared" si="82"/>
        <v>#REF!</v>
      </c>
      <c r="K1305" s="5" t="e">
        <f t="shared" si="83"/>
        <v>#REF!</v>
      </c>
    </row>
    <row r="1306" spans="1:11" x14ac:dyDescent="0.35">
      <c r="A1306" s="53" t="e">
        <f>#REF!</f>
        <v>#REF!</v>
      </c>
      <c r="B1306" s="19" t="e">
        <f>#REF!</f>
        <v>#REF!</v>
      </c>
      <c r="C1306" s="21" t="e">
        <f t="shared" si="80"/>
        <v>#REF!</v>
      </c>
      <c r="D1306" s="22" t="e">
        <f t="shared" si="81"/>
        <v>#REF!</v>
      </c>
      <c r="E1306" s="24" t="e">
        <f>VLOOKUP(C1306,KODLAR!$A$2:$B$147,2,0)</f>
        <v>#REF!</v>
      </c>
      <c r="F1306" s="58" t="e">
        <f>VLOOKUP(D1306,KODLAR!$C$2:$D$347,2,0)</f>
        <v>#REF!</v>
      </c>
      <c r="G1306" s="59" t="e">
        <f>IF(K1306=18,(VLOOKUP(D1306,KODLAR!$C$2:$K$247,3,0)),VLOOKUP(D1306,KODLAR!$C$2:$K$247,9,0))</f>
        <v>#REF!</v>
      </c>
      <c r="J1306" s="52" t="e">
        <f t="shared" si="82"/>
        <v>#REF!</v>
      </c>
      <c r="K1306" s="5" t="e">
        <f t="shared" si="83"/>
        <v>#REF!</v>
      </c>
    </row>
    <row r="1307" spans="1:11" x14ac:dyDescent="0.35">
      <c r="A1307" s="53" t="e">
        <f>#REF!</f>
        <v>#REF!</v>
      </c>
      <c r="B1307" s="19" t="e">
        <f>#REF!</f>
        <v>#REF!</v>
      </c>
      <c r="C1307" s="21" t="e">
        <f t="shared" si="80"/>
        <v>#REF!</v>
      </c>
      <c r="D1307" s="22" t="e">
        <f t="shared" si="81"/>
        <v>#REF!</v>
      </c>
      <c r="E1307" s="24" t="e">
        <f>VLOOKUP(C1307,KODLAR!$A$2:$B$147,2,0)</f>
        <v>#REF!</v>
      </c>
      <c r="F1307" s="58" t="e">
        <f>VLOOKUP(D1307,KODLAR!$C$2:$D$347,2,0)</f>
        <v>#REF!</v>
      </c>
      <c r="G1307" s="59" t="e">
        <f>IF(K1307=18,(VLOOKUP(D1307,KODLAR!$C$2:$K$247,3,0)),VLOOKUP(D1307,KODLAR!$C$2:$K$247,9,0))</f>
        <v>#REF!</v>
      </c>
      <c r="J1307" s="52" t="e">
        <f t="shared" si="82"/>
        <v>#REF!</v>
      </c>
      <c r="K1307" s="5" t="e">
        <f t="shared" si="83"/>
        <v>#REF!</v>
      </c>
    </row>
    <row r="1308" spans="1:11" x14ac:dyDescent="0.35">
      <c r="A1308" s="53" t="e">
        <f>#REF!</f>
        <v>#REF!</v>
      </c>
      <c r="B1308" s="19" t="e">
        <f>#REF!</f>
        <v>#REF!</v>
      </c>
      <c r="C1308" s="21" t="e">
        <f t="shared" si="80"/>
        <v>#REF!</v>
      </c>
      <c r="D1308" s="22" t="e">
        <f t="shared" si="81"/>
        <v>#REF!</v>
      </c>
      <c r="E1308" s="24" t="e">
        <f>VLOOKUP(C1308,KODLAR!$A$2:$B$147,2,0)</f>
        <v>#REF!</v>
      </c>
      <c r="F1308" s="58" t="e">
        <f>VLOOKUP(D1308,KODLAR!$C$2:$D$347,2,0)</f>
        <v>#REF!</v>
      </c>
      <c r="G1308" s="59" t="e">
        <f>IF(K1308=18,(VLOOKUP(D1308,KODLAR!$C$2:$K$247,3,0)),VLOOKUP(D1308,KODLAR!$C$2:$K$247,9,0))</f>
        <v>#REF!</v>
      </c>
      <c r="J1308" s="52" t="e">
        <f t="shared" si="82"/>
        <v>#REF!</v>
      </c>
      <c r="K1308" s="5" t="e">
        <f t="shared" si="83"/>
        <v>#REF!</v>
      </c>
    </row>
    <row r="1309" spans="1:11" x14ac:dyDescent="0.35">
      <c r="A1309" s="53" t="e">
        <f>#REF!</f>
        <v>#REF!</v>
      </c>
      <c r="B1309" s="19" t="e">
        <f>#REF!</f>
        <v>#REF!</v>
      </c>
      <c r="C1309" s="21" t="e">
        <f t="shared" si="80"/>
        <v>#REF!</v>
      </c>
      <c r="D1309" s="22" t="e">
        <f t="shared" si="81"/>
        <v>#REF!</v>
      </c>
      <c r="E1309" s="24" t="e">
        <f>VLOOKUP(C1309,KODLAR!$A$2:$B$147,2,0)</f>
        <v>#REF!</v>
      </c>
      <c r="F1309" s="58" t="e">
        <f>VLOOKUP(D1309,KODLAR!$C$2:$D$347,2,0)</f>
        <v>#REF!</v>
      </c>
      <c r="G1309" s="59" t="e">
        <f>IF(K1309=18,(VLOOKUP(D1309,KODLAR!$C$2:$K$247,3,0)),VLOOKUP(D1309,KODLAR!$C$2:$K$247,9,0))</f>
        <v>#REF!</v>
      </c>
      <c r="J1309" s="52" t="e">
        <f t="shared" si="82"/>
        <v>#REF!</v>
      </c>
      <c r="K1309" s="5" t="e">
        <f t="shared" si="83"/>
        <v>#REF!</v>
      </c>
    </row>
    <row r="1310" spans="1:11" x14ac:dyDescent="0.35">
      <c r="A1310" s="53" t="e">
        <f>#REF!</f>
        <v>#REF!</v>
      </c>
      <c r="B1310" s="19" t="e">
        <f>#REF!</f>
        <v>#REF!</v>
      </c>
      <c r="C1310" s="21" t="e">
        <f t="shared" si="80"/>
        <v>#REF!</v>
      </c>
      <c r="D1310" s="22" t="e">
        <f t="shared" si="81"/>
        <v>#REF!</v>
      </c>
      <c r="E1310" s="24" t="e">
        <f>VLOOKUP(C1310,KODLAR!$A$2:$B$147,2,0)</f>
        <v>#REF!</v>
      </c>
      <c r="F1310" s="58" t="e">
        <f>VLOOKUP(D1310,KODLAR!$C$2:$D$347,2,0)</f>
        <v>#REF!</v>
      </c>
      <c r="G1310" s="59" t="e">
        <f>IF(K1310=18,(VLOOKUP(D1310,KODLAR!$C$2:$K$247,3,0)),VLOOKUP(D1310,KODLAR!$C$2:$K$247,9,0))</f>
        <v>#REF!</v>
      </c>
      <c r="J1310" s="52" t="e">
        <f t="shared" si="82"/>
        <v>#REF!</v>
      </c>
      <c r="K1310" s="5" t="e">
        <f t="shared" si="83"/>
        <v>#REF!</v>
      </c>
    </row>
    <row r="1311" spans="1:11" x14ac:dyDescent="0.35">
      <c r="A1311" s="53" t="e">
        <f>#REF!</f>
        <v>#REF!</v>
      </c>
      <c r="B1311" s="19" t="e">
        <f>#REF!</f>
        <v>#REF!</v>
      </c>
      <c r="C1311" s="21" t="e">
        <f t="shared" si="80"/>
        <v>#REF!</v>
      </c>
      <c r="D1311" s="22" t="e">
        <f t="shared" si="81"/>
        <v>#REF!</v>
      </c>
      <c r="E1311" s="24" t="e">
        <f>VLOOKUP(C1311,KODLAR!$A$2:$B$147,2,0)</f>
        <v>#REF!</v>
      </c>
      <c r="F1311" s="58" t="e">
        <f>VLOOKUP(D1311,KODLAR!$C$2:$D$347,2,0)</f>
        <v>#REF!</v>
      </c>
      <c r="G1311" s="59" t="e">
        <f>IF(K1311=18,(VLOOKUP(D1311,KODLAR!$C$2:$K$247,3,0)),VLOOKUP(D1311,KODLAR!$C$2:$K$247,9,0))</f>
        <v>#REF!</v>
      </c>
      <c r="J1311" s="52" t="e">
        <f t="shared" si="82"/>
        <v>#REF!</v>
      </c>
      <c r="K1311" s="5" t="e">
        <f t="shared" si="83"/>
        <v>#REF!</v>
      </c>
    </row>
    <row r="1312" spans="1:11" x14ac:dyDescent="0.35">
      <c r="A1312" s="53" t="e">
        <f>#REF!</f>
        <v>#REF!</v>
      </c>
      <c r="B1312" s="19" t="e">
        <f>#REF!</f>
        <v>#REF!</v>
      </c>
      <c r="C1312" s="21" t="e">
        <f t="shared" si="80"/>
        <v>#REF!</v>
      </c>
      <c r="D1312" s="22" t="e">
        <f t="shared" si="81"/>
        <v>#REF!</v>
      </c>
      <c r="E1312" s="24" t="e">
        <f>VLOOKUP(C1312,KODLAR!$A$2:$B$147,2,0)</f>
        <v>#REF!</v>
      </c>
      <c r="F1312" s="58" t="e">
        <f>VLOOKUP(D1312,KODLAR!$C$2:$D$347,2,0)</f>
        <v>#REF!</v>
      </c>
      <c r="G1312" s="59" t="e">
        <f>IF(K1312=18,(VLOOKUP(D1312,KODLAR!$C$2:$K$247,3,0)),VLOOKUP(D1312,KODLAR!$C$2:$K$247,9,0))</f>
        <v>#REF!</v>
      </c>
      <c r="J1312" s="52" t="e">
        <f t="shared" si="82"/>
        <v>#REF!</v>
      </c>
      <c r="K1312" s="5" t="e">
        <f t="shared" si="83"/>
        <v>#REF!</v>
      </c>
    </row>
    <row r="1313" spans="1:11" x14ac:dyDescent="0.35">
      <c r="A1313" s="53" t="e">
        <f>#REF!</f>
        <v>#REF!</v>
      </c>
      <c r="B1313" s="19" t="e">
        <f>#REF!</f>
        <v>#REF!</v>
      </c>
      <c r="C1313" s="21" t="e">
        <f t="shared" si="80"/>
        <v>#REF!</v>
      </c>
      <c r="D1313" s="22" t="e">
        <f t="shared" si="81"/>
        <v>#REF!</v>
      </c>
      <c r="E1313" s="24" t="e">
        <f>VLOOKUP(C1313,KODLAR!$A$2:$B$147,2,0)</f>
        <v>#REF!</v>
      </c>
      <c r="F1313" s="58" t="e">
        <f>VLOOKUP(D1313,KODLAR!$C$2:$D$347,2,0)</f>
        <v>#REF!</v>
      </c>
      <c r="G1313" s="59" t="e">
        <f>IF(K1313=18,(VLOOKUP(D1313,KODLAR!$C$2:$K$247,3,0)),VLOOKUP(D1313,KODLAR!$C$2:$K$247,9,0))</f>
        <v>#REF!</v>
      </c>
      <c r="J1313" s="52" t="e">
        <f t="shared" si="82"/>
        <v>#REF!</v>
      </c>
      <c r="K1313" s="5" t="e">
        <f t="shared" si="83"/>
        <v>#REF!</v>
      </c>
    </row>
    <row r="1314" spans="1:11" x14ac:dyDescent="0.35">
      <c r="A1314" s="53" t="e">
        <f>#REF!</f>
        <v>#REF!</v>
      </c>
      <c r="B1314" s="19" t="e">
        <f>#REF!</f>
        <v>#REF!</v>
      </c>
      <c r="C1314" s="21" t="e">
        <f t="shared" si="80"/>
        <v>#REF!</v>
      </c>
      <c r="D1314" s="22" t="e">
        <f t="shared" si="81"/>
        <v>#REF!</v>
      </c>
      <c r="E1314" s="24" t="e">
        <f>VLOOKUP(C1314,KODLAR!$A$2:$B$147,2,0)</f>
        <v>#REF!</v>
      </c>
      <c r="F1314" s="58" t="e">
        <f>VLOOKUP(D1314,KODLAR!$C$2:$D$347,2,0)</f>
        <v>#REF!</v>
      </c>
      <c r="G1314" s="59" t="e">
        <f>IF(K1314=18,(VLOOKUP(D1314,KODLAR!$C$2:$K$247,3,0)),VLOOKUP(D1314,KODLAR!$C$2:$K$247,9,0))</f>
        <v>#REF!</v>
      </c>
      <c r="J1314" s="52" t="e">
        <f t="shared" si="82"/>
        <v>#REF!</v>
      </c>
      <c r="K1314" s="5" t="e">
        <f t="shared" si="83"/>
        <v>#REF!</v>
      </c>
    </row>
    <row r="1315" spans="1:11" x14ac:dyDescent="0.35">
      <c r="A1315" s="53" t="e">
        <f>#REF!</f>
        <v>#REF!</v>
      </c>
      <c r="B1315" s="19" t="e">
        <f>#REF!</f>
        <v>#REF!</v>
      </c>
      <c r="C1315" s="21" t="e">
        <f t="shared" si="80"/>
        <v>#REF!</v>
      </c>
      <c r="D1315" s="22" t="e">
        <f t="shared" si="81"/>
        <v>#REF!</v>
      </c>
      <c r="E1315" s="24" t="e">
        <f>VLOOKUP(C1315,KODLAR!$A$2:$B$147,2,0)</f>
        <v>#REF!</v>
      </c>
      <c r="F1315" s="58" t="e">
        <f>VLOOKUP(D1315,KODLAR!$C$2:$D$347,2,0)</f>
        <v>#REF!</v>
      </c>
      <c r="G1315" s="59" t="e">
        <f>IF(K1315=18,(VLOOKUP(D1315,KODLAR!$C$2:$K$247,3,0)),VLOOKUP(D1315,KODLAR!$C$2:$K$247,9,0))</f>
        <v>#REF!</v>
      </c>
      <c r="J1315" s="52" t="e">
        <f t="shared" si="82"/>
        <v>#REF!</v>
      </c>
      <c r="K1315" s="5" t="e">
        <f t="shared" si="83"/>
        <v>#REF!</v>
      </c>
    </row>
    <row r="1316" spans="1:11" x14ac:dyDescent="0.35">
      <c r="A1316" s="53" t="e">
        <f>#REF!</f>
        <v>#REF!</v>
      </c>
      <c r="B1316" s="19" t="e">
        <f>#REF!</f>
        <v>#REF!</v>
      </c>
      <c r="C1316" s="21" t="e">
        <f t="shared" si="80"/>
        <v>#REF!</v>
      </c>
      <c r="D1316" s="22" t="e">
        <f t="shared" si="81"/>
        <v>#REF!</v>
      </c>
      <c r="E1316" s="24" t="e">
        <f>VLOOKUP(C1316,KODLAR!$A$2:$B$147,2,0)</f>
        <v>#REF!</v>
      </c>
      <c r="F1316" s="58" t="e">
        <f>VLOOKUP(D1316,KODLAR!$C$2:$D$347,2,0)</f>
        <v>#REF!</v>
      </c>
      <c r="G1316" s="59" t="e">
        <f>IF(K1316=18,(VLOOKUP(D1316,KODLAR!$C$2:$K$247,3,0)),VLOOKUP(D1316,KODLAR!$C$2:$K$247,9,0))</f>
        <v>#REF!</v>
      </c>
      <c r="J1316" s="52" t="e">
        <f t="shared" si="82"/>
        <v>#REF!</v>
      </c>
      <c r="K1316" s="5" t="e">
        <f t="shared" si="83"/>
        <v>#REF!</v>
      </c>
    </row>
    <row r="1317" spans="1:11" x14ac:dyDescent="0.35">
      <c r="A1317" s="53" t="e">
        <f>#REF!</f>
        <v>#REF!</v>
      </c>
      <c r="B1317" s="19" t="e">
        <f>#REF!</f>
        <v>#REF!</v>
      </c>
      <c r="C1317" s="21" t="e">
        <f t="shared" si="80"/>
        <v>#REF!</v>
      </c>
      <c r="D1317" s="22" t="e">
        <f t="shared" si="81"/>
        <v>#REF!</v>
      </c>
      <c r="E1317" s="24" t="e">
        <f>VLOOKUP(C1317,KODLAR!$A$2:$B$147,2,0)</f>
        <v>#REF!</v>
      </c>
      <c r="F1317" s="58" t="e">
        <f>VLOOKUP(D1317,KODLAR!$C$2:$D$347,2,0)</f>
        <v>#REF!</v>
      </c>
      <c r="G1317" s="59" t="e">
        <f>IF(K1317=18,(VLOOKUP(D1317,KODLAR!$C$2:$K$247,3,0)),VLOOKUP(D1317,KODLAR!$C$2:$K$247,9,0))</f>
        <v>#REF!</v>
      </c>
      <c r="J1317" s="52" t="e">
        <f t="shared" si="82"/>
        <v>#REF!</v>
      </c>
      <c r="K1317" s="5" t="e">
        <f t="shared" si="83"/>
        <v>#REF!</v>
      </c>
    </row>
    <row r="1318" spans="1:11" x14ac:dyDescent="0.35">
      <c r="A1318" s="53" t="e">
        <f>#REF!</f>
        <v>#REF!</v>
      </c>
      <c r="B1318" s="19" t="e">
        <f>#REF!</f>
        <v>#REF!</v>
      </c>
      <c r="C1318" s="21" t="e">
        <f t="shared" si="80"/>
        <v>#REF!</v>
      </c>
      <c r="D1318" s="22" t="e">
        <f t="shared" si="81"/>
        <v>#REF!</v>
      </c>
      <c r="E1318" s="24" t="e">
        <f>VLOOKUP(C1318,KODLAR!$A$2:$B$147,2,0)</f>
        <v>#REF!</v>
      </c>
      <c r="F1318" s="58" t="e">
        <f>VLOOKUP(D1318,KODLAR!$C$2:$D$347,2,0)</f>
        <v>#REF!</v>
      </c>
      <c r="G1318" s="59" t="e">
        <f>IF(K1318=18,(VLOOKUP(D1318,KODLAR!$C$2:$K$247,3,0)),VLOOKUP(D1318,KODLAR!$C$2:$K$247,9,0))</f>
        <v>#REF!</v>
      </c>
      <c r="J1318" s="52" t="e">
        <f t="shared" si="82"/>
        <v>#REF!</v>
      </c>
      <c r="K1318" s="5" t="e">
        <f t="shared" si="83"/>
        <v>#REF!</v>
      </c>
    </row>
    <row r="1319" spans="1:11" x14ac:dyDescent="0.35">
      <c r="A1319" s="53" t="e">
        <f>#REF!</f>
        <v>#REF!</v>
      </c>
      <c r="B1319" s="19" t="e">
        <f>#REF!</f>
        <v>#REF!</v>
      </c>
      <c r="C1319" s="21" t="e">
        <f t="shared" si="80"/>
        <v>#REF!</v>
      </c>
      <c r="D1319" s="22" t="e">
        <f t="shared" si="81"/>
        <v>#REF!</v>
      </c>
      <c r="E1319" s="24" t="e">
        <f>VLOOKUP(C1319,KODLAR!$A$2:$B$147,2,0)</f>
        <v>#REF!</v>
      </c>
      <c r="F1319" s="58" t="e">
        <f>VLOOKUP(D1319,KODLAR!$C$2:$D$347,2,0)</f>
        <v>#REF!</v>
      </c>
      <c r="G1319" s="59" t="e">
        <f>IF(K1319=18,(VLOOKUP(D1319,KODLAR!$C$2:$K$247,3,0)),VLOOKUP(D1319,KODLAR!$C$2:$K$247,9,0))</f>
        <v>#REF!</v>
      </c>
      <c r="J1319" s="52" t="e">
        <f t="shared" si="82"/>
        <v>#REF!</v>
      </c>
      <c r="K1319" s="5" t="e">
        <f t="shared" si="83"/>
        <v>#REF!</v>
      </c>
    </row>
    <row r="1320" spans="1:11" x14ac:dyDescent="0.35">
      <c r="A1320" s="53" t="e">
        <f>#REF!</f>
        <v>#REF!</v>
      </c>
      <c r="B1320" s="19" t="e">
        <f>#REF!</f>
        <v>#REF!</v>
      </c>
      <c r="C1320" s="21" t="e">
        <f t="shared" si="80"/>
        <v>#REF!</v>
      </c>
      <c r="D1320" s="22" t="e">
        <f t="shared" si="81"/>
        <v>#REF!</v>
      </c>
      <c r="E1320" s="24" t="e">
        <f>VLOOKUP(C1320,KODLAR!$A$2:$B$147,2,0)</f>
        <v>#REF!</v>
      </c>
      <c r="F1320" s="58" t="e">
        <f>VLOOKUP(D1320,KODLAR!$C$2:$D$347,2,0)</f>
        <v>#REF!</v>
      </c>
      <c r="G1320" s="59" t="e">
        <f>IF(K1320=18,(VLOOKUP(D1320,KODLAR!$C$2:$K$247,3,0)),VLOOKUP(D1320,KODLAR!$C$2:$K$247,9,0))</f>
        <v>#REF!</v>
      </c>
      <c r="J1320" s="52" t="e">
        <f t="shared" si="82"/>
        <v>#REF!</v>
      </c>
      <c r="K1320" s="5" t="e">
        <f t="shared" si="83"/>
        <v>#REF!</v>
      </c>
    </row>
    <row r="1321" spans="1:11" x14ac:dyDescent="0.35">
      <c r="A1321" s="53" t="e">
        <f>#REF!</f>
        <v>#REF!</v>
      </c>
      <c r="B1321" s="19" t="e">
        <f>#REF!</f>
        <v>#REF!</v>
      </c>
      <c r="C1321" s="21" t="e">
        <f t="shared" si="80"/>
        <v>#REF!</v>
      </c>
      <c r="D1321" s="22" t="e">
        <f t="shared" si="81"/>
        <v>#REF!</v>
      </c>
      <c r="E1321" s="24" t="e">
        <f>VLOOKUP(C1321,KODLAR!$A$2:$B$147,2,0)</f>
        <v>#REF!</v>
      </c>
      <c r="F1321" s="58" t="e">
        <f>VLOOKUP(D1321,KODLAR!$C$2:$D$347,2,0)</f>
        <v>#REF!</v>
      </c>
      <c r="G1321" s="59" t="e">
        <f>IF(K1321=18,(VLOOKUP(D1321,KODLAR!$C$2:$K$247,3,0)),VLOOKUP(D1321,KODLAR!$C$2:$K$247,9,0))</f>
        <v>#REF!</v>
      </c>
      <c r="J1321" s="52" t="e">
        <f t="shared" si="82"/>
        <v>#REF!</v>
      </c>
      <c r="K1321" s="5" t="e">
        <f t="shared" si="83"/>
        <v>#REF!</v>
      </c>
    </row>
    <row r="1322" spans="1:11" x14ac:dyDescent="0.35">
      <c r="A1322" s="53" t="e">
        <f>#REF!</f>
        <v>#REF!</v>
      </c>
      <c r="B1322" s="19" t="e">
        <f>#REF!</f>
        <v>#REF!</v>
      </c>
      <c r="C1322" s="21" t="e">
        <f t="shared" si="80"/>
        <v>#REF!</v>
      </c>
      <c r="D1322" s="22" t="e">
        <f t="shared" si="81"/>
        <v>#REF!</v>
      </c>
      <c r="E1322" s="24" t="e">
        <f>VLOOKUP(C1322,KODLAR!$A$2:$B$147,2,0)</f>
        <v>#REF!</v>
      </c>
      <c r="F1322" s="58" t="e">
        <f>VLOOKUP(D1322,KODLAR!$C$2:$D$347,2,0)</f>
        <v>#REF!</v>
      </c>
      <c r="G1322" s="59" t="e">
        <f>IF(K1322=18,(VLOOKUP(D1322,KODLAR!$C$2:$K$247,3,0)),VLOOKUP(D1322,KODLAR!$C$2:$K$247,9,0))</f>
        <v>#REF!</v>
      </c>
      <c r="J1322" s="52" t="e">
        <f t="shared" si="82"/>
        <v>#REF!</v>
      </c>
      <c r="K1322" s="5" t="e">
        <f t="shared" si="83"/>
        <v>#REF!</v>
      </c>
    </row>
    <row r="1323" spans="1:11" x14ac:dyDescent="0.35">
      <c r="A1323" s="53" t="e">
        <f>#REF!</f>
        <v>#REF!</v>
      </c>
      <c r="B1323" s="19" t="e">
        <f>#REF!</f>
        <v>#REF!</v>
      </c>
      <c r="C1323" s="21" t="e">
        <f t="shared" si="80"/>
        <v>#REF!</v>
      </c>
      <c r="D1323" s="22" t="e">
        <f t="shared" si="81"/>
        <v>#REF!</v>
      </c>
      <c r="E1323" s="24" t="e">
        <f>VLOOKUP(C1323,KODLAR!$A$2:$B$147,2,0)</f>
        <v>#REF!</v>
      </c>
      <c r="F1323" s="58" t="e">
        <f>VLOOKUP(D1323,KODLAR!$C$2:$D$347,2,0)</f>
        <v>#REF!</v>
      </c>
      <c r="G1323" s="59" t="e">
        <f>IF(K1323=18,(VLOOKUP(D1323,KODLAR!$C$2:$K$247,3,0)),VLOOKUP(D1323,KODLAR!$C$2:$K$247,9,0))</f>
        <v>#REF!</v>
      </c>
      <c r="J1323" s="52" t="e">
        <f t="shared" si="82"/>
        <v>#REF!</v>
      </c>
      <c r="K1323" s="5" t="e">
        <f t="shared" si="83"/>
        <v>#REF!</v>
      </c>
    </row>
    <row r="1324" spans="1:11" x14ac:dyDescent="0.35">
      <c r="A1324" s="53" t="e">
        <f>#REF!</f>
        <v>#REF!</v>
      </c>
      <c r="B1324" s="19" t="e">
        <f>#REF!</f>
        <v>#REF!</v>
      </c>
      <c r="C1324" s="21" t="e">
        <f t="shared" si="80"/>
        <v>#REF!</v>
      </c>
      <c r="D1324" s="22" t="e">
        <f t="shared" si="81"/>
        <v>#REF!</v>
      </c>
      <c r="E1324" s="24" t="e">
        <f>VLOOKUP(C1324,KODLAR!$A$2:$B$147,2,0)</f>
        <v>#REF!</v>
      </c>
      <c r="F1324" s="58" t="e">
        <f>VLOOKUP(D1324,KODLAR!$C$2:$D$347,2,0)</f>
        <v>#REF!</v>
      </c>
      <c r="G1324" s="59" t="e">
        <f>IF(K1324=18,(VLOOKUP(D1324,KODLAR!$C$2:$K$247,3,0)),VLOOKUP(D1324,KODLAR!$C$2:$K$247,9,0))</f>
        <v>#REF!</v>
      </c>
      <c r="J1324" s="52" t="e">
        <f t="shared" si="82"/>
        <v>#REF!</v>
      </c>
      <c r="K1324" s="5" t="e">
        <f t="shared" si="83"/>
        <v>#REF!</v>
      </c>
    </row>
    <row r="1325" spans="1:11" x14ac:dyDescent="0.35">
      <c r="A1325" s="53" t="e">
        <f>#REF!</f>
        <v>#REF!</v>
      </c>
      <c r="B1325" s="19" t="e">
        <f>#REF!</f>
        <v>#REF!</v>
      </c>
      <c r="C1325" s="21" t="e">
        <f t="shared" si="80"/>
        <v>#REF!</v>
      </c>
      <c r="D1325" s="22" t="e">
        <f t="shared" si="81"/>
        <v>#REF!</v>
      </c>
      <c r="E1325" s="24" t="e">
        <f>VLOOKUP(C1325,KODLAR!$A$2:$B$147,2,0)</f>
        <v>#REF!</v>
      </c>
      <c r="F1325" s="58" t="e">
        <f>VLOOKUP(D1325,KODLAR!$C$2:$D$347,2,0)</f>
        <v>#REF!</v>
      </c>
      <c r="G1325" s="59" t="e">
        <f>IF(K1325=18,(VLOOKUP(D1325,KODLAR!$C$2:$K$247,3,0)),VLOOKUP(D1325,KODLAR!$C$2:$K$247,9,0))</f>
        <v>#REF!</v>
      </c>
      <c r="J1325" s="52" t="e">
        <f t="shared" si="82"/>
        <v>#REF!</v>
      </c>
      <c r="K1325" s="5" t="e">
        <f t="shared" si="83"/>
        <v>#REF!</v>
      </c>
    </row>
    <row r="1326" spans="1:11" x14ac:dyDescent="0.35">
      <c r="A1326" s="53" t="e">
        <f>#REF!</f>
        <v>#REF!</v>
      </c>
      <c r="B1326" s="19" t="e">
        <f>#REF!</f>
        <v>#REF!</v>
      </c>
      <c r="C1326" s="21" t="e">
        <f t="shared" si="80"/>
        <v>#REF!</v>
      </c>
      <c r="D1326" s="22" t="e">
        <f t="shared" si="81"/>
        <v>#REF!</v>
      </c>
      <c r="E1326" s="24" t="e">
        <f>VLOOKUP(C1326,KODLAR!$A$2:$B$147,2,0)</f>
        <v>#REF!</v>
      </c>
      <c r="F1326" s="58" t="e">
        <f>VLOOKUP(D1326,KODLAR!$C$2:$D$347,2,0)</f>
        <v>#REF!</v>
      </c>
      <c r="G1326" s="59" t="e">
        <f>IF(K1326=18,(VLOOKUP(D1326,KODLAR!$C$2:$K$247,3,0)),VLOOKUP(D1326,KODLAR!$C$2:$K$247,9,0))</f>
        <v>#REF!</v>
      </c>
      <c r="J1326" s="52" t="e">
        <f t="shared" si="82"/>
        <v>#REF!</v>
      </c>
      <c r="K1326" s="5" t="e">
        <f t="shared" si="83"/>
        <v>#REF!</v>
      </c>
    </row>
    <row r="1327" spans="1:11" x14ac:dyDescent="0.35">
      <c r="A1327" s="53" t="e">
        <f>#REF!</f>
        <v>#REF!</v>
      </c>
      <c r="B1327" s="19" t="e">
        <f>#REF!</f>
        <v>#REF!</v>
      </c>
      <c r="C1327" s="21" t="e">
        <f t="shared" si="80"/>
        <v>#REF!</v>
      </c>
      <c r="D1327" s="22" t="e">
        <f t="shared" si="81"/>
        <v>#REF!</v>
      </c>
      <c r="E1327" s="24" t="e">
        <f>VLOOKUP(C1327,KODLAR!$A$2:$B$147,2,0)</f>
        <v>#REF!</v>
      </c>
      <c r="F1327" s="58" t="e">
        <f>VLOOKUP(D1327,KODLAR!$C$2:$D$347,2,0)</f>
        <v>#REF!</v>
      </c>
      <c r="G1327" s="59" t="e">
        <f>IF(K1327=18,(VLOOKUP(D1327,KODLAR!$C$2:$K$247,3,0)),VLOOKUP(D1327,KODLAR!$C$2:$K$247,9,0))</f>
        <v>#REF!</v>
      </c>
      <c r="J1327" s="52" t="e">
        <f t="shared" si="82"/>
        <v>#REF!</v>
      </c>
      <c r="K1327" s="5" t="e">
        <f t="shared" si="83"/>
        <v>#REF!</v>
      </c>
    </row>
    <row r="1328" spans="1:11" x14ac:dyDescent="0.35">
      <c r="A1328" s="53" t="e">
        <f>#REF!</f>
        <v>#REF!</v>
      </c>
      <c r="B1328" s="19" t="e">
        <f>#REF!</f>
        <v>#REF!</v>
      </c>
      <c r="C1328" s="21" t="e">
        <f t="shared" si="80"/>
        <v>#REF!</v>
      </c>
      <c r="D1328" s="22" t="e">
        <f t="shared" si="81"/>
        <v>#REF!</v>
      </c>
      <c r="E1328" s="24" t="e">
        <f>VLOOKUP(C1328,KODLAR!$A$2:$B$147,2,0)</f>
        <v>#REF!</v>
      </c>
      <c r="F1328" s="58" t="e">
        <f>VLOOKUP(D1328,KODLAR!$C$2:$D$347,2,0)</f>
        <v>#REF!</v>
      </c>
      <c r="G1328" s="59" t="e">
        <f>IF(K1328=18,(VLOOKUP(D1328,KODLAR!$C$2:$K$247,3,0)),VLOOKUP(D1328,KODLAR!$C$2:$K$247,9,0))</f>
        <v>#REF!</v>
      </c>
      <c r="J1328" s="52" t="e">
        <f t="shared" si="82"/>
        <v>#REF!</v>
      </c>
      <c r="K1328" s="5" t="e">
        <f t="shared" si="83"/>
        <v>#REF!</v>
      </c>
    </row>
    <row r="1329" spans="1:11" x14ac:dyDescent="0.35">
      <c r="A1329" s="53" t="e">
        <f>#REF!</f>
        <v>#REF!</v>
      </c>
      <c r="B1329" s="19" t="e">
        <f>#REF!</f>
        <v>#REF!</v>
      </c>
      <c r="C1329" s="21" t="e">
        <f t="shared" si="80"/>
        <v>#REF!</v>
      </c>
      <c r="D1329" s="22" t="e">
        <f t="shared" si="81"/>
        <v>#REF!</v>
      </c>
      <c r="E1329" s="24" t="e">
        <f>VLOOKUP(C1329,KODLAR!$A$2:$B$147,2,0)</f>
        <v>#REF!</v>
      </c>
      <c r="F1329" s="58" t="e">
        <f>VLOOKUP(D1329,KODLAR!$C$2:$D$347,2,0)</f>
        <v>#REF!</v>
      </c>
      <c r="G1329" s="59" t="e">
        <f>IF(K1329=18,(VLOOKUP(D1329,KODLAR!$C$2:$K$247,3,0)),VLOOKUP(D1329,KODLAR!$C$2:$K$247,9,0))</f>
        <v>#REF!</v>
      </c>
      <c r="J1329" s="52" t="e">
        <f t="shared" si="82"/>
        <v>#REF!</v>
      </c>
      <c r="K1329" s="5" t="e">
        <f t="shared" si="83"/>
        <v>#REF!</v>
      </c>
    </row>
    <row r="1330" spans="1:11" x14ac:dyDescent="0.35">
      <c r="A1330" s="53" t="e">
        <f>#REF!</f>
        <v>#REF!</v>
      </c>
      <c r="B1330" s="19" t="e">
        <f>#REF!</f>
        <v>#REF!</v>
      </c>
      <c r="C1330" s="21" t="e">
        <f t="shared" si="80"/>
        <v>#REF!</v>
      </c>
      <c r="D1330" s="22" t="e">
        <f t="shared" si="81"/>
        <v>#REF!</v>
      </c>
      <c r="E1330" s="24" t="e">
        <f>VLOOKUP(C1330,KODLAR!$A$2:$B$147,2,0)</f>
        <v>#REF!</v>
      </c>
      <c r="F1330" s="58" t="e">
        <f>VLOOKUP(D1330,KODLAR!$C$2:$D$347,2,0)</f>
        <v>#REF!</v>
      </c>
      <c r="G1330" s="59" t="e">
        <f>IF(K1330=18,(VLOOKUP(D1330,KODLAR!$C$2:$K$247,3,0)),VLOOKUP(D1330,KODLAR!$C$2:$K$247,9,0))</f>
        <v>#REF!</v>
      </c>
      <c r="J1330" s="52" t="e">
        <f t="shared" si="82"/>
        <v>#REF!</v>
      </c>
      <c r="K1330" s="5" t="e">
        <f t="shared" si="83"/>
        <v>#REF!</v>
      </c>
    </row>
    <row r="1331" spans="1:11" x14ac:dyDescent="0.35">
      <c r="A1331" s="53" t="e">
        <f>#REF!</f>
        <v>#REF!</v>
      </c>
      <c r="B1331" s="19" t="e">
        <f>#REF!</f>
        <v>#REF!</v>
      </c>
      <c r="C1331" s="21" t="e">
        <f t="shared" si="80"/>
        <v>#REF!</v>
      </c>
      <c r="D1331" s="22" t="e">
        <f t="shared" si="81"/>
        <v>#REF!</v>
      </c>
      <c r="E1331" s="24" t="e">
        <f>VLOOKUP(C1331,KODLAR!$A$2:$B$147,2,0)</f>
        <v>#REF!</v>
      </c>
      <c r="F1331" s="58" t="e">
        <f>VLOOKUP(D1331,KODLAR!$C$2:$D$347,2,0)</f>
        <v>#REF!</v>
      </c>
      <c r="G1331" s="59" t="e">
        <f>IF(K1331=18,(VLOOKUP(D1331,KODLAR!$C$2:$K$247,3,0)),VLOOKUP(D1331,KODLAR!$C$2:$K$247,9,0))</f>
        <v>#REF!</v>
      </c>
      <c r="J1331" s="52" t="e">
        <f t="shared" si="82"/>
        <v>#REF!</v>
      </c>
      <c r="K1331" s="5" t="e">
        <f t="shared" si="83"/>
        <v>#REF!</v>
      </c>
    </row>
    <row r="1332" spans="1:11" x14ac:dyDescent="0.35">
      <c r="A1332" s="53" t="e">
        <f>#REF!</f>
        <v>#REF!</v>
      </c>
      <c r="B1332" s="19" t="e">
        <f>#REF!</f>
        <v>#REF!</v>
      </c>
      <c r="C1332" s="21" t="e">
        <f t="shared" si="80"/>
        <v>#REF!</v>
      </c>
      <c r="D1332" s="22" t="e">
        <f t="shared" si="81"/>
        <v>#REF!</v>
      </c>
      <c r="E1332" s="24" t="e">
        <f>VLOOKUP(C1332,KODLAR!$A$2:$B$147,2,0)</f>
        <v>#REF!</v>
      </c>
      <c r="F1332" s="58" t="e">
        <f>VLOOKUP(D1332,KODLAR!$C$2:$D$347,2,0)</f>
        <v>#REF!</v>
      </c>
      <c r="G1332" s="59" t="e">
        <f>IF(K1332=18,(VLOOKUP(D1332,KODLAR!$C$2:$K$247,3,0)),VLOOKUP(D1332,KODLAR!$C$2:$K$247,9,0))</f>
        <v>#REF!</v>
      </c>
      <c r="J1332" s="52" t="e">
        <f t="shared" si="82"/>
        <v>#REF!</v>
      </c>
      <c r="K1332" s="5" t="e">
        <f t="shared" si="83"/>
        <v>#REF!</v>
      </c>
    </row>
    <row r="1333" spans="1:11" x14ac:dyDescent="0.35">
      <c r="A1333" s="53" t="e">
        <f>#REF!</f>
        <v>#REF!</v>
      </c>
      <c r="B1333" s="19" t="e">
        <f>#REF!</f>
        <v>#REF!</v>
      </c>
      <c r="C1333" s="21" t="e">
        <f t="shared" si="80"/>
        <v>#REF!</v>
      </c>
      <c r="D1333" s="22" t="e">
        <f t="shared" si="81"/>
        <v>#REF!</v>
      </c>
      <c r="E1333" s="24" t="e">
        <f>VLOOKUP(C1333,KODLAR!$A$2:$B$147,2,0)</f>
        <v>#REF!</v>
      </c>
      <c r="F1333" s="58" t="e">
        <f>VLOOKUP(D1333,KODLAR!$C$2:$D$347,2,0)</f>
        <v>#REF!</v>
      </c>
      <c r="G1333" s="59" t="e">
        <f>IF(K1333=18,(VLOOKUP(D1333,KODLAR!$C$2:$K$247,3,0)),VLOOKUP(D1333,KODLAR!$C$2:$K$247,9,0))</f>
        <v>#REF!</v>
      </c>
      <c r="J1333" s="52" t="e">
        <f t="shared" si="82"/>
        <v>#REF!</v>
      </c>
      <c r="K1333" s="5" t="e">
        <f t="shared" si="83"/>
        <v>#REF!</v>
      </c>
    </row>
    <row r="1334" spans="1:11" x14ac:dyDescent="0.35">
      <c r="A1334" s="53" t="e">
        <f>#REF!</f>
        <v>#REF!</v>
      </c>
      <c r="B1334" s="19" t="e">
        <f>#REF!</f>
        <v>#REF!</v>
      </c>
      <c r="C1334" s="21" t="e">
        <f t="shared" si="80"/>
        <v>#REF!</v>
      </c>
      <c r="D1334" s="22" t="e">
        <f t="shared" si="81"/>
        <v>#REF!</v>
      </c>
      <c r="E1334" s="24" t="e">
        <f>VLOOKUP(C1334,KODLAR!$A$2:$B$147,2,0)</f>
        <v>#REF!</v>
      </c>
      <c r="F1334" s="58" t="e">
        <f>VLOOKUP(D1334,KODLAR!$C$2:$D$347,2,0)</f>
        <v>#REF!</v>
      </c>
      <c r="G1334" s="59" t="e">
        <f>IF(K1334=18,(VLOOKUP(D1334,KODLAR!$C$2:$K$247,3,0)),VLOOKUP(D1334,KODLAR!$C$2:$K$247,9,0))</f>
        <v>#REF!</v>
      </c>
      <c r="J1334" s="52" t="e">
        <f t="shared" si="82"/>
        <v>#REF!</v>
      </c>
      <c r="K1334" s="5" t="e">
        <f t="shared" si="83"/>
        <v>#REF!</v>
      </c>
    </row>
    <row r="1335" spans="1:11" x14ac:dyDescent="0.35">
      <c r="A1335" s="53" t="e">
        <f>#REF!</f>
        <v>#REF!</v>
      </c>
      <c r="B1335" s="19" t="e">
        <f>#REF!</f>
        <v>#REF!</v>
      </c>
      <c r="C1335" s="21" t="e">
        <f t="shared" si="80"/>
        <v>#REF!</v>
      </c>
      <c r="D1335" s="22" t="e">
        <f t="shared" si="81"/>
        <v>#REF!</v>
      </c>
      <c r="E1335" s="24" t="e">
        <f>VLOOKUP(C1335,KODLAR!$A$2:$B$147,2,0)</f>
        <v>#REF!</v>
      </c>
      <c r="F1335" s="58" t="e">
        <f>VLOOKUP(D1335,KODLAR!$C$2:$D$347,2,0)</f>
        <v>#REF!</v>
      </c>
      <c r="G1335" s="59" t="e">
        <f>IF(K1335=18,(VLOOKUP(D1335,KODLAR!$C$2:$K$247,3,0)),VLOOKUP(D1335,KODLAR!$C$2:$K$247,9,0))</f>
        <v>#REF!</v>
      </c>
      <c r="J1335" s="52" t="e">
        <f t="shared" si="82"/>
        <v>#REF!</v>
      </c>
      <c r="K1335" s="5" t="e">
        <f t="shared" si="83"/>
        <v>#REF!</v>
      </c>
    </row>
    <row r="1336" spans="1:11" x14ac:dyDescent="0.35">
      <c r="A1336" s="53" t="e">
        <f>#REF!</f>
        <v>#REF!</v>
      </c>
      <c r="B1336" s="19" t="e">
        <f>#REF!</f>
        <v>#REF!</v>
      </c>
      <c r="C1336" s="21" t="e">
        <f t="shared" si="80"/>
        <v>#REF!</v>
      </c>
      <c r="D1336" s="22" t="e">
        <f t="shared" si="81"/>
        <v>#REF!</v>
      </c>
      <c r="E1336" s="24" t="e">
        <f>VLOOKUP(C1336,KODLAR!$A$2:$B$147,2,0)</f>
        <v>#REF!</v>
      </c>
      <c r="F1336" s="58" t="e">
        <f>VLOOKUP(D1336,KODLAR!$C$2:$D$347,2,0)</f>
        <v>#REF!</v>
      </c>
      <c r="G1336" s="59" t="e">
        <f>IF(K1336=18,(VLOOKUP(D1336,KODLAR!$C$2:$K$247,3,0)),VLOOKUP(D1336,KODLAR!$C$2:$K$247,9,0))</f>
        <v>#REF!</v>
      </c>
      <c r="J1336" s="52" t="e">
        <f t="shared" si="82"/>
        <v>#REF!</v>
      </c>
      <c r="K1336" s="5" t="e">
        <f t="shared" si="83"/>
        <v>#REF!</v>
      </c>
    </row>
    <row r="1337" spans="1:11" x14ac:dyDescent="0.35">
      <c r="A1337" s="53" t="e">
        <f>#REF!</f>
        <v>#REF!</v>
      </c>
      <c r="B1337" s="19" t="e">
        <f>#REF!</f>
        <v>#REF!</v>
      </c>
      <c r="C1337" s="21" t="e">
        <f t="shared" si="80"/>
        <v>#REF!</v>
      </c>
      <c r="D1337" s="22" t="e">
        <f t="shared" si="81"/>
        <v>#REF!</v>
      </c>
      <c r="E1337" s="24" t="e">
        <f>VLOOKUP(C1337,KODLAR!$A$2:$B$147,2,0)</f>
        <v>#REF!</v>
      </c>
      <c r="F1337" s="58" t="e">
        <f>VLOOKUP(D1337,KODLAR!$C$2:$D$347,2,0)</f>
        <v>#REF!</v>
      </c>
      <c r="G1337" s="59" t="e">
        <f>IF(K1337=18,(VLOOKUP(D1337,KODLAR!$C$2:$K$247,3,0)),VLOOKUP(D1337,KODLAR!$C$2:$K$247,9,0))</f>
        <v>#REF!</v>
      </c>
      <c r="J1337" s="52" t="e">
        <f t="shared" si="82"/>
        <v>#REF!</v>
      </c>
      <c r="K1337" s="5" t="e">
        <f t="shared" si="83"/>
        <v>#REF!</v>
      </c>
    </row>
    <row r="1338" spans="1:11" x14ac:dyDescent="0.35">
      <c r="A1338" s="53" t="e">
        <f>#REF!</f>
        <v>#REF!</v>
      </c>
      <c r="B1338" s="19" t="e">
        <f>#REF!</f>
        <v>#REF!</v>
      </c>
      <c r="C1338" s="21" t="e">
        <f t="shared" si="80"/>
        <v>#REF!</v>
      </c>
      <c r="D1338" s="22" t="e">
        <f t="shared" si="81"/>
        <v>#REF!</v>
      </c>
      <c r="E1338" s="24" t="e">
        <f>VLOOKUP(C1338,KODLAR!$A$2:$B$147,2,0)</f>
        <v>#REF!</v>
      </c>
      <c r="F1338" s="58" t="e">
        <f>VLOOKUP(D1338,KODLAR!$C$2:$D$347,2,0)</f>
        <v>#REF!</v>
      </c>
      <c r="G1338" s="59" t="e">
        <f>IF(K1338=18,(VLOOKUP(D1338,KODLAR!$C$2:$K$247,3,0)),VLOOKUP(D1338,KODLAR!$C$2:$K$247,9,0))</f>
        <v>#REF!</v>
      </c>
      <c r="J1338" s="52" t="e">
        <f t="shared" si="82"/>
        <v>#REF!</v>
      </c>
      <c r="K1338" s="5" t="e">
        <f t="shared" si="83"/>
        <v>#REF!</v>
      </c>
    </row>
    <row r="1339" spans="1:11" x14ac:dyDescent="0.35">
      <c r="A1339" s="53" t="e">
        <f>#REF!</f>
        <v>#REF!</v>
      </c>
      <c r="B1339" s="19" t="e">
        <f>#REF!</f>
        <v>#REF!</v>
      </c>
      <c r="C1339" s="21" t="e">
        <f t="shared" si="80"/>
        <v>#REF!</v>
      </c>
      <c r="D1339" s="22" t="e">
        <f t="shared" si="81"/>
        <v>#REF!</v>
      </c>
      <c r="E1339" s="24" t="e">
        <f>VLOOKUP(C1339,KODLAR!$A$2:$B$147,2,0)</f>
        <v>#REF!</v>
      </c>
      <c r="F1339" s="58" t="e">
        <f>VLOOKUP(D1339,KODLAR!$C$2:$D$347,2,0)</f>
        <v>#REF!</v>
      </c>
      <c r="G1339" s="59" t="e">
        <f>IF(K1339=18,(VLOOKUP(D1339,KODLAR!$C$2:$K$247,3,0)),VLOOKUP(D1339,KODLAR!$C$2:$K$247,9,0))</f>
        <v>#REF!</v>
      </c>
      <c r="J1339" s="52" t="e">
        <f t="shared" si="82"/>
        <v>#REF!</v>
      </c>
      <c r="K1339" s="5" t="e">
        <f t="shared" si="83"/>
        <v>#REF!</v>
      </c>
    </row>
    <row r="1340" spans="1:11" x14ac:dyDescent="0.35">
      <c r="A1340" s="53" t="e">
        <f>#REF!</f>
        <v>#REF!</v>
      </c>
      <c r="B1340" s="19" t="e">
        <f>#REF!</f>
        <v>#REF!</v>
      </c>
      <c r="C1340" s="21" t="e">
        <f t="shared" si="80"/>
        <v>#REF!</v>
      </c>
      <c r="D1340" s="22" t="e">
        <f t="shared" si="81"/>
        <v>#REF!</v>
      </c>
      <c r="E1340" s="24" t="e">
        <f>VLOOKUP(C1340,KODLAR!$A$2:$B$147,2,0)</f>
        <v>#REF!</v>
      </c>
      <c r="F1340" s="58" t="e">
        <f>VLOOKUP(D1340,KODLAR!$C$2:$D$347,2,0)</f>
        <v>#REF!</v>
      </c>
      <c r="G1340" s="59" t="e">
        <f>IF(K1340=18,(VLOOKUP(D1340,KODLAR!$C$2:$K$247,3,0)),VLOOKUP(D1340,KODLAR!$C$2:$K$247,9,0))</f>
        <v>#REF!</v>
      </c>
      <c r="J1340" s="52" t="e">
        <f t="shared" si="82"/>
        <v>#REF!</v>
      </c>
      <c r="K1340" s="5" t="e">
        <f t="shared" si="83"/>
        <v>#REF!</v>
      </c>
    </row>
    <row r="1341" spans="1:11" x14ac:dyDescent="0.35">
      <c r="A1341" s="53" t="e">
        <f>#REF!</f>
        <v>#REF!</v>
      </c>
      <c r="B1341" s="19" t="e">
        <f>#REF!</f>
        <v>#REF!</v>
      </c>
      <c r="C1341" s="21" t="e">
        <f t="shared" si="80"/>
        <v>#REF!</v>
      </c>
      <c r="D1341" s="22" t="e">
        <f t="shared" si="81"/>
        <v>#REF!</v>
      </c>
      <c r="E1341" s="24" t="e">
        <f>VLOOKUP(C1341,KODLAR!$A$2:$B$147,2,0)</f>
        <v>#REF!</v>
      </c>
      <c r="F1341" s="58" t="e">
        <f>VLOOKUP(D1341,KODLAR!$C$2:$D$347,2,0)</f>
        <v>#REF!</v>
      </c>
      <c r="G1341" s="59" t="e">
        <f>IF(K1341=18,(VLOOKUP(D1341,KODLAR!$C$2:$K$247,3,0)),VLOOKUP(D1341,KODLAR!$C$2:$K$247,9,0))</f>
        <v>#REF!</v>
      </c>
      <c r="J1341" s="52" t="e">
        <f t="shared" si="82"/>
        <v>#REF!</v>
      </c>
      <c r="K1341" s="5" t="e">
        <f t="shared" si="83"/>
        <v>#REF!</v>
      </c>
    </row>
    <row r="1342" spans="1:11" x14ac:dyDescent="0.35">
      <c r="A1342" s="53" t="e">
        <f>#REF!</f>
        <v>#REF!</v>
      </c>
      <c r="B1342" s="19" t="e">
        <f>#REF!</f>
        <v>#REF!</v>
      </c>
      <c r="C1342" s="21" t="e">
        <f t="shared" si="80"/>
        <v>#REF!</v>
      </c>
      <c r="D1342" s="22" t="e">
        <f t="shared" si="81"/>
        <v>#REF!</v>
      </c>
      <c r="E1342" s="24" t="e">
        <f>VLOOKUP(C1342,KODLAR!$A$2:$B$147,2,0)</f>
        <v>#REF!</v>
      </c>
      <c r="F1342" s="58" t="e">
        <f>VLOOKUP(D1342,KODLAR!$C$2:$D$347,2,0)</f>
        <v>#REF!</v>
      </c>
      <c r="G1342" s="59" t="e">
        <f>IF(K1342=18,(VLOOKUP(D1342,KODLAR!$C$2:$K$247,3,0)),VLOOKUP(D1342,KODLAR!$C$2:$K$247,9,0))</f>
        <v>#REF!</v>
      </c>
      <c r="J1342" s="52" t="e">
        <f t="shared" si="82"/>
        <v>#REF!</v>
      </c>
      <c r="K1342" s="5" t="e">
        <f t="shared" si="83"/>
        <v>#REF!</v>
      </c>
    </row>
    <row r="1343" spans="1:11" x14ac:dyDescent="0.35">
      <c r="A1343" s="53" t="e">
        <f>#REF!</f>
        <v>#REF!</v>
      </c>
      <c r="B1343" s="19" t="e">
        <f>#REF!</f>
        <v>#REF!</v>
      </c>
      <c r="C1343" s="21" t="e">
        <f t="shared" si="80"/>
        <v>#REF!</v>
      </c>
      <c r="D1343" s="22" t="e">
        <f t="shared" si="81"/>
        <v>#REF!</v>
      </c>
      <c r="E1343" s="24" t="e">
        <f>VLOOKUP(C1343,KODLAR!$A$2:$B$147,2,0)</f>
        <v>#REF!</v>
      </c>
      <c r="F1343" s="58" t="e">
        <f>VLOOKUP(D1343,KODLAR!$C$2:$D$347,2,0)</f>
        <v>#REF!</v>
      </c>
      <c r="G1343" s="59" t="e">
        <f>IF(K1343=18,(VLOOKUP(D1343,KODLAR!$C$2:$K$247,3,0)),VLOOKUP(D1343,KODLAR!$C$2:$K$247,9,0))</f>
        <v>#REF!</v>
      </c>
      <c r="J1343" s="52" t="e">
        <f t="shared" si="82"/>
        <v>#REF!</v>
      </c>
      <c r="K1343" s="5" t="e">
        <f t="shared" si="83"/>
        <v>#REF!</v>
      </c>
    </row>
    <row r="1344" spans="1:11" x14ac:dyDescent="0.35">
      <c r="A1344" s="53" t="e">
        <f>#REF!</f>
        <v>#REF!</v>
      </c>
      <c r="B1344" s="19" t="e">
        <f>#REF!</f>
        <v>#REF!</v>
      </c>
      <c r="C1344" s="21" t="e">
        <f t="shared" si="80"/>
        <v>#REF!</v>
      </c>
      <c r="D1344" s="22" t="e">
        <f t="shared" si="81"/>
        <v>#REF!</v>
      </c>
      <c r="E1344" s="24" t="e">
        <f>VLOOKUP(C1344,KODLAR!$A$2:$B$147,2,0)</f>
        <v>#REF!</v>
      </c>
      <c r="F1344" s="58" t="e">
        <f>VLOOKUP(D1344,KODLAR!$C$2:$D$347,2,0)</f>
        <v>#REF!</v>
      </c>
      <c r="G1344" s="59" t="e">
        <f>IF(K1344=18,(VLOOKUP(D1344,KODLAR!$C$2:$K$247,3,0)),VLOOKUP(D1344,KODLAR!$C$2:$K$247,9,0))</f>
        <v>#REF!</v>
      </c>
      <c r="J1344" s="52" t="e">
        <f t="shared" si="82"/>
        <v>#REF!</v>
      </c>
      <c r="K1344" s="5" t="e">
        <f t="shared" si="83"/>
        <v>#REF!</v>
      </c>
    </row>
    <row r="1345" spans="1:11" x14ac:dyDescent="0.35">
      <c r="A1345" s="53" t="e">
        <f>#REF!</f>
        <v>#REF!</v>
      </c>
      <c r="B1345" s="19" t="e">
        <f>#REF!</f>
        <v>#REF!</v>
      </c>
      <c r="C1345" s="21" t="e">
        <f t="shared" si="80"/>
        <v>#REF!</v>
      </c>
      <c r="D1345" s="22" t="e">
        <f t="shared" si="81"/>
        <v>#REF!</v>
      </c>
      <c r="E1345" s="24" t="e">
        <f>VLOOKUP(C1345,KODLAR!$A$2:$B$147,2,0)</f>
        <v>#REF!</v>
      </c>
      <c r="F1345" s="58" t="e">
        <f>VLOOKUP(D1345,KODLAR!$C$2:$D$347,2,0)</f>
        <v>#REF!</v>
      </c>
      <c r="G1345" s="59" t="e">
        <f>IF(K1345=18,(VLOOKUP(D1345,KODLAR!$C$2:$K$247,3,0)),VLOOKUP(D1345,KODLAR!$C$2:$K$247,9,0))</f>
        <v>#REF!</v>
      </c>
      <c r="J1345" s="52" t="e">
        <f t="shared" si="82"/>
        <v>#REF!</v>
      </c>
      <c r="K1345" s="5" t="e">
        <f t="shared" si="83"/>
        <v>#REF!</v>
      </c>
    </row>
    <row r="1346" spans="1:11" x14ac:dyDescent="0.35">
      <c r="A1346" s="53" t="e">
        <f>#REF!</f>
        <v>#REF!</v>
      </c>
      <c r="B1346" s="19" t="e">
        <f>#REF!</f>
        <v>#REF!</v>
      </c>
      <c r="C1346" s="21" t="e">
        <f t="shared" si="80"/>
        <v>#REF!</v>
      </c>
      <c r="D1346" s="22" t="e">
        <f t="shared" si="81"/>
        <v>#REF!</v>
      </c>
      <c r="E1346" s="24" t="e">
        <f>VLOOKUP(C1346,KODLAR!$A$2:$B$147,2,0)</f>
        <v>#REF!</v>
      </c>
      <c r="F1346" s="58" t="e">
        <f>VLOOKUP(D1346,KODLAR!$C$2:$D$347,2,0)</f>
        <v>#REF!</v>
      </c>
      <c r="G1346" s="59" t="e">
        <f>IF(K1346=18,(VLOOKUP(D1346,KODLAR!$C$2:$K$247,3,0)),VLOOKUP(D1346,KODLAR!$C$2:$K$247,9,0))</f>
        <v>#REF!</v>
      </c>
      <c r="J1346" s="52" t="e">
        <f t="shared" si="82"/>
        <v>#REF!</v>
      </c>
      <c r="K1346" s="5" t="e">
        <f t="shared" si="83"/>
        <v>#REF!</v>
      </c>
    </row>
    <row r="1347" spans="1:11" x14ac:dyDescent="0.35">
      <c r="A1347" s="53" t="e">
        <f>#REF!</f>
        <v>#REF!</v>
      </c>
      <c r="B1347" s="19" t="e">
        <f>#REF!</f>
        <v>#REF!</v>
      </c>
      <c r="C1347" s="21" t="e">
        <f t="shared" ref="C1347:C1410" si="84">MID(A1347,3,2)*1</f>
        <v>#REF!</v>
      </c>
      <c r="D1347" s="22" t="e">
        <f t="shared" ref="D1347:D1410" si="85">(MID(A1347,3,6))*1</f>
        <v>#REF!</v>
      </c>
      <c r="E1347" s="24" t="e">
        <f>VLOOKUP(C1347,KODLAR!$A$2:$B$147,2,0)</f>
        <v>#REF!</v>
      </c>
      <c r="F1347" s="58" t="e">
        <f>VLOOKUP(D1347,KODLAR!$C$2:$D$347,2,0)</f>
        <v>#REF!</v>
      </c>
      <c r="G1347" s="59" t="e">
        <f>IF(K1347=18,(VLOOKUP(D1347,KODLAR!$C$2:$K$247,3,0)),VLOOKUP(D1347,KODLAR!$C$2:$K$247,9,0))</f>
        <v>#REF!</v>
      </c>
      <c r="J1347" s="52" t="e">
        <f t="shared" ref="J1347:J1410" si="86">MID(A1347,1,2)</f>
        <v>#REF!</v>
      </c>
      <c r="K1347" s="5" t="e">
        <f t="shared" ref="K1347:K1410" si="87">J1347*1</f>
        <v>#REF!</v>
      </c>
    </row>
    <row r="1348" spans="1:11" x14ac:dyDescent="0.35">
      <c r="A1348" s="53" t="e">
        <f>#REF!</f>
        <v>#REF!</v>
      </c>
      <c r="B1348" s="19" t="e">
        <f>#REF!</f>
        <v>#REF!</v>
      </c>
      <c r="C1348" s="21" t="e">
        <f t="shared" si="84"/>
        <v>#REF!</v>
      </c>
      <c r="D1348" s="22" t="e">
        <f t="shared" si="85"/>
        <v>#REF!</v>
      </c>
      <c r="E1348" s="24" t="e">
        <f>VLOOKUP(C1348,KODLAR!$A$2:$B$147,2,0)</f>
        <v>#REF!</v>
      </c>
      <c r="F1348" s="58" t="e">
        <f>VLOOKUP(D1348,KODLAR!$C$2:$D$347,2,0)</f>
        <v>#REF!</v>
      </c>
      <c r="G1348" s="59" t="e">
        <f>IF(K1348=18,(VLOOKUP(D1348,KODLAR!$C$2:$K$247,3,0)),VLOOKUP(D1348,KODLAR!$C$2:$K$247,9,0))</f>
        <v>#REF!</v>
      </c>
      <c r="J1348" s="52" t="e">
        <f t="shared" si="86"/>
        <v>#REF!</v>
      </c>
      <c r="K1348" s="5" t="e">
        <f t="shared" si="87"/>
        <v>#REF!</v>
      </c>
    </row>
    <row r="1349" spans="1:11" x14ac:dyDescent="0.35">
      <c r="A1349" s="53" t="e">
        <f>#REF!</f>
        <v>#REF!</v>
      </c>
      <c r="B1349" s="19" t="e">
        <f>#REF!</f>
        <v>#REF!</v>
      </c>
      <c r="C1349" s="21" t="e">
        <f t="shared" si="84"/>
        <v>#REF!</v>
      </c>
      <c r="D1349" s="22" t="e">
        <f t="shared" si="85"/>
        <v>#REF!</v>
      </c>
      <c r="E1349" s="24" t="e">
        <f>VLOOKUP(C1349,KODLAR!$A$2:$B$147,2,0)</f>
        <v>#REF!</v>
      </c>
      <c r="F1349" s="58" t="e">
        <f>VLOOKUP(D1349,KODLAR!$C$2:$D$347,2,0)</f>
        <v>#REF!</v>
      </c>
      <c r="G1349" s="59" t="e">
        <f>IF(K1349=18,(VLOOKUP(D1349,KODLAR!$C$2:$K$247,3,0)),VLOOKUP(D1349,KODLAR!$C$2:$K$247,9,0))</f>
        <v>#REF!</v>
      </c>
      <c r="J1349" s="52" t="e">
        <f t="shared" si="86"/>
        <v>#REF!</v>
      </c>
      <c r="K1349" s="5" t="e">
        <f t="shared" si="87"/>
        <v>#REF!</v>
      </c>
    </row>
    <row r="1350" spans="1:11" x14ac:dyDescent="0.35">
      <c r="A1350" s="53" t="e">
        <f>#REF!</f>
        <v>#REF!</v>
      </c>
      <c r="B1350" s="19" t="e">
        <f>#REF!</f>
        <v>#REF!</v>
      </c>
      <c r="C1350" s="21" t="e">
        <f t="shared" si="84"/>
        <v>#REF!</v>
      </c>
      <c r="D1350" s="22" t="e">
        <f t="shared" si="85"/>
        <v>#REF!</v>
      </c>
      <c r="E1350" s="24" t="e">
        <f>VLOOKUP(C1350,KODLAR!$A$2:$B$147,2,0)</f>
        <v>#REF!</v>
      </c>
      <c r="F1350" s="58" t="e">
        <f>VLOOKUP(D1350,KODLAR!$C$2:$D$347,2,0)</f>
        <v>#REF!</v>
      </c>
      <c r="G1350" s="59" t="e">
        <f>IF(K1350=18,(VLOOKUP(D1350,KODLAR!$C$2:$K$247,3,0)),VLOOKUP(D1350,KODLAR!$C$2:$K$247,9,0))</f>
        <v>#REF!</v>
      </c>
      <c r="J1350" s="52" t="e">
        <f t="shared" si="86"/>
        <v>#REF!</v>
      </c>
      <c r="K1350" s="5" t="e">
        <f t="shared" si="87"/>
        <v>#REF!</v>
      </c>
    </row>
    <row r="1351" spans="1:11" x14ac:dyDescent="0.35">
      <c r="A1351" s="53" t="e">
        <f>#REF!</f>
        <v>#REF!</v>
      </c>
      <c r="B1351" s="19" t="e">
        <f>#REF!</f>
        <v>#REF!</v>
      </c>
      <c r="C1351" s="21" t="e">
        <f t="shared" si="84"/>
        <v>#REF!</v>
      </c>
      <c r="D1351" s="22" t="e">
        <f t="shared" si="85"/>
        <v>#REF!</v>
      </c>
      <c r="E1351" s="24" t="e">
        <f>VLOOKUP(C1351,KODLAR!$A$2:$B$147,2,0)</f>
        <v>#REF!</v>
      </c>
      <c r="F1351" s="58" t="e">
        <f>VLOOKUP(D1351,KODLAR!$C$2:$D$347,2,0)</f>
        <v>#REF!</v>
      </c>
      <c r="G1351" s="59" t="e">
        <f>IF(K1351=18,(VLOOKUP(D1351,KODLAR!$C$2:$K$247,3,0)),VLOOKUP(D1351,KODLAR!$C$2:$K$247,9,0))</f>
        <v>#REF!</v>
      </c>
      <c r="J1351" s="52" t="e">
        <f t="shared" si="86"/>
        <v>#REF!</v>
      </c>
      <c r="K1351" s="5" t="e">
        <f t="shared" si="87"/>
        <v>#REF!</v>
      </c>
    </row>
    <row r="1352" spans="1:11" x14ac:dyDescent="0.35">
      <c r="A1352" s="53" t="e">
        <f>#REF!</f>
        <v>#REF!</v>
      </c>
      <c r="B1352" s="19" t="e">
        <f>#REF!</f>
        <v>#REF!</v>
      </c>
      <c r="C1352" s="21" t="e">
        <f t="shared" si="84"/>
        <v>#REF!</v>
      </c>
      <c r="D1352" s="22" t="e">
        <f t="shared" si="85"/>
        <v>#REF!</v>
      </c>
      <c r="E1352" s="24" t="e">
        <f>VLOOKUP(C1352,KODLAR!$A$2:$B$147,2,0)</f>
        <v>#REF!</v>
      </c>
      <c r="F1352" s="58" t="e">
        <f>VLOOKUP(D1352,KODLAR!$C$2:$D$347,2,0)</f>
        <v>#REF!</v>
      </c>
      <c r="G1352" s="59" t="e">
        <f>IF(K1352=18,(VLOOKUP(D1352,KODLAR!$C$2:$K$247,3,0)),VLOOKUP(D1352,KODLAR!$C$2:$K$247,9,0))</f>
        <v>#REF!</v>
      </c>
      <c r="J1352" s="52" t="e">
        <f t="shared" si="86"/>
        <v>#REF!</v>
      </c>
      <c r="K1352" s="5" t="e">
        <f t="shared" si="87"/>
        <v>#REF!</v>
      </c>
    </row>
    <row r="1353" spans="1:11" x14ac:dyDescent="0.35">
      <c r="A1353" s="53" t="e">
        <f>#REF!</f>
        <v>#REF!</v>
      </c>
      <c r="B1353" s="19" t="e">
        <f>#REF!</f>
        <v>#REF!</v>
      </c>
      <c r="C1353" s="21" t="e">
        <f t="shared" si="84"/>
        <v>#REF!</v>
      </c>
      <c r="D1353" s="22" t="e">
        <f t="shared" si="85"/>
        <v>#REF!</v>
      </c>
      <c r="E1353" s="24" t="e">
        <f>VLOOKUP(C1353,KODLAR!$A$2:$B$147,2,0)</f>
        <v>#REF!</v>
      </c>
      <c r="F1353" s="58" t="e">
        <f>VLOOKUP(D1353,KODLAR!$C$2:$D$347,2,0)</f>
        <v>#REF!</v>
      </c>
      <c r="G1353" s="59" t="e">
        <f>IF(K1353=18,(VLOOKUP(D1353,KODLAR!$C$2:$K$247,3,0)),VLOOKUP(D1353,KODLAR!$C$2:$K$247,9,0))</f>
        <v>#REF!</v>
      </c>
      <c r="J1353" s="52" t="e">
        <f t="shared" si="86"/>
        <v>#REF!</v>
      </c>
      <c r="K1353" s="5" t="e">
        <f t="shared" si="87"/>
        <v>#REF!</v>
      </c>
    </row>
    <row r="1354" spans="1:11" x14ac:dyDescent="0.35">
      <c r="A1354" s="53" t="e">
        <f>#REF!</f>
        <v>#REF!</v>
      </c>
      <c r="B1354" s="19" t="e">
        <f>#REF!</f>
        <v>#REF!</v>
      </c>
      <c r="C1354" s="21" t="e">
        <f t="shared" si="84"/>
        <v>#REF!</v>
      </c>
      <c r="D1354" s="22" t="e">
        <f t="shared" si="85"/>
        <v>#REF!</v>
      </c>
      <c r="E1354" s="24" t="e">
        <f>VLOOKUP(C1354,KODLAR!$A$2:$B$147,2,0)</f>
        <v>#REF!</v>
      </c>
      <c r="F1354" s="58" t="e">
        <f>VLOOKUP(D1354,KODLAR!$C$2:$D$347,2,0)</f>
        <v>#REF!</v>
      </c>
      <c r="G1354" s="59" t="e">
        <f>IF(K1354=18,(VLOOKUP(D1354,KODLAR!$C$2:$K$247,3,0)),VLOOKUP(D1354,KODLAR!$C$2:$K$247,9,0))</f>
        <v>#REF!</v>
      </c>
      <c r="J1354" s="52" t="e">
        <f t="shared" si="86"/>
        <v>#REF!</v>
      </c>
      <c r="K1354" s="5" t="e">
        <f t="shared" si="87"/>
        <v>#REF!</v>
      </c>
    </row>
    <row r="1355" spans="1:11" x14ac:dyDescent="0.35">
      <c r="A1355" s="53" t="e">
        <f>#REF!</f>
        <v>#REF!</v>
      </c>
      <c r="B1355" s="19" t="e">
        <f>#REF!</f>
        <v>#REF!</v>
      </c>
      <c r="C1355" s="21" t="e">
        <f t="shared" si="84"/>
        <v>#REF!</v>
      </c>
      <c r="D1355" s="22" t="e">
        <f t="shared" si="85"/>
        <v>#REF!</v>
      </c>
      <c r="E1355" s="24" t="e">
        <f>VLOOKUP(C1355,KODLAR!$A$2:$B$147,2,0)</f>
        <v>#REF!</v>
      </c>
      <c r="F1355" s="58" t="e">
        <f>VLOOKUP(D1355,KODLAR!$C$2:$D$347,2,0)</f>
        <v>#REF!</v>
      </c>
      <c r="G1355" s="59" t="e">
        <f>IF(K1355=18,(VLOOKUP(D1355,KODLAR!$C$2:$K$247,3,0)),VLOOKUP(D1355,KODLAR!$C$2:$K$247,9,0))</f>
        <v>#REF!</v>
      </c>
      <c r="J1355" s="52" t="e">
        <f t="shared" si="86"/>
        <v>#REF!</v>
      </c>
      <c r="K1355" s="5" t="e">
        <f t="shared" si="87"/>
        <v>#REF!</v>
      </c>
    </row>
    <row r="1356" spans="1:11" x14ac:dyDescent="0.35">
      <c r="A1356" s="53" t="e">
        <f>#REF!</f>
        <v>#REF!</v>
      </c>
      <c r="B1356" s="19" t="e">
        <f>#REF!</f>
        <v>#REF!</v>
      </c>
      <c r="C1356" s="21" t="e">
        <f t="shared" si="84"/>
        <v>#REF!</v>
      </c>
      <c r="D1356" s="22" t="e">
        <f t="shared" si="85"/>
        <v>#REF!</v>
      </c>
      <c r="E1356" s="24" t="e">
        <f>VLOOKUP(C1356,KODLAR!$A$2:$B$147,2,0)</f>
        <v>#REF!</v>
      </c>
      <c r="F1356" s="58" t="e">
        <f>VLOOKUP(D1356,KODLAR!$C$2:$D$347,2,0)</f>
        <v>#REF!</v>
      </c>
      <c r="G1356" s="59" t="e">
        <f>IF(K1356=18,(VLOOKUP(D1356,KODLAR!$C$2:$K$247,3,0)),VLOOKUP(D1356,KODLAR!$C$2:$K$247,9,0))</f>
        <v>#REF!</v>
      </c>
      <c r="J1356" s="52" t="e">
        <f t="shared" si="86"/>
        <v>#REF!</v>
      </c>
      <c r="K1356" s="5" t="e">
        <f t="shared" si="87"/>
        <v>#REF!</v>
      </c>
    </row>
    <row r="1357" spans="1:11" x14ac:dyDescent="0.35">
      <c r="A1357" s="53" t="e">
        <f>#REF!</f>
        <v>#REF!</v>
      </c>
      <c r="B1357" s="19" t="e">
        <f>#REF!</f>
        <v>#REF!</v>
      </c>
      <c r="C1357" s="21" t="e">
        <f t="shared" si="84"/>
        <v>#REF!</v>
      </c>
      <c r="D1357" s="22" t="e">
        <f t="shared" si="85"/>
        <v>#REF!</v>
      </c>
      <c r="E1357" s="24" t="e">
        <f>VLOOKUP(C1357,KODLAR!$A$2:$B$147,2,0)</f>
        <v>#REF!</v>
      </c>
      <c r="F1357" s="58" t="e">
        <f>VLOOKUP(D1357,KODLAR!$C$2:$D$347,2,0)</f>
        <v>#REF!</v>
      </c>
      <c r="G1357" s="59" t="e">
        <f>IF(K1357=18,(VLOOKUP(D1357,KODLAR!$C$2:$K$247,3,0)),VLOOKUP(D1357,KODLAR!$C$2:$K$247,9,0))</f>
        <v>#REF!</v>
      </c>
      <c r="J1357" s="52" t="e">
        <f t="shared" si="86"/>
        <v>#REF!</v>
      </c>
      <c r="K1357" s="5" t="e">
        <f t="shared" si="87"/>
        <v>#REF!</v>
      </c>
    </row>
    <row r="1358" spans="1:11" x14ac:dyDescent="0.35">
      <c r="A1358" s="53" t="e">
        <f>#REF!</f>
        <v>#REF!</v>
      </c>
      <c r="B1358" s="19" t="e">
        <f>#REF!</f>
        <v>#REF!</v>
      </c>
      <c r="C1358" s="21" t="e">
        <f t="shared" si="84"/>
        <v>#REF!</v>
      </c>
      <c r="D1358" s="22" t="e">
        <f t="shared" si="85"/>
        <v>#REF!</v>
      </c>
      <c r="E1358" s="24" t="e">
        <f>VLOOKUP(C1358,KODLAR!$A$2:$B$147,2,0)</f>
        <v>#REF!</v>
      </c>
      <c r="F1358" s="58" t="e">
        <f>VLOOKUP(D1358,KODLAR!$C$2:$D$347,2,0)</f>
        <v>#REF!</v>
      </c>
      <c r="G1358" s="59" t="e">
        <f>IF(K1358=18,(VLOOKUP(D1358,KODLAR!$C$2:$K$247,3,0)),VLOOKUP(D1358,KODLAR!$C$2:$K$247,9,0))</f>
        <v>#REF!</v>
      </c>
      <c r="J1358" s="52" t="e">
        <f t="shared" si="86"/>
        <v>#REF!</v>
      </c>
      <c r="K1358" s="5" t="e">
        <f t="shared" si="87"/>
        <v>#REF!</v>
      </c>
    </row>
    <row r="1359" spans="1:11" x14ac:dyDescent="0.35">
      <c r="A1359" s="53" t="e">
        <f>#REF!</f>
        <v>#REF!</v>
      </c>
      <c r="B1359" s="19" t="e">
        <f>#REF!</f>
        <v>#REF!</v>
      </c>
      <c r="C1359" s="21" t="e">
        <f t="shared" si="84"/>
        <v>#REF!</v>
      </c>
      <c r="D1359" s="22" t="e">
        <f t="shared" si="85"/>
        <v>#REF!</v>
      </c>
      <c r="E1359" s="24" t="e">
        <f>VLOOKUP(C1359,KODLAR!$A$2:$B$147,2,0)</f>
        <v>#REF!</v>
      </c>
      <c r="F1359" s="58" t="e">
        <f>VLOOKUP(D1359,KODLAR!$C$2:$D$347,2,0)</f>
        <v>#REF!</v>
      </c>
      <c r="G1359" s="59" t="e">
        <f>IF(K1359=18,(VLOOKUP(D1359,KODLAR!$C$2:$K$247,3,0)),VLOOKUP(D1359,KODLAR!$C$2:$K$247,9,0))</f>
        <v>#REF!</v>
      </c>
      <c r="J1359" s="52" t="e">
        <f t="shared" si="86"/>
        <v>#REF!</v>
      </c>
      <c r="K1359" s="5" t="e">
        <f t="shared" si="87"/>
        <v>#REF!</v>
      </c>
    </row>
    <row r="1360" spans="1:11" x14ac:dyDescent="0.35">
      <c r="A1360" s="53" t="e">
        <f>#REF!</f>
        <v>#REF!</v>
      </c>
      <c r="B1360" s="19" t="e">
        <f>#REF!</f>
        <v>#REF!</v>
      </c>
      <c r="C1360" s="21" t="e">
        <f t="shared" si="84"/>
        <v>#REF!</v>
      </c>
      <c r="D1360" s="22" t="e">
        <f t="shared" si="85"/>
        <v>#REF!</v>
      </c>
      <c r="E1360" s="24" t="e">
        <f>VLOOKUP(C1360,KODLAR!$A$2:$B$147,2,0)</f>
        <v>#REF!</v>
      </c>
      <c r="F1360" s="58" t="e">
        <f>VLOOKUP(D1360,KODLAR!$C$2:$D$347,2,0)</f>
        <v>#REF!</v>
      </c>
      <c r="G1360" s="59" t="e">
        <f>IF(K1360=18,(VLOOKUP(D1360,KODLAR!$C$2:$K$247,3,0)),VLOOKUP(D1360,KODLAR!$C$2:$K$247,9,0))</f>
        <v>#REF!</v>
      </c>
      <c r="J1360" s="52" t="e">
        <f t="shared" si="86"/>
        <v>#REF!</v>
      </c>
      <c r="K1360" s="5" t="e">
        <f t="shared" si="87"/>
        <v>#REF!</v>
      </c>
    </row>
    <row r="1361" spans="1:11" x14ac:dyDescent="0.35">
      <c r="A1361" s="53" t="e">
        <f>#REF!</f>
        <v>#REF!</v>
      </c>
      <c r="B1361" s="19" t="e">
        <f>#REF!</f>
        <v>#REF!</v>
      </c>
      <c r="C1361" s="21" t="e">
        <f t="shared" si="84"/>
        <v>#REF!</v>
      </c>
      <c r="D1361" s="22" t="e">
        <f t="shared" si="85"/>
        <v>#REF!</v>
      </c>
      <c r="E1361" s="24" t="e">
        <f>VLOOKUP(C1361,KODLAR!$A$2:$B$147,2,0)</f>
        <v>#REF!</v>
      </c>
      <c r="F1361" s="58" t="e">
        <f>VLOOKUP(D1361,KODLAR!$C$2:$D$347,2,0)</f>
        <v>#REF!</v>
      </c>
      <c r="G1361" s="59" t="e">
        <f>IF(K1361=18,(VLOOKUP(D1361,KODLAR!$C$2:$K$247,3,0)),VLOOKUP(D1361,KODLAR!$C$2:$K$247,9,0))</f>
        <v>#REF!</v>
      </c>
      <c r="J1361" s="52" t="e">
        <f t="shared" si="86"/>
        <v>#REF!</v>
      </c>
      <c r="K1361" s="5" t="e">
        <f t="shared" si="87"/>
        <v>#REF!</v>
      </c>
    </row>
    <row r="1362" spans="1:11" x14ac:dyDescent="0.35">
      <c r="A1362" s="53" t="e">
        <f>#REF!</f>
        <v>#REF!</v>
      </c>
      <c r="B1362" s="19" t="e">
        <f>#REF!</f>
        <v>#REF!</v>
      </c>
      <c r="C1362" s="21" t="e">
        <f t="shared" si="84"/>
        <v>#REF!</v>
      </c>
      <c r="D1362" s="22" t="e">
        <f t="shared" si="85"/>
        <v>#REF!</v>
      </c>
      <c r="E1362" s="24" t="e">
        <f>VLOOKUP(C1362,KODLAR!$A$2:$B$147,2,0)</f>
        <v>#REF!</v>
      </c>
      <c r="F1362" s="58" t="e">
        <f>VLOOKUP(D1362,KODLAR!$C$2:$D$347,2,0)</f>
        <v>#REF!</v>
      </c>
      <c r="G1362" s="59" t="e">
        <f>IF(K1362=18,(VLOOKUP(D1362,KODLAR!$C$2:$K$247,3,0)),VLOOKUP(D1362,KODLAR!$C$2:$K$247,9,0))</f>
        <v>#REF!</v>
      </c>
      <c r="J1362" s="52" t="e">
        <f t="shared" si="86"/>
        <v>#REF!</v>
      </c>
      <c r="K1362" s="5" t="e">
        <f t="shared" si="87"/>
        <v>#REF!</v>
      </c>
    </row>
    <row r="1363" spans="1:11" x14ac:dyDescent="0.35">
      <c r="A1363" s="53" t="e">
        <f>#REF!</f>
        <v>#REF!</v>
      </c>
      <c r="B1363" s="19" t="e">
        <f>#REF!</f>
        <v>#REF!</v>
      </c>
      <c r="C1363" s="21" t="e">
        <f t="shared" si="84"/>
        <v>#REF!</v>
      </c>
      <c r="D1363" s="22" t="e">
        <f t="shared" si="85"/>
        <v>#REF!</v>
      </c>
      <c r="E1363" s="24" t="e">
        <f>VLOOKUP(C1363,KODLAR!$A$2:$B$147,2,0)</f>
        <v>#REF!</v>
      </c>
      <c r="F1363" s="58" t="e">
        <f>VLOOKUP(D1363,KODLAR!$C$2:$D$347,2,0)</f>
        <v>#REF!</v>
      </c>
      <c r="G1363" s="59" t="e">
        <f>IF(K1363=18,(VLOOKUP(D1363,KODLAR!$C$2:$K$247,3,0)),VLOOKUP(D1363,KODLAR!$C$2:$K$247,9,0))</f>
        <v>#REF!</v>
      </c>
      <c r="J1363" s="52" t="e">
        <f t="shared" si="86"/>
        <v>#REF!</v>
      </c>
      <c r="K1363" s="5" t="e">
        <f t="shared" si="87"/>
        <v>#REF!</v>
      </c>
    </row>
    <row r="1364" spans="1:11" x14ac:dyDescent="0.35">
      <c r="A1364" s="53" t="e">
        <f>#REF!</f>
        <v>#REF!</v>
      </c>
      <c r="B1364" s="19" t="e">
        <f>#REF!</f>
        <v>#REF!</v>
      </c>
      <c r="C1364" s="21" t="e">
        <f t="shared" si="84"/>
        <v>#REF!</v>
      </c>
      <c r="D1364" s="22" t="e">
        <f t="shared" si="85"/>
        <v>#REF!</v>
      </c>
      <c r="E1364" s="24" t="e">
        <f>VLOOKUP(C1364,KODLAR!$A$2:$B$147,2,0)</f>
        <v>#REF!</v>
      </c>
      <c r="F1364" s="58" t="e">
        <f>VLOOKUP(D1364,KODLAR!$C$2:$D$347,2,0)</f>
        <v>#REF!</v>
      </c>
      <c r="G1364" s="59" t="e">
        <f>IF(K1364=18,(VLOOKUP(D1364,KODLAR!$C$2:$K$247,3,0)),VLOOKUP(D1364,KODLAR!$C$2:$K$247,9,0))</f>
        <v>#REF!</v>
      </c>
      <c r="J1364" s="52" t="e">
        <f t="shared" si="86"/>
        <v>#REF!</v>
      </c>
      <c r="K1364" s="5" t="e">
        <f t="shared" si="87"/>
        <v>#REF!</v>
      </c>
    </row>
    <row r="1365" spans="1:11" x14ac:dyDescent="0.35">
      <c r="A1365" s="53" t="e">
        <f>#REF!</f>
        <v>#REF!</v>
      </c>
      <c r="B1365" s="19" t="e">
        <f>#REF!</f>
        <v>#REF!</v>
      </c>
      <c r="C1365" s="21" t="e">
        <f t="shared" si="84"/>
        <v>#REF!</v>
      </c>
      <c r="D1365" s="22" t="e">
        <f t="shared" si="85"/>
        <v>#REF!</v>
      </c>
      <c r="E1365" s="24" t="e">
        <f>VLOOKUP(C1365,KODLAR!$A$2:$B$147,2,0)</f>
        <v>#REF!</v>
      </c>
      <c r="F1365" s="58" t="e">
        <f>VLOOKUP(D1365,KODLAR!$C$2:$D$347,2,0)</f>
        <v>#REF!</v>
      </c>
      <c r="G1365" s="59" t="e">
        <f>IF(K1365=18,(VLOOKUP(D1365,KODLAR!$C$2:$K$247,3,0)),VLOOKUP(D1365,KODLAR!$C$2:$K$247,9,0))</f>
        <v>#REF!</v>
      </c>
      <c r="J1365" s="52" t="e">
        <f t="shared" si="86"/>
        <v>#REF!</v>
      </c>
      <c r="K1365" s="5" t="e">
        <f t="shared" si="87"/>
        <v>#REF!</v>
      </c>
    </row>
    <row r="1366" spans="1:11" x14ac:dyDescent="0.35">
      <c r="A1366" s="53" t="e">
        <f>#REF!</f>
        <v>#REF!</v>
      </c>
      <c r="B1366" s="19" t="e">
        <f>#REF!</f>
        <v>#REF!</v>
      </c>
      <c r="C1366" s="21" t="e">
        <f t="shared" si="84"/>
        <v>#REF!</v>
      </c>
      <c r="D1366" s="22" t="e">
        <f t="shared" si="85"/>
        <v>#REF!</v>
      </c>
      <c r="E1366" s="24" t="e">
        <f>VLOOKUP(C1366,KODLAR!$A$2:$B$147,2,0)</f>
        <v>#REF!</v>
      </c>
      <c r="F1366" s="58" t="e">
        <f>VLOOKUP(D1366,KODLAR!$C$2:$D$347,2,0)</f>
        <v>#REF!</v>
      </c>
      <c r="G1366" s="59" t="e">
        <f>IF(K1366=18,(VLOOKUP(D1366,KODLAR!$C$2:$K$247,3,0)),VLOOKUP(D1366,KODLAR!$C$2:$K$247,9,0))</f>
        <v>#REF!</v>
      </c>
      <c r="J1366" s="52" t="e">
        <f t="shared" si="86"/>
        <v>#REF!</v>
      </c>
      <c r="K1366" s="5" t="e">
        <f t="shared" si="87"/>
        <v>#REF!</v>
      </c>
    </row>
    <row r="1367" spans="1:11" x14ac:dyDescent="0.35">
      <c r="A1367" s="53" t="e">
        <f>#REF!</f>
        <v>#REF!</v>
      </c>
      <c r="B1367" s="19" t="e">
        <f>#REF!</f>
        <v>#REF!</v>
      </c>
      <c r="C1367" s="21" t="e">
        <f t="shared" si="84"/>
        <v>#REF!</v>
      </c>
      <c r="D1367" s="22" t="e">
        <f t="shared" si="85"/>
        <v>#REF!</v>
      </c>
      <c r="E1367" s="24" t="e">
        <f>VLOOKUP(C1367,KODLAR!$A$2:$B$147,2,0)</f>
        <v>#REF!</v>
      </c>
      <c r="F1367" s="58" t="e">
        <f>VLOOKUP(D1367,KODLAR!$C$2:$D$347,2,0)</f>
        <v>#REF!</v>
      </c>
      <c r="G1367" s="59" t="e">
        <f>IF(K1367=18,(VLOOKUP(D1367,KODLAR!$C$2:$K$247,3,0)),VLOOKUP(D1367,KODLAR!$C$2:$K$247,9,0))</f>
        <v>#REF!</v>
      </c>
      <c r="J1367" s="52" t="e">
        <f t="shared" si="86"/>
        <v>#REF!</v>
      </c>
      <c r="K1367" s="5" t="e">
        <f t="shared" si="87"/>
        <v>#REF!</v>
      </c>
    </row>
    <row r="1368" spans="1:11" x14ac:dyDescent="0.35">
      <c r="A1368" s="53" t="e">
        <f>#REF!</f>
        <v>#REF!</v>
      </c>
      <c r="B1368" s="19" t="e">
        <f>#REF!</f>
        <v>#REF!</v>
      </c>
      <c r="C1368" s="21" t="e">
        <f t="shared" si="84"/>
        <v>#REF!</v>
      </c>
      <c r="D1368" s="22" t="e">
        <f t="shared" si="85"/>
        <v>#REF!</v>
      </c>
      <c r="E1368" s="24" t="e">
        <f>VLOOKUP(C1368,KODLAR!$A$2:$B$147,2,0)</f>
        <v>#REF!</v>
      </c>
      <c r="F1368" s="58" t="e">
        <f>VLOOKUP(D1368,KODLAR!$C$2:$D$347,2,0)</f>
        <v>#REF!</v>
      </c>
      <c r="G1368" s="59" t="e">
        <f>IF(K1368=18,(VLOOKUP(D1368,KODLAR!$C$2:$K$247,3,0)),VLOOKUP(D1368,KODLAR!$C$2:$K$247,9,0))</f>
        <v>#REF!</v>
      </c>
      <c r="J1368" s="52" t="e">
        <f t="shared" si="86"/>
        <v>#REF!</v>
      </c>
      <c r="K1368" s="5" t="e">
        <f t="shared" si="87"/>
        <v>#REF!</v>
      </c>
    </row>
    <row r="1369" spans="1:11" x14ac:dyDescent="0.35">
      <c r="A1369" s="53" t="e">
        <f>#REF!</f>
        <v>#REF!</v>
      </c>
      <c r="B1369" s="19" t="e">
        <f>#REF!</f>
        <v>#REF!</v>
      </c>
      <c r="C1369" s="21" t="e">
        <f t="shared" si="84"/>
        <v>#REF!</v>
      </c>
      <c r="D1369" s="22" t="e">
        <f t="shared" si="85"/>
        <v>#REF!</v>
      </c>
      <c r="E1369" s="24" t="e">
        <f>VLOOKUP(C1369,KODLAR!$A$2:$B$147,2,0)</f>
        <v>#REF!</v>
      </c>
      <c r="F1369" s="58" t="e">
        <f>VLOOKUP(D1369,KODLAR!$C$2:$D$347,2,0)</f>
        <v>#REF!</v>
      </c>
      <c r="G1369" s="59" t="e">
        <f>IF(K1369=18,(VLOOKUP(D1369,KODLAR!$C$2:$K$247,3,0)),VLOOKUP(D1369,KODLAR!$C$2:$K$247,9,0))</f>
        <v>#REF!</v>
      </c>
      <c r="J1369" s="52" t="e">
        <f t="shared" si="86"/>
        <v>#REF!</v>
      </c>
      <c r="K1369" s="5" t="e">
        <f t="shared" si="87"/>
        <v>#REF!</v>
      </c>
    </row>
    <row r="1370" spans="1:11" x14ac:dyDescent="0.35">
      <c r="A1370" s="53" t="e">
        <f>#REF!</f>
        <v>#REF!</v>
      </c>
      <c r="B1370" s="19" t="e">
        <f>#REF!</f>
        <v>#REF!</v>
      </c>
      <c r="C1370" s="21" t="e">
        <f t="shared" si="84"/>
        <v>#REF!</v>
      </c>
      <c r="D1370" s="22" t="e">
        <f t="shared" si="85"/>
        <v>#REF!</v>
      </c>
      <c r="E1370" s="24" t="e">
        <f>VLOOKUP(C1370,KODLAR!$A$2:$B$147,2,0)</f>
        <v>#REF!</v>
      </c>
      <c r="F1370" s="58" t="e">
        <f>VLOOKUP(D1370,KODLAR!$C$2:$D$347,2,0)</f>
        <v>#REF!</v>
      </c>
      <c r="G1370" s="59" t="e">
        <f>IF(K1370=18,(VLOOKUP(D1370,KODLAR!$C$2:$K$247,3,0)),VLOOKUP(D1370,KODLAR!$C$2:$K$247,9,0))</f>
        <v>#REF!</v>
      </c>
      <c r="J1370" s="52" t="e">
        <f t="shared" si="86"/>
        <v>#REF!</v>
      </c>
      <c r="K1370" s="5" t="e">
        <f t="shared" si="87"/>
        <v>#REF!</v>
      </c>
    </row>
    <row r="1371" spans="1:11" x14ac:dyDescent="0.35">
      <c r="A1371" s="53" t="e">
        <f>#REF!</f>
        <v>#REF!</v>
      </c>
      <c r="B1371" s="19" t="e">
        <f>#REF!</f>
        <v>#REF!</v>
      </c>
      <c r="C1371" s="21" t="e">
        <f t="shared" si="84"/>
        <v>#REF!</v>
      </c>
      <c r="D1371" s="22" t="e">
        <f t="shared" si="85"/>
        <v>#REF!</v>
      </c>
      <c r="E1371" s="24" t="e">
        <f>VLOOKUP(C1371,KODLAR!$A$2:$B$147,2,0)</f>
        <v>#REF!</v>
      </c>
      <c r="F1371" s="58" t="e">
        <f>VLOOKUP(D1371,KODLAR!$C$2:$D$347,2,0)</f>
        <v>#REF!</v>
      </c>
      <c r="G1371" s="59" t="e">
        <f>IF(K1371=18,(VLOOKUP(D1371,KODLAR!$C$2:$K$247,3,0)),VLOOKUP(D1371,KODLAR!$C$2:$K$247,9,0))</f>
        <v>#REF!</v>
      </c>
      <c r="J1371" s="52" t="e">
        <f t="shared" si="86"/>
        <v>#REF!</v>
      </c>
      <c r="K1371" s="5" t="e">
        <f t="shared" si="87"/>
        <v>#REF!</v>
      </c>
    </row>
    <row r="1372" spans="1:11" x14ac:dyDescent="0.35">
      <c r="A1372" s="53" t="e">
        <f>#REF!</f>
        <v>#REF!</v>
      </c>
      <c r="B1372" s="19" t="e">
        <f>#REF!</f>
        <v>#REF!</v>
      </c>
      <c r="C1372" s="21" t="e">
        <f t="shared" si="84"/>
        <v>#REF!</v>
      </c>
      <c r="D1372" s="22" t="e">
        <f t="shared" si="85"/>
        <v>#REF!</v>
      </c>
      <c r="E1372" s="24" t="e">
        <f>VLOOKUP(C1372,KODLAR!$A$2:$B$147,2,0)</f>
        <v>#REF!</v>
      </c>
      <c r="F1372" s="58" t="e">
        <f>VLOOKUP(D1372,KODLAR!$C$2:$D$347,2,0)</f>
        <v>#REF!</v>
      </c>
      <c r="G1372" s="59" t="e">
        <f>IF(K1372=18,(VLOOKUP(D1372,KODLAR!$C$2:$K$247,3,0)),VLOOKUP(D1372,KODLAR!$C$2:$K$247,9,0))</f>
        <v>#REF!</v>
      </c>
      <c r="J1372" s="52" t="e">
        <f t="shared" si="86"/>
        <v>#REF!</v>
      </c>
      <c r="K1372" s="5" t="e">
        <f t="shared" si="87"/>
        <v>#REF!</v>
      </c>
    </row>
    <row r="1373" spans="1:11" x14ac:dyDescent="0.35">
      <c r="A1373" s="53" t="e">
        <f>#REF!</f>
        <v>#REF!</v>
      </c>
      <c r="B1373" s="19" t="e">
        <f>#REF!</f>
        <v>#REF!</v>
      </c>
      <c r="C1373" s="21" t="e">
        <f t="shared" si="84"/>
        <v>#REF!</v>
      </c>
      <c r="D1373" s="22" t="e">
        <f t="shared" si="85"/>
        <v>#REF!</v>
      </c>
      <c r="E1373" s="24" t="e">
        <f>VLOOKUP(C1373,KODLAR!$A$2:$B$147,2,0)</f>
        <v>#REF!</v>
      </c>
      <c r="F1373" s="58" t="e">
        <f>VLOOKUP(D1373,KODLAR!$C$2:$D$347,2,0)</f>
        <v>#REF!</v>
      </c>
      <c r="G1373" s="59" t="e">
        <f>IF(K1373=18,(VLOOKUP(D1373,KODLAR!$C$2:$K$247,3,0)),VLOOKUP(D1373,KODLAR!$C$2:$K$247,9,0))</f>
        <v>#REF!</v>
      </c>
      <c r="J1373" s="52" t="e">
        <f t="shared" si="86"/>
        <v>#REF!</v>
      </c>
      <c r="K1373" s="5" t="e">
        <f t="shared" si="87"/>
        <v>#REF!</v>
      </c>
    </row>
    <row r="1374" spans="1:11" x14ac:dyDescent="0.35">
      <c r="A1374" s="53" t="e">
        <f>#REF!</f>
        <v>#REF!</v>
      </c>
      <c r="B1374" s="19" t="e">
        <f>#REF!</f>
        <v>#REF!</v>
      </c>
      <c r="C1374" s="21" t="e">
        <f t="shared" si="84"/>
        <v>#REF!</v>
      </c>
      <c r="D1374" s="22" t="e">
        <f t="shared" si="85"/>
        <v>#REF!</v>
      </c>
      <c r="E1374" s="24" t="e">
        <f>VLOOKUP(C1374,KODLAR!$A$2:$B$147,2,0)</f>
        <v>#REF!</v>
      </c>
      <c r="F1374" s="58" t="e">
        <f>VLOOKUP(D1374,KODLAR!$C$2:$D$347,2,0)</f>
        <v>#REF!</v>
      </c>
      <c r="G1374" s="59" t="e">
        <f>IF(K1374=18,(VLOOKUP(D1374,KODLAR!$C$2:$K$247,3,0)),VLOOKUP(D1374,KODLAR!$C$2:$K$247,9,0))</f>
        <v>#REF!</v>
      </c>
      <c r="J1374" s="52" t="e">
        <f t="shared" si="86"/>
        <v>#REF!</v>
      </c>
      <c r="K1374" s="5" t="e">
        <f t="shared" si="87"/>
        <v>#REF!</v>
      </c>
    </row>
    <row r="1375" spans="1:11" x14ac:dyDescent="0.35">
      <c r="A1375" s="53" t="e">
        <f>#REF!</f>
        <v>#REF!</v>
      </c>
      <c r="B1375" s="19" t="e">
        <f>#REF!</f>
        <v>#REF!</v>
      </c>
      <c r="C1375" s="21" t="e">
        <f t="shared" si="84"/>
        <v>#REF!</v>
      </c>
      <c r="D1375" s="22" t="e">
        <f t="shared" si="85"/>
        <v>#REF!</v>
      </c>
      <c r="E1375" s="24" t="e">
        <f>VLOOKUP(C1375,KODLAR!$A$2:$B$147,2,0)</f>
        <v>#REF!</v>
      </c>
      <c r="F1375" s="58" t="e">
        <f>VLOOKUP(D1375,KODLAR!$C$2:$D$347,2,0)</f>
        <v>#REF!</v>
      </c>
      <c r="G1375" s="59" t="e">
        <f>IF(K1375=18,(VLOOKUP(D1375,KODLAR!$C$2:$K$247,3,0)),VLOOKUP(D1375,KODLAR!$C$2:$K$247,9,0))</f>
        <v>#REF!</v>
      </c>
      <c r="J1375" s="52" t="e">
        <f t="shared" si="86"/>
        <v>#REF!</v>
      </c>
      <c r="K1375" s="5" t="e">
        <f t="shared" si="87"/>
        <v>#REF!</v>
      </c>
    </row>
    <row r="1376" spans="1:11" x14ac:dyDescent="0.35">
      <c r="A1376" s="53" t="e">
        <f>#REF!</f>
        <v>#REF!</v>
      </c>
      <c r="B1376" s="19" t="e">
        <f>#REF!</f>
        <v>#REF!</v>
      </c>
      <c r="C1376" s="21" t="e">
        <f t="shared" si="84"/>
        <v>#REF!</v>
      </c>
      <c r="D1376" s="22" t="e">
        <f t="shared" si="85"/>
        <v>#REF!</v>
      </c>
      <c r="E1376" s="24" t="e">
        <f>VLOOKUP(C1376,KODLAR!$A$2:$B$147,2,0)</f>
        <v>#REF!</v>
      </c>
      <c r="F1376" s="58" t="e">
        <f>VLOOKUP(D1376,KODLAR!$C$2:$D$347,2,0)</f>
        <v>#REF!</v>
      </c>
      <c r="G1376" s="59" t="e">
        <f>IF(K1376=18,(VLOOKUP(D1376,KODLAR!$C$2:$K$247,3,0)),VLOOKUP(D1376,KODLAR!$C$2:$K$247,9,0))</f>
        <v>#REF!</v>
      </c>
      <c r="J1376" s="52" t="e">
        <f t="shared" si="86"/>
        <v>#REF!</v>
      </c>
      <c r="K1376" s="5" t="e">
        <f t="shared" si="87"/>
        <v>#REF!</v>
      </c>
    </row>
    <row r="1377" spans="1:11" x14ac:dyDescent="0.35">
      <c r="A1377" s="53" t="e">
        <f>#REF!</f>
        <v>#REF!</v>
      </c>
      <c r="B1377" s="19" t="e">
        <f>#REF!</f>
        <v>#REF!</v>
      </c>
      <c r="C1377" s="21" t="e">
        <f t="shared" si="84"/>
        <v>#REF!</v>
      </c>
      <c r="D1377" s="22" t="e">
        <f t="shared" si="85"/>
        <v>#REF!</v>
      </c>
      <c r="E1377" s="24" t="e">
        <f>VLOOKUP(C1377,KODLAR!$A$2:$B$147,2,0)</f>
        <v>#REF!</v>
      </c>
      <c r="F1377" s="58" t="e">
        <f>VLOOKUP(D1377,KODLAR!$C$2:$D$347,2,0)</f>
        <v>#REF!</v>
      </c>
      <c r="G1377" s="59" t="e">
        <f>IF(K1377=18,(VLOOKUP(D1377,KODLAR!$C$2:$K$247,3,0)),VLOOKUP(D1377,KODLAR!$C$2:$K$247,9,0))</f>
        <v>#REF!</v>
      </c>
      <c r="J1377" s="52" t="e">
        <f t="shared" si="86"/>
        <v>#REF!</v>
      </c>
      <c r="K1377" s="5" t="e">
        <f t="shared" si="87"/>
        <v>#REF!</v>
      </c>
    </row>
    <row r="1378" spans="1:11" x14ac:dyDescent="0.35">
      <c r="A1378" s="53" t="e">
        <f>#REF!</f>
        <v>#REF!</v>
      </c>
      <c r="B1378" s="19" t="e">
        <f>#REF!</f>
        <v>#REF!</v>
      </c>
      <c r="C1378" s="21" t="e">
        <f t="shared" si="84"/>
        <v>#REF!</v>
      </c>
      <c r="D1378" s="22" t="e">
        <f t="shared" si="85"/>
        <v>#REF!</v>
      </c>
      <c r="E1378" s="24" t="e">
        <f>VLOOKUP(C1378,KODLAR!$A$2:$B$147,2,0)</f>
        <v>#REF!</v>
      </c>
      <c r="F1378" s="58" t="e">
        <f>VLOOKUP(D1378,KODLAR!$C$2:$D$347,2,0)</f>
        <v>#REF!</v>
      </c>
      <c r="G1378" s="59" t="e">
        <f>IF(K1378=18,(VLOOKUP(D1378,KODLAR!$C$2:$K$247,3,0)),VLOOKUP(D1378,KODLAR!$C$2:$K$247,9,0))</f>
        <v>#REF!</v>
      </c>
      <c r="J1378" s="52" t="e">
        <f t="shared" si="86"/>
        <v>#REF!</v>
      </c>
      <c r="K1378" s="5" t="e">
        <f t="shared" si="87"/>
        <v>#REF!</v>
      </c>
    </row>
    <row r="1379" spans="1:11" x14ac:dyDescent="0.35">
      <c r="A1379" s="53" t="e">
        <f>#REF!</f>
        <v>#REF!</v>
      </c>
      <c r="B1379" s="19" t="e">
        <f>#REF!</f>
        <v>#REF!</v>
      </c>
      <c r="C1379" s="21" t="e">
        <f t="shared" si="84"/>
        <v>#REF!</v>
      </c>
      <c r="D1379" s="22" t="e">
        <f t="shared" si="85"/>
        <v>#REF!</v>
      </c>
      <c r="E1379" s="24" t="e">
        <f>VLOOKUP(C1379,KODLAR!$A$2:$B$147,2,0)</f>
        <v>#REF!</v>
      </c>
      <c r="F1379" s="58" t="e">
        <f>VLOOKUP(D1379,KODLAR!$C$2:$D$347,2,0)</f>
        <v>#REF!</v>
      </c>
      <c r="G1379" s="59" t="e">
        <f>IF(K1379=18,(VLOOKUP(D1379,KODLAR!$C$2:$K$247,3,0)),VLOOKUP(D1379,KODLAR!$C$2:$K$247,9,0))</f>
        <v>#REF!</v>
      </c>
      <c r="J1379" s="52" t="e">
        <f t="shared" si="86"/>
        <v>#REF!</v>
      </c>
      <c r="K1379" s="5" t="e">
        <f t="shared" si="87"/>
        <v>#REF!</v>
      </c>
    </row>
    <row r="1380" spans="1:11" x14ac:dyDescent="0.35">
      <c r="A1380" s="53" t="e">
        <f>#REF!</f>
        <v>#REF!</v>
      </c>
      <c r="B1380" s="19" t="e">
        <f>#REF!</f>
        <v>#REF!</v>
      </c>
      <c r="C1380" s="21" t="e">
        <f t="shared" si="84"/>
        <v>#REF!</v>
      </c>
      <c r="D1380" s="22" t="e">
        <f t="shared" si="85"/>
        <v>#REF!</v>
      </c>
      <c r="E1380" s="24" t="e">
        <f>VLOOKUP(C1380,KODLAR!$A$2:$B$147,2,0)</f>
        <v>#REF!</v>
      </c>
      <c r="F1380" s="58" t="e">
        <f>VLOOKUP(D1380,KODLAR!$C$2:$D$347,2,0)</f>
        <v>#REF!</v>
      </c>
      <c r="G1380" s="59" t="e">
        <f>IF(K1380=18,(VLOOKUP(D1380,KODLAR!$C$2:$K$247,3,0)),VLOOKUP(D1380,KODLAR!$C$2:$K$247,9,0))</f>
        <v>#REF!</v>
      </c>
      <c r="J1380" s="52" t="e">
        <f t="shared" si="86"/>
        <v>#REF!</v>
      </c>
      <c r="K1380" s="5" t="e">
        <f t="shared" si="87"/>
        <v>#REF!</v>
      </c>
    </row>
    <row r="1381" spans="1:11" x14ac:dyDescent="0.35">
      <c r="A1381" s="53" t="e">
        <f>#REF!</f>
        <v>#REF!</v>
      </c>
      <c r="B1381" s="19" t="e">
        <f>#REF!</f>
        <v>#REF!</v>
      </c>
      <c r="C1381" s="21" t="e">
        <f t="shared" si="84"/>
        <v>#REF!</v>
      </c>
      <c r="D1381" s="22" t="e">
        <f t="shared" si="85"/>
        <v>#REF!</v>
      </c>
      <c r="E1381" s="24" t="e">
        <f>VLOOKUP(C1381,KODLAR!$A$2:$B$147,2,0)</f>
        <v>#REF!</v>
      </c>
      <c r="F1381" s="58" t="e">
        <f>VLOOKUP(D1381,KODLAR!$C$2:$D$347,2,0)</f>
        <v>#REF!</v>
      </c>
      <c r="G1381" s="59" t="e">
        <f>IF(K1381=18,(VLOOKUP(D1381,KODLAR!$C$2:$K$247,3,0)),VLOOKUP(D1381,KODLAR!$C$2:$K$247,9,0))</f>
        <v>#REF!</v>
      </c>
      <c r="J1381" s="52" t="e">
        <f t="shared" si="86"/>
        <v>#REF!</v>
      </c>
      <c r="K1381" s="5" t="e">
        <f t="shared" si="87"/>
        <v>#REF!</v>
      </c>
    </row>
    <row r="1382" spans="1:11" x14ac:dyDescent="0.35">
      <c r="A1382" s="53" t="e">
        <f>#REF!</f>
        <v>#REF!</v>
      </c>
      <c r="B1382" s="19" t="e">
        <f>#REF!</f>
        <v>#REF!</v>
      </c>
      <c r="C1382" s="21" t="e">
        <f t="shared" si="84"/>
        <v>#REF!</v>
      </c>
      <c r="D1382" s="22" t="e">
        <f t="shared" si="85"/>
        <v>#REF!</v>
      </c>
      <c r="E1382" s="24" t="e">
        <f>VLOOKUP(C1382,KODLAR!$A$2:$B$147,2,0)</f>
        <v>#REF!</v>
      </c>
      <c r="F1382" s="58" t="e">
        <f>VLOOKUP(D1382,KODLAR!$C$2:$D$347,2,0)</f>
        <v>#REF!</v>
      </c>
      <c r="G1382" s="59" t="e">
        <f>IF(K1382=18,(VLOOKUP(D1382,KODLAR!$C$2:$K$247,3,0)),VLOOKUP(D1382,KODLAR!$C$2:$K$247,9,0))</f>
        <v>#REF!</v>
      </c>
      <c r="J1382" s="52" t="e">
        <f t="shared" si="86"/>
        <v>#REF!</v>
      </c>
      <c r="K1382" s="5" t="e">
        <f t="shared" si="87"/>
        <v>#REF!</v>
      </c>
    </row>
    <row r="1383" spans="1:11" x14ac:dyDescent="0.35">
      <c r="A1383" s="53" t="e">
        <f>#REF!</f>
        <v>#REF!</v>
      </c>
      <c r="B1383" s="19" t="e">
        <f>#REF!</f>
        <v>#REF!</v>
      </c>
      <c r="C1383" s="21" t="e">
        <f t="shared" si="84"/>
        <v>#REF!</v>
      </c>
      <c r="D1383" s="22" t="e">
        <f t="shared" si="85"/>
        <v>#REF!</v>
      </c>
      <c r="E1383" s="24" t="e">
        <f>VLOOKUP(C1383,KODLAR!$A$2:$B$147,2,0)</f>
        <v>#REF!</v>
      </c>
      <c r="F1383" s="58" t="e">
        <f>VLOOKUP(D1383,KODLAR!$C$2:$D$347,2,0)</f>
        <v>#REF!</v>
      </c>
      <c r="G1383" s="59" t="e">
        <f>IF(K1383=18,(VLOOKUP(D1383,KODLAR!$C$2:$K$247,3,0)),VLOOKUP(D1383,KODLAR!$C$2:$K$247,9,0))</f>
        <v>#REF!</v>
      </c>
      <c r="J1383" s="52" t="e">
        <f t="shared" si="86"/>
        <v>#REF!</v>
      </c>
      <c r="K1383" s="5" t="e">
        <f t="shared" si="87"/>
        <v>#REF!</v>
      </c>
    </row>
    <row r="1384" spans="1:11" x14ac:dyDescent="0.35">
      <c r="A1384" s="53" t="e">
        <f>#REF!</f>
        <v>#REF!</v>
      </c>
      <c r="B1384" s="19" t="e">
        <f>#REF!</f>
        <v>#REF!</v>
      </c>
      <c r="C1384" s="21" t="e">
        <f t="shared" si="84"/>
        <v>#REF!</v>
      </c>
      <c r="D1384" s="22" t="e">
        <f t="shared" si="85"/>
        <v>#REF!</v>
      </c>
      <c r="E1384" s="24" t="e">
        <f>VLOOKUP(C1384,KODLAR!$A$2:$B$147,2,0)</f>
        <v>#REF!</v>
      </c>
      <c r="F1384" s="58" t="e">
        <f>VLOOKUP(D1384,KODLAR!$C$2:$D$347,2,0)</f>
        <v>#REF!</v>
      </c>
      <c r="G1384" s="59" t="e">
        <f>IF(K1384=18,(VLOOKUP(D1384,KODLAR!$C$2:$K$247,3,0)),VLOOKUP(D1384,KODLAR!$C$2:$K$247,9,0))</f>
        <v>#REF!</v>
      </c>
      <c r="J1384" s="52" t="e">
        <f t="shared" si="86"/>
        <v>#REF!</v>
      </c>
      <c r="K1384" s="5" t="e">
        <f t="shared" si="87"/>
        <v>#REF!</v>
      </c>
    </row>
    <row r="1385" spans="1:11" x14ac:dyDescent="0.35">
      <c r="A1385" s="53" t="e">
        <f>#REF!</f>
        <v>#REF!</v>
      </c>
      <c r="B1385" s="19" t="e">
        <f>#REF!</f>
        <v>#REF!</v>
      </c>
      <c r="C1385" s="21" t="e">
        <f t="shared" si="84"/>
        <v>#REF!</v>
      </c>
      <c r="D1385" s="22" t="e">
        <f t="shared" si="85"/>
        <v>#REF!</v>
      </c>
      <c r="E1385" s="24" t="e">
        <f>VLOOKUP(C1385,KODLAR!$A$2:$B$147,2,0)</f>
        <v>#REF!</v>
      </c>
      <c r="F1385" s="58" t="e">
        <f>VLOOKUP(D1385,KODLAR!$C$2:$D$347,2,0)</f>
        <v>#REF!</v>
      </c>
      <c r="G1385" s="59" t="e">
        <f>IF(K1385=18,(VLOOKUP(D1385,KODLAR!$C$2:$K$247,3,0)),VLOOKUP(D1385,KODLAR!$C$2:$K$247,9,0))</f>
        <v>#REF!</v>
      </c>
      <c r="J1385" s="52" t="e">
        <f t="shared" si="86"/>
        <v>#REF!</v>
      </c>
      <c r="K1385" s="5" t="e">
        <f t="shared" si="87"/>
        <v>#REF!</v>
      </c>
    </row>
    <row r="1386" spans="1:11" x14ac:dyDescent="0.35">
      <c r="A1386" s="53" t="e">
        <f>#REF!</f>
        <v>#REF!</v>
      </c>
      <c r="B1386" s="19" t="e">
        <f>#REF!</f>
        <v>#REF!</v>
      </c>
      <c r="C1386" s="21" t="e">
        <f t="shared" si="84"/>
        <v>#REF!</v>
      </c>
      <c r="D1386" s="22" t="e">
        <f t="shared" si="85"/>
        <v>#REF!</v>
      </c>
      <c r="E1386" s="24" t="e">
        <f>VLOOKUP(C1386,KODLAR!$A$2:$B$147,2,0)</f>
        <v>#REF!</v>
      </c>
      <c r="F1386" s="58" t="e">
        <f>VLOOKUP(D1386,KODLAR!$C$2:$D$347,2,0)</f>
        <v>#REF!</v>
      </c>
      <c r="G1386" s="59" t="e">
        <f>IF(K1386=18,(VLOOKUP(D1386,KODLAR!$C$2:$K$247,3,0)),VLOOKUP(D1386,KODLAR!$C$2:$K$247,9,0))</f>
        <v>#REF!</v>
      </c>
      <c r="J1386" s="52" t="e">
        <f t="shared" si="86"/>
        <v>#REF!</v>
      </c>
      <c r="K1386" s="5" t="e">
        <f t="shared" si="87"/>
        <v>#REF!</v>
      </c>
    </row>
    <row r="1387" spans="1:11" x14ac:dyDescent="0.35">
      <c r="A1387" s="53" t="e">
        <f>#REF!</f>
        <v>#REF!</v>
      </c>
      <c r="B1387" s="19" t="e">
        <f>#REF!</f>
        <v>#REF!</v>
      </c>
      <c r="C1387" s="21" t="e">
        <f t="shared" si="84"/>
        <v>#REF!</v>
      </c>
      <c r="D1387" s="22" t="e">
        <f t="shared" si="85"/>
        <v>#REF!</v>
      </c>
      <c r="E1387" s="24" t="e">
        <f>VLOOKUP(C1387,KODLAR!$A$2:$B$147,2,0)</f>
        <v>#REF!</v>
      </c>
      <c r="F1387" s="58" t="e">
        <f>VLOOKUP(D1387,KODLAR!$C$2:$D$347,2,0)</f>
        <v>#REF!</v>
      </c>
      <c r="G1387" s="59" t="e">
        <f>IF(K1387=18,(VLOOKUP(D1387,KODLAR!$C$2:$K$247,3,0)),VLOOKUP(D1387,KODLAR!$C$2:$K$247,9,0))</f>
        <v>#REF!</v>
      </c>
      <c r="J1387" s="52" t="e">
        <f t="shared" si="86"/>
        <v>#REF!</v>
      </c>
      <c r="K1387" s="5" t="e">
        <f t="shared" si="87"/>
        <v>#REF!</v>
      </c>
    </row>
    <row r="1388" spans="1:11" x14ac:dyDescent="0.35">
      <c r="A1388" s="53" t="e">
        <f>#REF!</f>
        <v>#REF!</v>
      </c>
      <c r="B1388" s="19" t="e">
        <f>#REF!</f>
        <v>#REF!</v>
      </c>
      <c r="C1388" s="21" t="e">
        <f t="shared" si="84"/>
        <v>#REF!</v>
      </c>
      <c r="D1388" s="22" t="e">
        <f t="shared" si="85"/>
        <v>#REF!</v>
      </c>
      <c r="E1388" s="24" t="e">
        <f>VLOOKUP(C1388,KODLAR!$A$2:$B$147,2,0)</f>
        <v>#REF!</v>
      </c>
      <c r="F1388" s="58" t="e">
        <f>VLOOKUP(D1388,KODLAR!$C$2:$D$347,2,0)</f>
        <v>#REF!</v>
      </c>
      <c r="G1388" s="59" t="e">
        <f>IF(K1388=18,(VLOOKUP(D1388,KODLAR!$C$2:$K$247,3,0)),VLOOKUP(D1388,KODLAR!$C$2:$K$247,9,0))</f>
        <v>#REF!</v>
      </c>
      <c r="J1388" s="52" t="e">
        <f t="shared" si="86"/>
        <v>#REF!</v>
      </c>
      <c r="K1388" s="5" t="e">
        <f t="shared" si="87"/>
        <v>#REF!</v>
      </c>
    </row>
    <row r="1389" spans="1:11" x14ac:dyDescent="0.35">
      <c r="A1389" s="53" t="e">
        <f>#REF!</f>
        <v>#REF!</v>
      </c>
      <c r="B1389" s="19" t="e">
        <f>#REF!</f>
        <v>#REF!</v>
      </c>
      <c r="C1389" s="21" t="e">
        <f t="shared" si="84"/>
        <v>#REF!</v>
      </c>
      <c r="D1389" s="22" t="e">
        <f t="shared" si="85"/>
        <v>#REF!</v>
      </c>
      <c r="E1389" s="24" t="e">
        <f>VLOOKUP(C1389,KODLAR!$A$2:$B$147,2,0)</f>
        <v>#REF!</v>
      </c>
      <c r="F1389" s="58" t="e">
        <f>VLOOKUP(D1389,KODLAR!$C$2:$D$347,2,0)</f>
        <v>#REF!</v>
      </c>
      <c r="G1389" s="59" t="e">
        <f>IF(K1389=18,(VLOOKUP(D1389,KODLAR!$C$2:$K$247,3,0)),VLOOKUP(D1389,KODLAR!$C$2:$K$247,9,0))</f>
        <v>#REF!</v>
      </c>
      <c r="J1389" s="52" t="e">
        <f t="shared" si="86"/>
        <v>#REF!</v>
      </c>
      <c r="K1389" s="5" t="e">
        <f t="shared" si="87"/>
        <v>#REF!</v>
      </c>
    </row>
    <row r="1390" spans="1:11" x14ac:dyDescent="0.35">
      <c r="A1390" s="53" t="e">
        <f>#REF!</f>
        <v>#REF!</v>
      </c>
      <c r="B1390" s="19" t="e">
        <f>#REF!</f>
        <v>#REF!</v>
      </c>
      <c r="C1390" s="21" t="e">
        <f t="shared" si="84"/>
        <v>#REF!</v>
      </c>
      <c r="D1390" s="22" t="e">
        <f t="shared" si="85"/>
        <v>#REF!</v>
      </c>
      <c r="E1390" s="24" t="e">
        <f>VLOOKUP(C1390,KODLAR!$A$2:$B$147,2,0)</f>
        <v>#REF!</v>
      </c>
      <c r="F1390" s="58" t="e">
        <f>VLOOKUP(D1390,KODLAR!$C$2:$D$347,2,0)</f>
        <v>#REF!</v>
      </c>
      <c r="G1390" s="59" t="e">
        <f>IF(K1390=18,(VLOOKUP(D1390,KODLAR!$C$2:$K$247,3,0)),VLOOKUP(D1390,KODLAR!$C$2:$K$247,9,0))</f>
        <v>#REF!</v>
      </c>
      <c r="J1390" s="52" t="e">
        <f t="shared" si="86"/>
        <v>#REF!</v>
      </c>
      <c r="K1390" s="5" t="e">
        <f t="shared" si="87"/>
        <v>#REF!</v>
      </c>
    </row>
    <row r="1391" spans="1:11" x14ac:dyDescent="0.35">
      <c r="A1391" s="53" t="e">
        <f>#REF!</f>
        <v>#REF!</v>
      </c>
      <c r="B1391" s="19" t="e">
        <f>#REF!</f>
        <v>#REF!</v>
      </c>
      <c r="C1391" s="21" t="e">
        <f t="shared" si="84"/>
        <v>#REF!</v>
      </c>
      <c r="D1391" s="22" t="e">
        <f t="shared" si="85"/>
        <v>#REF!</v>
      </c>
      <c r="E1391" s="24" t="e">
        <f>VLOOKUP(C1391,KODLAR!$A$2:$B$147,2,0)</f>
        <v>#REF!</v>
      </c>
      <c r="F1391" s="58" t="e">
        <f>VLOOKUP(D1391,KODLAR!$C$2:$D$347,2,0)</f>
        <v>#REF!</v>
      </c>
      <c r="G1391" s="59" t="e">
        <f>IF(K1391=18,(VLOOKUP(D1391,KODLAR!$C$2:$K$247,3,0)),VLOOKUP(D1391,KODLAR!$C$2:$K$247,9,0))</f>
        <v>#REF!</v>
      </c>
      <c r="J1391" s="52" t="e">
        <f t="shared" si="86"/>
        <v>#REF!</v>
      </c>
      <c r="K1391" s="5" t="e">
        <f t="shared" si="87"/>
        <v>#REF!</v>
      </c>
    </row>
    <row r="1392" spans="1:11" x14ac:dyDescent="0.35">
      <c r="A1392" s="53" t="e">
        <f>#REF!</f>
        <v>#REF!</v>
      </c>
      <c r="B1392" s="19" t="e">
        <f>#REF!</f>
        <v>#REF!</v>
      </c>
      <c r="C1392" s="21" t="e">
        <f t="shared" si="84"/>
        <v>#REF!</v>
      </c>
      <c r="D1392" s="22" t="e">
        <f t="shared" si="85"/>
        <v>#REF!</v>
      </c>
      <c r="E1392" s="24" t="e">
        <f>VLOOKUP(C1392,KODLAR!$A$2:$B$147,2,0)</f>
        <v>#REF!</v>
      </c>
      <c r="F1392" s="58" t="e">
        <f>VLOOKUP(D1392,KODLAR!$C$2:$D$347,2,0)</f>
        <v>#REF!</v>
      </c>
      <c r="G1392" s="59" t="e">
        <f>IF(K1392=18,(VLOOKUP(D1392,KODLAR!$C$2:$K$247,3,0)),VLOOKUP(D1392,KODLAR!$C$2:$K$247,9,0))</f>
        <v>#REF!</v>
      </c>
      <c r="J1392" s="52" t="e">
        <f t="shared" si="86"/>
        <v>#REF!</v>
      </c>
      <c r="K1392" s="5" t="e">
        <f t="shared" si="87"/>
        <v>#REF!</v>
      </c>
    </row>
    <row r="1393" spans="1:11" x14ac:dyDescent="0.35">
      <c r="A1393" s="53" t="e">
        <f>#REF!</f>
        <v>#REF!</v>
      </c>
      <c r="B1393" s="19" t="e">
        <f>#REF!</f>
        <v>#REF!</v>
      </c>
      <c r="C1393" s="21" t="e">
        <f t="shared" si="84"/>
        <v>#REF!</v>
      </c>
      <c r="D1393" s="22" t="e">
        <f t="shared" si="85"/>
        <v>#REF!</v>
      </c>
      <c r="E1393" s="24" t="e">
        <f>VLOOKUP(C1393,KODLAR!$A$2:$B$147,2,0)</f>
        <v>#REF!</v>
      </c>
      <c r="F1393" s="58" t="e">
        <f>VLOOKUP(D1393,KODLAR!$C$2:$D$347,2,0)</f>
        <v>#REF!</v>
      </c>
      <c r="G1393" s="59" t="e">
        <f>IF(K1393=18,(VLOOKUP(D1393,KODLAR!$C$2:$K$247,3,0)),VLOOKUP(D1393,KODLAR!$C$2:$K$247,9,0))</f>
        <v>#REF!</v>
      </c>
      <c r="J1393" s="52" t="e">
        <f t="shared" si="86"/>
        <v>#REF!</v>
      </c>
      <c r="K1393" s="5" t="e">
        <f t="shared" si="87"/>
        <v>#REF!</v>
      </c>
    </row>
    <row r="1394" spans="1:11" x14ac:dyDescent="0.35">
      <c r="A1394" s="53" t="e">
        <f>#REF!</f>
        <v>#REF!</v>
      </c>
      <c r="B1394" s="19" t="e">
        <f>#REF!</f>
        <v>#REF!</v>
      </c>
      <c r="C1394" s="21" t="e">
        <f t="shared" si="84"/>
        <v>#REF!</v>
      </c>
      <c r="D1394" s="22" t="e">
        <f t="shared" si="85"/>
        <v>#REF!</v>
      </c>
      <c r="E1394" s="24" t="e">
        <f>VLOOKUP(C1394,KODLAR!$A$2:$B$147,2,0)</f>
        <v>#REF!</v>
      </c>
      <c r="F1394" s="58" t="e">
        <f>VLOOKUP(D1394,KODLAR!$C$2:$D$347,2,0)</f>
        <v>#REF!</v>
      </c>
      <c r="G1394" s="59" t="e">
        <f>IF(K1394=18,(VLOOKUP(D1394,KODLAR!$C$2:$K$247,3,0)),VLOOKUP(D1394,KODLAR!$C$2:$K$247,9,0))</f>
        <v>#REF!</v>
      </c>
      <c r="J1394" s="52" t="e">
        <f t="shared" si="86"/>
        <v>#REF!</v>
      </c>
      <c r="K1394" s="5" t="e">
        <f t="shared" si="87"/>
        <v>#REF!</v>
      </c>
    </row>
    <row r="1395" spans="1:11" x14ac:dyDescent="0.35">
      <c r="A1395" s="53" t="e">
        <f>#REF!</f>
        <v>#REF!</v>
      </c>
      <c r="B1395" s="19" t="e">
        <f>#REF!</f>
        <v>#REF!</v>
      </c>
      <c r="C1395" s="21" t="e">
        <f t="shared" si="84"/>
        <v>#REF!</v>
      </c>
      <c r="D1395" s="22" t="e">
        <f t="shared" si="85"/>
        <v>#REF!</v>
      </c>
      <c r="E1395" s="24" t="e">
        <f>VLOOKUP(C1395,KODLAR!$A$2:$B$147,2,0)</f>
        <v>#REF!</v>
      </c>
      <c r="F1395" s="58" t="e">
        <f>VLOOKUP(D1395,KODLAR!$C$2:$D$347,2,0)</f>
        <v>#REF!</v>
      </c>
      <c r="G1395" s="59" t="e">
        <f>IF(K1395=18,(VLOOKUP(D1395,KODLAR!$C$2:$K$247,3,0)),VLOOKUP(D1395,KODLAR!$C$2:$K$247,9,0))</f>
        <v>#REF!</v>
      </c>
      <c r="J1395" s="52" t="e">
        <f t="shared" si="86"/>
        <v>#REF!</v>
      </c>
      <c r="K1395" s="5" t="e">
        <f t="shared" si="87"/>
        <v>#REF!</v>
      </c>
    </row>
    <row r="1396" spans="1:11" x14ac:dyDescent="0.35">
      <c r="A1396" s="53" t="e">
        <f>#REF!</f>
        <v>#REF!</v>
      </c>
      <c r="B1396" s="19" t="e">
        <f>#REF!</f>
        <v>#REF!</v>
      </c>
      <c r="C1396" s="21" t="e">
        <f t="shared" si="84"/>
        <v>#REF!</v>
      </c>
      <c r="D1396" s="22" t="e">
        <f t="shared" si="85"/>
        <v>#REF!</v>
      </c>
      <c r="E1396" s="24" t="e">
        <f>VLOOKUP(C1396,KODLAR!$A$2:$B$147,2,0)</f>
        <v>#REF!</v>
      </c>
      <c r="F1396" s="58" t="e">
        <f>VLOOKUP(D1396,KODLAR!$C$2:$D$347,2,0)</f>
        <v>#REF!</v>
      </c>
      <c r="G1396" s="59" t="e">
        <f>IF(K1396=18,(VLOOKUP(D1396,KODLAR!$C$2:$K$247,3,0)),VLOOKUP(D1396,KODLAR!$C$2:$K$247,9,0))</f>
        <v>#REF!</v>
      </c>
      <c r="J1396" s="52" t="e">
        <f t="shared" si="86"/>
        <v>#REF!</v>
      </c>
      <c r="K1396" s="5" t="e">
        <f t="shared" si="87"/>
        <v>#REF!</v>
      </c>
    </row>
    <row r="1397" spans="1:11" x14ac:dyDescent="0.35">
      <c r="A1397" s="53" t="e">
        <f>#REF!</f>
        <v>#REF!</v>
      </c>
      <c r="B1397" s="19" t="e">
        <f>#REF!</f>
        <v>#REF!</v>
      </c>
      <c r="C1397" s="21" t="e">
        <f t="shared" si="84"/>
        <v>#REF!</v>
      </c>
      <c r="D1397" s="22" t="e">
        <f t="shared" si="85"/>
        <v>#REF!</v>
      </c>
      <c r="E1397" s="24" t="e">
        <f>VLOOKUP(C1397,KODLAR!$A$2:$B$147,2,0)</f>
        <v>#REF!</v>
      </c>
      <c r="F1397" s="58" t="e">
        <f>VLOOKUP(D1397,KODLAR!$C$2:$D$347,2,0)</f>
        <v>#REF!</v>
      </c>
      <c r="G1397" s="59" t="e">
        <f>IF(K1397=18,(VLOOKUP(D1397,KODLAR!$C$2:$K$247,3,0)),VLOOKUP(D1397,KODLAR!$C$2:$K$247,9,0))</f>
        <v>#REF!</v>
      </c>
      <c r="J1397" s="52" t="e">
        <f t="shared" si="86"/>
        <v>#REF!</v>
      </c>
      <c r="K1397" s="5" t="e">
        <f t="shared" si="87"/>
        <v>#REF!</v>
      </c>
    </row>
    <row r="1398" spans="1:11" x14ac:dyDescent="0.35">
      <c r="A1398" s="53" t="e">
        <f>#REF!</f>
        <v>#REF!</v>
      </c>
      <c r="B1398" s="19" t="e">
        <f>#REF!</f>
        <v>#REF!</v>
      </c>
      <c r="C1398" s="21" t="e">
        <f t="shared" si="84"/>
        <v>#REF!</v>
      </c>
      <c r="D1398" s="22" t="e">
        <f t="shared" si="85"/>
        <v>#REF!</v>
      </c>
      <c r="E1398" s="24" t="e">
        <f>VLOOKUP(C1398,KODLAR!$A$2:$B$147,2,0)</f>
        <v>#REF!</v>
      </c>
      <c r="F1398" s="58" t="e">
        <f>VLOOKUP(D1398,KODLAR!$C$2:$D$347,2,0)</f>
        <v>#REF!</v>
      </c>
      <c r="G1398" s="59" t="e">
        <f>IF(K1398=18,(VLOOKUP(D1398,KODLAR!$C$2:$K$247,3,0)),VLOOKUP(D1398,KODLAR!$C$2:$K$247,9,0))</f>
        <v>#REF!</v>
      </c>
      <c r="J1398" s="52" t="e">
        <f t="shared" si="86"/>
        <v>#REF!</v>
      </c>
      <c r="K1398" s="5" t="e">
        <f t="shared" si="87"/>
        <v>#REF!</v>
      </c>
    </row>
    <row r="1399" spans="1:11" x14ac:dyDescent="0.35">
      <c r="A1399" s="53" t="e">
        <f>#REF!</f>
        <v>#REF!</v>
      </c>
      <c r="B1399" s="19" t="e">
        <f>#REF!</f>
        <v>#REF!</v>
      </c>
      <c r="C1399" s="21" t="e">
        <f t="shared" si="84"/>
        <v>#REF!</v>
      </c>
      <c r="D1399" s="22" t="e">
        <f t="shared" si="85"/>
        <v>#REF!</v>
      </c>
      <c r="E1399" s="24" t="e">
        <f>VLOOKUP(C1399,KODLAR!$A$2:$B$147,2,0)</f>
        <v>#REF!</v>
      </c>
      <c r="F1399" s="58" t="e">
        <f>VLOOKUP(D1399,KODLAR!$C$2:$D$347,2,0)</f>
        <v>#REF!</v>
      </c>
      <c r="G1399" s="59" t="e">
        <f>IF(K1399=18,(VLOOKUP(D1399,KODLAR!$C$2:$K$247,3,0)),VLOOKUP(D1399,KODLAR!$C$2:$K$247,9,0))</f>
        <v>#REF!</v>
      </c>
      <c r="J1399" s="52" t="e">
        <f t="shared" si="86"/>
        <v>#REF!</v>
      </c>
      <c r="K1399" s="5" t="e">
        <f t="shared" si="87"/>
        <v>#REF!</v>
      </c>
    </row>
    <row r="1400" spans="1:11" x14ac:dyDescent="0.35">
      <c r="A1400" s="53" t="e">
        <f>#REF!</f>
        <v>#REF!</v>
      </c>
      <c r="B1400" s="19" t="e">
        <f>#REF!</f>
        <v>#REF!</v>
      </c>
      <c r="C1400" s="21" t="e">
        <f t="shared" si="84"/>
        <v>#REF!</v>
      </c>
      <c r="D1400" s="22" t="e">
        <f t="shared" si="85"/>
        <v>#REF!</v>
      </c>
      <c r="E1400" s="24" t="e">
        <f>VLOOKUP(C1400,KODLAR!$A$2:$B$147,2,0)</f>
        <v>#REF!</v>
      </c>
      <c r="F1400" s="58" t="e">
        <f>VLOOKUP(D1400,KODLAR!$C$2:$D$347,2,0)</f>
        <v>#REF!</v>
      </c>
      <c r="G1400" s="59" t="e">
        <f>IF(K1400=18,(VLOOKUP(D1400,KODLAR!$C$2:$K$247,3,0)),VLOOKUP(D1400,KODLAR!$C$2:$K$247,9,0))</f>
        <v>#REF!</v>
      </c>
      <c r="J1400" s="52" t="e">
        <f t="shared" si="86"/>
        <v>#REF!</v>
      </c>
      <c r="K1400" s="5" t="e">
        <f t="shared" si="87"/>
        <v>#REF!</v>
      </c>
    </row>
    <row r="1401" spans="1:11" x14ac:dyDescent="0.35">
      <c r="A1401" s="53" t="e">
        <f>#REF!</f>
        <v>#REF!</v>
      </c>
      <c r="B1401" s="19" t="e">
        <f>#REF!</f>
        <v>#REF!</v>
      </c>
      <c r="C1401" s="21" t="e">
        <f t="shared" si="84"/>
        <v>#REF!</v>
      </c>
      <c r="D1401" s="22" t="e">
        <f t="shared" si="85"/>
        <v>#REF!</v>
      </c>
      <c r="E1401" s="24" t="e">
        <f>VLOOKUP(C1401,KODLAR!$A$2:$B$147,2,0)</f>
        <v>#REF!</v>
      </c>
      <c r="F1401" s="58" t="e">
        <f>VLOOKUP(D1401,KODLAR!$C$2:$D$347,2,0)</f>
        <v>#REF!</v>
      </c>
      <c r="G1401" s="59" t="e">
        <f>IF(K1401=18,(VLOOKUP(D1401,KODLAR!$C$2:$K$247,3,0)),VLOOKUP(D1401,KODLAR!$C$2:$K$247,9,0))</f>
        <v>#REF!</v>
      </c>
      <c r="J1401" s="52" t="e">
        <f t="shared" si="86"/>
        <v>#REF!</v>
      </c>
      <c r="K1401" s="5" t="e">
        <f t="shared" si="87"/>
        <v>#REF!</v>
      </c>
    </row>
    <row r="1402" spans="1:11" x14ac:dyDescent="0.35">
      <c r="A1402" s="53" t="e">
        <f>#REF!</f>
        <v>#REF!</v>
      </c>
      <c r="B1402" s="19" t="e">
        <f>#REF!</f>
        <v>#REF!</v>
      </c>
      <c r="C1402" s="21" t="e">
        <f t="shared" si="84"/>
        <v>#REF!</v>
      </c>
      <c r="D1402" s="22" t="e">
        <f t="shared" si="85"/>
        <v>#REF!</v>
      </c>
      <c r="E1402" s="24" t="e">
        <f>VLOOKUP(C1402,KODLAR!$A$2:$B$147,2,0)</f>
        <v>#REF!</v>
      </c>
      <c r="F1402" s="58" t="e">
        <f>VLOOKUP(D1402,KODLAR!$C$2:$D$347,2,0)</f>
        <v>#REF!</v>
      </c>
      <c r="G1402" s="59" t="e">
        <f>IF(K1402=18,(VLOOKUP(D1402,KODLAR!$C$2:$K$247,3,0)),VLOOKUP(D1402,KODLAR!$C$2:$K$247,9,0))</f>
        <v>#REF!</v>
      </c>
      <c r="J1402" s="52" t="e">
        <f t="shared" si="86"/>
        <v>#REF!</v>
      </c>
      <c r="K1402" s="5" t="e">
        <f t="shared" si="87"/>
        <v>#REF!</v>
      </c>
    </row>
    <row r="1403" spans="1:11" x14ac:dyDescent="0.35">
      <c r="A1403" s="53" t="e">
        <f>#REF!</f>
        <v>#REF!</v>
      </c>
      <c r="B1403" s="19" t="e">
        <f>#REF!</f>
        <v>#REF!</v>
      </c>
      <c r="C1403" s="21" t="e">
        <f t="shared" si="84"/>
        <v>#REF!</v>
      </c>
      <c r="D1403" s="22" t="e">
        <f t="shared" si="85"/>
        <v>#REF!</v>
      </c>
      <c r="E1403" s="24" t="e">
        <f>VLOOKUP(C1403,KODLAR!$A$2:$B$147,2,0)</f>
        <v>#REF!</v>
      </c>
      <c r="F1403" s="58" t="e">
        <f>VLOOKUP(D1403,KODLAR!$C$2:$D$347,2,0)</f>
        <v>#REF!</v>
      </c>
      <c r="G1403" s="59" t="e">
        <f>IF(K1403=18,(VLOOKUP(D1403,KODLAR!$C$2:$K$247,3,0)),VLOOKUP(D1403,KODLAR!$C$2:$K$247,9,0))</f>
        <v>#REF!</v>
      </c>
      <c r="J1403" s="52" t="e">
        <f t="shared" si="86"/>
        <v>#REF!</v>
      </c>
      <c r="K1403" s="5" t="e">
        <f t="shared" si="87"/>
        <v>#REF!</v>
      </c>
    </row>
    <row r="1404" spans="1:11" x14ac:dyDescent="0.35">
      <c r="A1404" s="53" t="e">
        <f>#REF!</f>
        <v>#REF!</v>
      </c>
      <c r="B1404" s="19" t="e">
        <f>#REF!</f>
        <v>#REF!</v>
      </c>
      <c r="C1404" s="21" t="e">
        <f t="shared" si="84"/>
        <v>#REF!</v>
      </c>
      <c r="D1404" s="22" t="e">
        <f t="shared" si="85"/>
        <v>#REF!</v>
      </c>
      <c r="E1404" s="24" t="e">
        <f>VLOOKUP(C1404,KODLAR!$A$2:$B$147,2,0)</f>
        <v>#REF!</v>
      </c>
      <c r="F1404" s="58" t="e">
        <f>VLOOKUP(D1404,KODLAR!$C$2:$D$347,2,0)</f>
        <v>#REF!</v>
      </c>
      <c r="G1404" s="59" t="e">
        <f>IF(K1404=18,(VLOOKUP(D1404,KODLAR!$C$2:$K$247,3,0)),VLOOKUP(D1404,KODLAR!$C$2:$K$247,9,0))</f>
        <v>#REF!</v>
      </c>
      <c r="J1404" s="52" t="e">
        <f t="shared" si="86"/>
        <v>#REF!</v>
      </c>
      <c r="K1404" s="5" t="e">
        <f t="shared" si="87"/>
        <v>#REF!</v>
      </c>
    </row>
    <row r="1405" spans="1:11" x14ac:dyDescent="0.35">
      <c r="A1405" s="53" t="e">
        <f>#REF!</f>
        <v>#REF!</v>
      </c>
      <c r="B1405" s="19" t="e">
        <f>#REF!</f>
        <v>#REF!</v>
      </c>
      <c r="C1405" s="21" t="e">
        <f t="shared" si="84"/>
        <v>#REF!</v>
      </c>
      <c r="D1405" s="22" t="e">
        <f t="shared" si="85"/>
        <v>#REF!</v>
      </c>
      <c r="E1405" s="24" t="e">
        <f>VLOOKUP(C1405,KODLAR!$A$2:$B$147,2,0)</f>
        <v>#REF!</v>
      </c>
      <c r="F1405" s="58" t="e">
        <f>VLOOKUP(D1405,KODLAR!$C$2:$D$347,2,0)</f>
        <v>#REF!</v>
      </c>
      <c r="G1405" s="59" t="e">
        <f>IF(K1405=18,(VLOOKUP(D1405,KODLAR!$C$2:$K$247,3,0)),VLOOKUP(D1405,KODLAR!$C$2:$K$247,9,0))</f>
        <v>#REF!</v>
      </c>
      <c r="J1405" s="52" t="e">
        <f t="shared" si="86"/>
        <v>#REF!</v>
      </c>
      <c r="K1405" s="5" t="e">
        <f t="shared" si="87"/>
        <v>#REF!</v>
      </c>
    </row>
    <row r="1406" spans="1:11" x14ac:dyDescent="0.35">
      <c r="A1406" s="53" t="e">
        <f>#REF!</f>
        <v>#REF!</v>
      </c>
      <c r="B1406" s="19" t="e">
        <f>#REF!</f>
        <v>#REF!</v>
      </c>
      <c r="C1406" s="21" t="e">
        <f t="shared" si="84"/>
        <v>#REF!</v>
      </c>
      <c r="D1406" s="22" t="e">
        <f t="shared" si="85"/>
        <v>#REF!</v>
      </c>
      <c r="E1406" s="24" t="e">
        <f>VLOOKUP(C1406,KODLAR!$A$2:$B$147,2,0)</f>
        <v>#REF!</v>
      </c>
      <c r="F1406" s="58" t="e">
        <f>VLOOKUP(D1406,KODLAR!$C$2:$D$347,2,0)</f>
        <v>#REF!</v>
      </c>
      <c r="G1406" s="59" t="e">
        <f>IF(K1406=18,(VLOOKUP(D1406,KODLAR!$C$2:$K$247,3,0)),VLOOKUP(D1406,KODLAR!$C$2:$K$247,9,0))</f>
        <v>#REF!</v>
      </c>
      <c r="J1406" s="52" t="e">
        <f t="shared" si="86"/>
        <v>#REF!</v>
      </c>
      <c r="K1406" s="5" t="e">
        <f t="shared" si="87"/>
        <v>#REF!</v>
      </c>
    </row>
    <row r="1407" spans="1:11" x14ac:dyDescent="0.35">
      <c r="A1407" s="53" t="e">
        <f>#REF!</f>
        <v>#REF!</v>
      </c>
      <c r="B1407" s="19" t="e">
        <f>#REF!</f>
        <v>#REF!</v>
      </c>
      <c r="C1407" s="21" t="e">
        <f t="shared" si="84"/>
        <v>#REF!</v>
      </c>
      <c r="D1407" s="22" t="e">
        <f t="shared" si="85"/>
        <v>#REF!</v>
      </c>
      <c r="E1407" s="24" t="e">
        <f>VLOOKUP(C1407,KODLAR!$A$2:$B$147,2,0)</f>
        <v>#REF!</v>
      </c>
      <c r="F1407" s="58" t="e">
        <f>VLOOKUP(D1407,KODLAR!$C$2:$D$347,2,0)</f>
        <v>#REF!</v>
      </c>
      <c r="G1407" s="59" t="e">
        <f>IF(K1407=18,(VLOOKUP(D1407,KODLAR!$C$2:$K$247,3,0)),VLOOKUP(D1407,KODLAR!$C$2:$K$247,9,0))</f>
        <v>#REF!</v>
      </c>
      <c r="J1407" s="52" t="e">
        <f t="shared" si="86"/>
        <v>#REF!</v>
      </c>
      <c r="K1407" s="5" t="e">
        <f t="shared" si="87"/>
        <v>#REF!</v>
      </c>
    </row>
    <row r="1408" spans="1:11" x14ac:dyDescent="0.35">
      <c r="A1408" s="53" t="e">
        <f>#REF!</f>
        <v>#REF!</v>
      </c>
      <c r="B1408" s="19" t="e">
        <f>#REF!</f>
        <v>#REF!</v>
      </c>
      <c r="C1408" s="21" t="e">
        <f t="shared" si="84"/>
        <v>#REF!</v>
      </c>
      <c r="D1408" s="22" t="e">
        <f t="shared" si="85"/>
        <v>#REF!</v>
      </c>
      <c r="E1408" s="24" t="e">
        <f>VLOOKUP(C1408,KODLAR!$A$2:$B$147,2,0)</f>
        <v>#REF!</v>
      </c>
      <c r="F1408" s="58" t="e">
        <f>VLOOKUP(D1408,KODLAR!$C$2:$D$347,2,0)</f>
        <v>#REF!</v>
      </c>
      <c r="G1408" s="59" t="e">
        <f>IF(K1408=18,(VLOOKUP(D1408,KODLAR!$C$2:$K$247,3,0)),VLOOKUP(D1408,KODLAR!$C$2:$K$247,9,0))</f>
        <v>#REF!</v>
      </c>
      <c r="J1408" s="52" t="e">
        <f t="shared" si="86"/>
        <v>#REF!</v>
      </c>
      <c r="K1408" s="5" t="e">
        <f t="shared" si="87"/>
        <v>#REF!</v>
      </c>
    </row>
    <row r="1409" spans="1:11" x14ac:dyDescent="0.35">
      <c r="A1409" s="53" t="e">
        <f>#REF!</f>
        <v>#REF!</v>
      </c>
      <c r="B1409" s="19" t="e">
        <f>#REF!</f>
        <v>#REF!</v>
      </c>
      <c r="C1409" s="21" t="e">
        <f t="shared" si="84"/>
        <v>#REF!</v>
      </c>
      <c r="D1409" s="22" t="e">
        <f t="shared" si="85"/>
        <v>#REF!</v>
      </c>
      <c r="E1409" s="24" t="e">
        <f>VLOOKUP(C1409,KODLAR!$A$2:$B$147,2,0)</f>
        <v>#REF!</v>
      </c>
      <c r="F1409" s="58" t="e">
        <f>VLOOKUP(D1409,KODLAR!$C$2:$D$347,2,0)</f>
        <v>#REF!</v>
      </c>
      <c r="G1409" s="59" t="e">
        <f>IF(K1409=18,(VLOOKUP(D1409,KODLAR!$C$2:$K$247,3,0)),VLOOKUP(D1409,KODLAR!$C$2:$K$247,9,0))</f>
        <v>#REF!</v>
      </c>
      <c r="J1409" s="52" t="e">
        <f t="shared" si="86"/>
        <v>#REF!</v>
      </c>
      <c r="K1409" s="5" t="e">
        <f t="shared" si="87"/>
        <v>#REF!</v>
      </c>
    </row>
    <row r="1410" spans="1:11" x14ac:dyDescent="0.35">
      <c r="A1410" s="53" t="e">
        <f>#REF!</f>
        <v>#REF!</v>
      </c>
      <c r="B1410" s="19" t="e">
        <f>#REF!</f>
        <v>#REF!</v>
      </c>
      <c r="C1410" s="21" t="e">
        <f t="shared" si="84"/>
        <v>#REF!</v>
      </c>
      <c r="D1410" s="22" t="e">
        <f t="shared" si="85"/>
        <v>#REF!</v>
      </c>
      <c r="E1410" s="24" t="e">
        <f>VLOOKUP(C1410,KODLAR!$A$2:$B$147,2,0)</f>
        <v>#REF!</v>
      </c>
      <c r="F1410" s="58" t="e">
        <f>VLOOKUP(D1410,KODLAR!$C$2:$D$347,2,0)</f>
        <v>#REF!</v>
      </c>
      <c r="G1410" s="59" t="e">
        <f>IF(K1410=18,(VLOOKUP(D1410,KODLAR!$C$2:$K$247,3,0)),VLOOKUP(D1410,KODLAR!$C$2:$K$247,9,0))</f>
        <v>#REF!</v>
      </c>
      <c r="J1410" s="52" t="e">
        <f t="shared" si="86"/>
        <v>#REF!</v>
      </c>
      <c r="K1410" s="5" t="e">
        <f t="shared" si="87"/>
        <v>#REF!</v>
      </c>
    </row>
    <row r="1411" spans="1:11" x14ac:dyDescent="0.35">
      <c r="A1411" s="53" t="e">
        <f>#REF!</f>
        <v>#REF!</v>
      </c>
      <c r="B1411" s="19" t="e">
        <f>#REF!</f>
        <v>#REF!</v>
      </c>
      <c r="C1411" s="21" t="e">
        <f t="shared" ref="C1411:C1474" si="88">MID(A1411,3,2)*1</f>
        <v>#REF!</v>
      </c>
      <c r="D1411" s="22" t="e">
        <f t="shared" ref="D1411:D1474" si="89">(MID(A1411,3,6))*1</f>
        <v>#REF!</v>
      </c>
      <c r="E1411" s="24" t="e">
        <f>VLOOKUP(C1411,KODLAR!$A$2:$B$147,2,0)</f>
        <v>#REF!</v>
      </c>
      <c r="F1411" s="58" t="e">
        <f>VLOOKUP(D1411,KODLAR!$C$2:$D$347,2,0)</f>
        <v>#REF!</v>
      </c>
      <c r="G1411" s="59" t="e">
        <f>IF(K1411=18,(VLOOKUP(D1411,KODLAR!$C$2:$K$247,3,0)),VLOOKUP(D1411,KODLAR!$C$2:$K$247,9,0))</f>
        <v>#REF!</v>
      </c>
      <c r="J1411" s="52" t="e">
        <f t="shared" ref="J1411:J1474" si="90">MID(A1411,1,2)</f>
        <v>#REF!</v>
      </c>
      <c r="K1411" s="5" t="e">
        <f t="shared" ref="K1411:K1474" si="91">J1411*1</f>
        <v>#REF!</v>
      </c>
    </row>
    <row r="1412" spans="1:11" x14ac:dyDescent="0.35">
      <c r="A1412" s="53" t="e">
        <f>#REF!</f>
        <v>#REF!</v>
      </c>
      <c r="B1412" s="19" t="e">
        <f>#REF!</f>
        <v>#REF!</v>
      </c>
      <c r="C1412" s="21" t="e">
        <f t="shared" si="88"/>
        <v>#REF!</v>
      </c>
      <c r="D1412" s="22" t="e">
        <f t="shared" si="89"/>
        <v>#REF!</v>
      </c>
      <c r="E1412" s="24" t="e">
        <f>VLOOKUP(C1412,KODLAR!$A$2:$B$147,2,0)</f>
        <v>#REF!</v>
      </c>
      <c r="F1412" s="58" t="e">
        <f>VLOOKUP(D1412,KODLAR!$C$2:$D$347,2,0)</f>
        <v>#REF!</v>
      </c>
      <c r="G1412" s="59" t="e">
        <f>IF(K1412=18,(VLOOKUP(D1412,KODLAR!$C$2:$K$247,3,0)),VLOOKUP(D1412,KODLAR!$C$2:$K$247,9,0))</f>
        <v>#REF!</v>
      </c>
      <c r="J1412" s="52" t="e">
        <f t="shared" si="90"/>
        <v>#REF!</v>
      </c>
      <c r="K1412" s="5" t="e">
        <f t="shared" si="91"/>
        <v>#REF!</v>
      </c>
    </row>
    <row r="1413" spans="1:11" x14ac:dyDescent="0.35">
      <c r="A1413" s="53" t="e">
        <f>#REF!</f>
        <v>#REF!</v>
      </c>
      <c r="B1413" s="19" t="e">
        <f>#REF!</f>
        <v>#REF!</v>
      </c>
      <c r="C1413" s="21" t="e">
        <f t="shared" si="88"/>
        <v>#REF!</v>
      </c>
      <c r="D1413" s="22" t="e">
        <f t="shared" si="89"/>
        <v>#REF!</v>
      </c>
      <c r="E1413" s="24" t="e">
        <f>VLOOKUP(C1413,KODLAR!$A$2:$B$147,2,0)</f>
        <v>#REF!</v>
      </c>
      <c r="F1413" s="58" t="e">
        <f>VLOOKUP(D1413,KODLAR!$C$2:$D$347,2,0)</f>
        <v>#REF!</v>
      </c>
      <c r="G1413" s="59" t="e">
        <f>IF(K1413=18,(VLOOKUP(D1413,KODLAR!$C$2:$K$247,3,0)),VLOOKUP(D1413,KODLAR!$C$2:$K$247,9,0))</f>
        <v>#REF!</v>
      </c>
      <c r="J1413" s="52" t="e">
        <f t="shared" si="90"/>
        <v>#REF!</v>
      </c>
      <c r="K1413" s="5" t="e">
        <f t="shared" si="91"/>
        <v>#REF!</v>
      </c>
    </row>
    <row r="1414" spans="1:11" x14ac:dyDescent="0.35">
      <c r="A1414" s="53" t="e">
        <f>#REF!</f>
        <v>#REF!</v>
      </c>
      <c r="B1414" s="19" t="e">
        <f>#REF!</f>
        <v>#REF!</v>
      </c>
      <c r="C1414" s="21" t="e">
        <f t="shared" si="88"/>
        <v>#REF!</v>
      </c>
      <c r="D1414" s="22" t="e">
        <f t="shared" si="89"/>
        <v>#REF!</v>
      </c>
      <c r="E1414" s="24" t="e">
        <f>VLOOKUP(C1414,KODLAR!$A$2:$B$147,2,0)</f>
        <v>#REF!</v>
      </c>
      <c r="F1414" s="58" t="e">
        <f>VLOOKUP(D1414,KODLAR!$C$2:$D$347,2,0)</f>
        <v>#REF!</v>
      </c>
      <c r="G1414" s="59" t="e">
        <f>IF(K1414=18,(VLOOKUP(D1414,KODLAR!$C$2:$K$247,3,0)),VLOOKUP(D1414,KODLAR!$C$2:$K$247,9,0))</f>
        <v>#REF!</v>
      </c>
      <c r="J1414" s="52" t="e">
        <f t="shared" si="90"/>
        <v>#REF!</v>
      </c>
      <c r="K1414" s="5" t="e">
        <f t="shared" si="91"/>
        <v>#REF!</v>
      </c>
    </row>
    <row r="1415" spans="1:11" x14ac:dyDescent="0.35">
      <c r="A1415" s="53" t="e">
        <f>#REF!</f>
        <v>#REF!</v>
      </c>
      <c r="B1415" s="19" t="e">
        <f>#REF!</f>
        <v>#REF!</v>
      </c>
      <c r="C1415" s="21" t="e">
        <f t="shared" si="88"/>
        <v>#REF!</v>
      </c>
      <c r="D1415" s="22" t="e">
        <f t="shared" si="89"/>
        <v>#REF!</v>
      </c>
      <c r="E1415" s="24" t="e">
        <f>VLOOKUP(C1415,KODLAR!$A$2:$B$147,2,0)</f>
        <v>#REF!</v>
      </c>
      <c r="F1415" s="58" t="e">
        <f>VLOOKUP(D1415,KODLAR!$C$2:$D$347,2,0)</f>
        <v>#REF!</v>
      </c>
      <c r="G1415" s="59" t="e">
        <f>IF(K1415=18,(VLOOKUP(D1415,KODLAR!$C$2:$K$247,3,0)),VLOOKUP(D1415,KODLAR!$C$2:$K$247,9,0))</f>
        <v>#REF!</v>
      </c>
      <c r="J1415" s="52" t="e">
        <f t="shared" si="90"/>
        <v>#REF!</v>
      </c>
      <c r="K1415" s="5" t="e">
        <f t="shared" si="91"/>
        <v>#REF!</v>
      </c>
    </row>
    <row r="1416" spans="1:11" x14ac:dyDescent="0.35">
      <c r="A1416" s="53" t="e">
        <f>#REF!</f>
        <v>#REF!</v>
      </c>
      <c r="B1416" s="19" t="e">
        <f>#REF!</f>
        <v>#REF!</v>
      </c>
      <c r="C1416" s="21" t="e">
        <f t="shared" si="88"/>
        <v>#REF!</v>
      </c>
      <c r="D1416" s="22" t="e">
        <f t="shared" si="89"/>
        <v>#REF!</v>
      </c>
      <c r="E1416" s="24" t="e">
        <f>VLOOKUP(C1416,KODLAR!$A$2:$B$147,2,0)</f>
        <v>#REF!</v>
      </c>
      <c r="F1416" s="58" t="e">
        <f>VLOOKUP(D1416,KODLAR!$C$2:$D$347,2,0)</f>
        <v>#REF!</v>
      </c>
      <c r="G1416" s="59" t="e">
        <f>IF(K1416=18,(VLOOKUP(D1416,KODLAR!$C$2:$K$247,3,0)),VLOOKUP(D1416,KODLAR!$C$2:$K$247,9,0))</f>
        <v>#REF!</v>
      </c>
      <c r="J1416" s="52" t="e">
        <f t="shared" si="90"/>
        <v>#REF!</v>
      </c>
      <c r="K1416" s="5" t="e">
        <f t="shared" si="91"/>
        <v>#REF!</v>
      </c>
    </row>
    <row r="1417" spans="1:11" x14ac:dyDescent="0.35">
      <c r="A1417" s="53" t="e">
        <f>#REF!</f>
        <v>#REF!</v>
      </c>
      <c r="B1417" s="19" t="e">
        <f>#REF!</f>
        <v>#REF!</v>
      </c>
      <c r="C1417" s="21" t="e">
        <f t="shared" si="88"/>
        <v>#REF!</v>
      </c>
      <c r="D1417" s="22" t="e">
        <f t="shared" si="89"/>
        <v>#REF!</v>
      </c>
      <c r="E1417" s="24" t="e">
        <f>VLOOKUP(C1417,KODLAR!$A$2:$B$147,2,0)</f>
        <v>#REF!</v>
      </c>
      <c r="F1417" s="58" t="e">
        <f>VLOOKUP(D1417,KODLAR!$C$2:$D$347,2,0)</f>
        <v>#REF!</v>
      </c>
      <c r="G1417" s="59" t="e">
        <f>IF(K1417=18,(VLOOKUP(D1417,KODLAR!$C$2:$K$247,3,0)),VLOOKUP(D1417,KODLAR!$C$2:$K$247,9,0))</f>
        <v>#REF!</v>
      </c>
      <c r="J1417" s="52" t="e">
        <f t="shared" si="90"/>
        <v>#REF!</v>
      </c>
      <c r="K1417" s="5" t="e">
        <f t="shared" si="91"/>
        <v>#REF!</v>
      </c>
    </row>
    <row r="1418" spans="1:11" x14ac:dyDescent="0.35">
      <c r="A1418" s="53" t="e">
        <f>#REF!</f>
        <v>#REF!</v>
      </c>
      <c r="B1418" s="19" t="e">
        <f>#REF!</f>
        <v>#REF!</v>
      </c>
      <c r="C1418" s="21" t="e">
        <f t="shared" si="88"/>
        <v>#REF!</v>
      </c>
      <c r="D1418" s="22" t="e">
        <f t="shared" si="89"/>
        <v>#REF!</v>
      </c>
      <c r="E1418" s="24" t="e">
        <f>VLOOKUP(C1418,KODLAR!$A$2:$B$147,2,0)</f>
        <v>#REF!</v>
      </c>
      <c r="F1418" s="58" t="e">
        <f>VLOOKUP(D1418,KODLAR!$C$2:$D$347,2,0)</f>
        <v>#REF!</v>
      </c>
      <c r="G1418" s="59" t="e">
        <f>IF(K1418=18,(VLOOKUP(D1418,KODLAR!$C$2:$K$247,3,0)),VLOOKUP(D1418,KODLAR!$C$2:$K$247,9,0))</f>
        <v>#REF!</v>
      </c>
      <c r="J1418" s="52" t="e">
        <f t="shared" si="90"/>
        <v>#REF!</v>
      </c>
      <c r="K1418" s="5" t="e">
        <f t="shared" si="91"/>
        <v>#REF!</v>
      </c>
    </row>
    <row r="1419" spans="1:11" x14ac:dyDescent="0.35">
      <c r="A1419" s="53" t="e">
        <f>#REF!</f>
        <v>#REF!</v>
      </c>
      <c r="B1419" s="19" t="e">
        <f>#REF!</f>
        <v>#REF!</v>
      </c>
      <c r="C1419" s="21" t="e">
        <f t="shared" si="88"/>
        <v>#REF!</v>
      </c>
      <c r="D1419" s="22" t="e">
        <f t="shared" si="89"/>
        <v>#REF!</v>
      </c>
      <c r="E1419" s="24" t="e">
        <f>VLOOKUP(C1419,KODLAR!$A$2:$B$147,2,0)</f>
        <v>#REF!</v>
      </c>
      <c r="F1419" s="58" t="e">
        <f>VLOOKUP(D1419,KODLAR!$C$2:$D$347,2,0)</f>
        <v>#REF!</v>
      </c>
      <c r="G1419" s="59" t="e">
        <f>IF(K1419=18,(VLOOKUP(D1419,KODLAR!$C$2:$K$247,3,0)),VLOOKUP(D1419,KODLAR!$C$2:$K$247,9,0))</f>
        <v>#REF!</v>
      </c>
      <c r="J1419" s="52" t="e">
        <f t="shared" si="90"/>
        <v>#REF!</v>
      </c>
      <c r="K1419" s="5" t="e">
        <f t="shared" si="91"/>
        <v>#REF!</v>
      </c>
    </row>
    <row r="1420" spans="1:11" x14ac:dyDescent="0.35">
      <c r="A1420" s="53" t="e">
        <f>#REF!</f>
        <v>#REF!</v>
      </c>
      <c r="B1420" s="19" t="e">
        <f>#REF!</f>
        <v>#REF!</v>
      </c>
      <c r="C1420" s="21" t="e">
        <f t="shared" si="88"/>
        <v>#REF!</v>
      </c>
      <c r="D1420" s="22" t="e">
        <f t="shared" si="89"/>
        <v>#REF!</v>
      </c>
      <c r="E1420" s="24" t="e">
        <f>VLOOKUP(C1420,KODLAR!$A$2:$B$147,2,0)</f>
        <v>#REF!</v>
      </c>
      <c r="F1420" s="58" t="e">
        <f>VLOOKUP(D1420,KODLAR!$C$2:$D$347,2,0)</f>
        <v>#REF!</v>
      </c>
      <c r="G1420" s="59" t="e">
        <f>IF(K1420=18,(VLOOKUP(D1420,KODLAR!$C$2:$K$247,3,0)),VLOOKUP(D1420,KODLAR!$C$2:$K$247,9,0))</f>
        <v>#REF!</v>
      </c>
      <c r="J1420" s="52" t="e">
        <f t="shared" si="90"/>
        <v>#REF!</v>
      </c>
      <c r="K1420" s="5" t="e">
        <f t="shared" si="91"/>
        <v>#REF!</v>
      </c>
    </row>
    <row r="1421" spans="1:11" x14ac:dyDescent="0.35">
      <c r="A1421" s="53" t="e">
        <f>#REF!</f>
        <v>#REF!</v>
      </c>
      <c r="B1421" s="19" t="e">
        <f>#REF!</f>
        <v>#REF!</v>
      </c>
      <c r="C1421" s="21" t="e">
        <f t="shared" si="88"/>
        <v>#REF!</v>
      </c>
      <c r="D1421" s="22" t="e">
        <f t="shared" si="89"/>
        <v>#REF!</v>
      </c>
      <c r="E1421" s="24" t="e">
        <f>VLOOKUP(C1421,KODLAR!$A$2:$B$147,2,0)</f>
        <v>#REF!</v>
      </c>
      <c r="F1421" s="58" t="e">
        <f>VLOOKUP(D1421,KODLAR!$C$2:$D$347,2,0)</f>
        <v>#REF!</v>
      </c>
      <c r="G1421" s="59" t="e">
        <f>IF(K1421=18,(VLOOKUP(D1421,KODLAR!$C$2:$K$247,3,0)),VLOOKUP(D1421,KODLAR!$C$2:$K$247,9,0))</f>
        <v>#REF!</v>
      </c>
      <c r="J1421" s="52" t="e">
        <f t="shared" si="90"/>
        <v>#REF!</v>
      </c>
      <c r="K1421" s="5" t="e">
        <f t="shared" si="91"/>
        <v>#REF!</v>
      </c>
    </row>
    <row r="1422" spans="1:11" x14ac:dyDescent="0.35">
      <c r="A1422" s="53" t="e">
        <f>#REF!</f>
        <v>#REF!</v>
      </c>
      <c r="B1422" s="19" t="e">
        <f>#REF!</f>
        <v>#REF!</v>
      </c>
      <c r="C1422" s="21" t="e">
        <f t="shared" si="88"/>
        <v>#REF!</v>
      </c>
      <c r="D1422" s="22" t="e">
        <f t="shared" si="89"/>
        <v>#REF!</v>
      </c>
      <c r="E1422" s="24" t="e">
        <f>VLOOKUP(C1422,KODLAR!$A$2:$B$147,2,0)</f>
        <v>#REF!</v>
      </c>
      <c r="F1422" s="58" t="e">
        <f>VLOOKUP(D1422,KODLAR!$C$2:$D$347,2,0)</f>
        <v>#REF!</v>
      </c>
      <c r="G1422" s="59" t="e">
        <f>IF(K1422=18,(VLOOKUP(D1422,KODLAR!$C$2:$K$247,3,0)),VLOOKUP(D1422,KODLAR!$C$2:$K$247,9,0))</f>
        <v>#REF!</v>
      </c>
      <c r="J1422" s="52" t="e">
        <f t="shared" si="90"/>
        <v>#REF!</v>
      </c>
      <c r="K1422" s="5" t="e">
        <f t="shared" si="91"/>
        <v>#REF!</v>
      </c>
    </row>
    <row r="1423" spans="1:11" x14ac:dyDescent="0.35">
      <c r="A1423" s="53" t="e">
        <f>#REF!</f>
        <v>#REF!</v>
      </c>
      <c r="B1423" s="19" t="e">
        <f>#REF!</f>
        <v>#REF!</v>
      </c>
      <c r="C1423" s="21" t="e">
        <f t="shared" si="88"/>
        <v>#REF!</v>
      </c>
      <c r="D1423" s="22" t="e">
        <f t="shared" si="89"/>
        <v>#REF!</v>
      </c>
      <c r="E1423" s="24" t="e">
        <f>VLOOKUP(C1423,KODLAR!$A$2:$B$147,2,0)</f>
        <v>#REF!</v>
      </c>
      <c r="F1423" s="58" t="e">
        <f>VLOOKUP(D1423,KODLAR!$C$2:$D$347,2,0)</f>
        <v>#REF!</v>
      </c>
      <c r="G1423" s="59" t="e">
        <f>IF(K1423=18,(VLOOKUP(D1423,KODLAR!$C$2:$K$247,3,0)),VLOOKUP(D1423,KODLAR!$C$2:$K$247,9,0))</f>
        <v>#REF!</v>
      </c>
      <c r="J1423" s="52" t="e">
        <f t="shared" si="90"/>
        <v>#REF!</v>
      </c>
      <c r="K1423" s="5" t="e">
        <f t="shared" si="91"/>
        <v>#REF!</v>
      </c>
    </row>
    <row r="1424" spans="1:11" x14ac:dyDescent="0.35">
      <c r="A1424" s="53" t="e">
        <f>#REF!</f>
        <v>#REF!</v>
      </c>
      <c r="B1424" s="19" t="e">
        <f>#REF!</f>
        <v>#REF!</v>
      </c>
      <c r="C1424" s="21" t="e">
        <f t="shared" si="88"/>
        <v>#REF!</v>
      </c>
      <c r="D1424" s="22" t="e">
        <f t="shared" si="89"/>
        <v>#REF!</v>
      </c>
      <c r="E1424" s="24" t="e">
        <f>VLOOKUP(C1424,KODLAR!$A$2:$B$147,2,0)</f>
        <v>#REF!</v>
      </c>
      <c r="F1424" s="58" t="e">
        <f>VLOOKUP(D1424,KODLAR!$C$2:$D$347,2,0)</f>
        <v>#REF!</v>
      </c>
      <c r="G1424" s="59" t="e">
        <f>IF(K1424=18,(VLOOKUP(D1424,KODLAR!$C$2:$K$247,3,0)),VLOOKUP(D1424,KODLAR!$C$2:$K$247,9,0))</f>
        <v>#REF!</v>
      </c>
      <c r="J1424" s="52" t="e">
        <f t="shared" si="90"/>
        <v>#REF!</v>
      </c>
      <c r="K1424" s="5" t="e">
        <f t="shared" si="91"/>
        <v>#REF!</v>
      </c>
    </row>
    <row r="1425" spans="1:11" x14ac:dyDescent="0.35">
      <c r="A1425" s="53" t="e">
        <f>#REF!</f>
        <v>#REF!</v>
      </c>
      <c r="B1425" s="19" t="e">
        <f>#REF!</f>
        <v>#REF!</v>
      </c>
      <c r="C1425" s="21" t="e">
        <f t="shared" si="88"/>
        <v>#REF!</v>
      </c>
      <c r="D1425" s="22" t="e">
        <f t="shared" si="89"/>
        <v>#REF!</v>
      </c>
      <c r="E1425" s="24" t="e">
        <f>VLOOKUP(C1425,KODLAR!$A$2:$B$147,2,0)</f>
        <v>#REF!</v>
      </c>
      <c r="F1425" s="58" t="e">
        <f>VLOOKUP(D1425,KODLAR!$C$2:$D$347,2,0)</f>
        <v>#REF!</v>
      </c>
      <c r="G1425" s="59" t="e">
        <f>IF(K1425=18,(VLOOKUP(D1425,KODLAR!$C$2:$K$247,3,0)),VLOOKUP(D1425,KODLAR!$C$2:$K$247,9,0))</f>
        <v>#REF!</v>
      </c>
      <c r="J1425" s="52" t="e">
        <f t="shared" si="90"/>
        <v>#REF!</v>
      </c>
      <c r="K1425" s="5" t="e">
        <f t="shared" si="91"/>
        <v>#REF!</v>
      </c>
    </row>
    <row r="1426" spans="1:11" x14ac:dyDescent="0.35">
      <c r="A1426" s="53" t="e">
        <f>#REF!</f>
        <v>#REF!</v>
      </c>
      <c r="B1426" s="19" t="e">
        <f>#REF!</f>
        <v>#REF!</v>
      </c>
      <c r="C1426" s="21" t="e">
        <f t="shared" si="88"/>
        <v>#REF!</v>
      </c>
      <c r="D1426" s="22" t="e">
        <f t="shared" si="89"/>
        <v>#REF!</v>
      </c>
      <c r="E1426" s="24" t="e">
        <f>VLOOKUP(C1426,KODLAR!$A$2:$B$147,2,0)</f>
        <v>#REF!</v>
      </c>
      <c r="F1426" s="58" t="e">
        <f>VLOOKUP(D1426,KODLAR!$C$2:$D$347,2,0)</f>
        <v>#REF!</v>
      </c>
      <c r="G1426" s="59" t="e">
        <f>IF(K1426=18,(VLOOKUP(D1426,KODLAR!$C$2:$K$247,3,0)),VLOOKUP(D1426,KODLAR!$C$2:$K$247,9,0))</f>
        <v>#REF!</v>
      </c>
      <c r="J1426" s="52" t="e">
        <f t="shared" si="90"/>
        <v>#REF!</v>
      </c>
      <c r="K1426" s="5" t="e">
        <f t="shared" si="91"/>
        <v>#REF!</v>
      </c>
    </row>
    <row r="1427" spans="1:11" x14ac:dyDescent="0.35">
      <c r="A1427" s="53" t="e">
        <f>#REF!</f>
        <v>#REF!</v>
      </c>
      <c r="B1427" s="19" t="e">
        <f>#REF!</f>
        <v>#REF!</v>
      </c>
      <c r="C1427" s="21" t="e">
        <f t="shared" si="88"/>
        <v>#REF!</v>
      </c>
      <c r="D1427" s="22" t="e">
        <f t="shared" si="89"/>
        <v>#REF!</v>
      </c>
      <c r="E1427" s="24" t="e">
        <f>VLOOKUP(C1427,KODLAR!$A$2:$B$147,2,0)</f>
        <v>#REF!</v>
      </c>
      <c r="F1427" s="58" t="e">
        <f>VLOOKUP(D1427,KODLAR!$C$2:$D$347,2,0)</f>
        <v>#REF!</v>
      </c>
      <c r="G1427" s="59" t="e">
        <f>IF(K1427=18,(VLOOKUP(D1427,KODLAR!$C$2:$K$247,3,0)),VLOOKUP(D1427,KODLAR!$C$2:$K$247,9,0))</f>
        <v>#REF!</v>
      </c>
      <c r="J1427" s="52" t="e">
        <f t="shared" si="90"/>
        <v>#REF!</v>
      </c>
      <c r="K1427" s="5" t="e">
        <f t="shared" si="91"/>
        <v>#REF!</v>
      </c>
    </row>
    <row r="1428" spans="1:11" x14ac:dyDescent="0.35">
      <c r="A1428" s="53" t="e">
        <f>#REF!</f>
        <v>#REF!</v>
      </c>
      <c r="B1428" s="19" t="e">
        <f>#REF!</f>
        <v>#REF!</v>
      </c>
      <c r="C1428" s="21" t="e">
        <f t="shared" si="88"/>
        <v>#REF!</v>
      </c>
      <c r="D1428" s="22" t="e">
        <f t="shared" si="89"/>
        <v>#REF!</v>
      </c>
      <c r="E1428" s="24" t="e">
        <f>VLOOKUP(C1428,KODLAR!$A$2:$B$147,2,0)</f>
        <v>#REF!</v>
      </c>
      <c r="F1428" s="58" t="e">
        <f>VLOOKUP(D1428,KODLAR!$C$2:$D$347,2,0)</f>
        <v>#REF!</v>
      </c>
      <c r="G1428" s="59" t="e">
        <f>IF(K1428=18,(VLOOKUP(D1428,KODLAR!$C$2:$K$247,3,0)),VLOOKUP(D1428,KODLAR!$C$2:$K$247,9,0))</f>
        <v>#REF!</v>
      </c>
      <c r="J1428" s="52" t="e">
        <f t="shared" si="90"/>
        <v>#REF!</v>
      </c>
      <c r="K1428" s="5" t="e">
        <f t="shared" si="91"/>
        <v>#REF!</v>
      </c>
    </row>
    <row r="1429" spans="1:11" x14ac:dyDescent="0.35">
      <c r="A1429" s="53" t="e">
        <f>#REF!</f>
        <v>#REF!</v>
      </c>
      <c r="B1429" s="19" t="e">
        <f>#REF!</f>
        <v>#REF!</v>
      </c>
      <c r="C1429" s="21" t="e">
        <f t="shared" si="88"/>
        <v>#REF!</v>
      </c>
      <c r="D1429" s="22" t="e">
        <f t="shared" si="89"/>
        <v>#REF!</v>
      </c>
      <c r="E1429" s="24" t="e">
        <f>VLOOKUP(C1429,KODLAR!$A$2:$B$147,2,0)</f>
        <v>#REF!</v>
      </c>
      <c r="F1429" s="58" t="e">
        <f>VLOOKUP(D1429,KODLAR!$C$2:$D$347,2,0)</f>
        <v>#REF!</v>
      </c>
      <c r="G1429" s="59" t="e">
        <f>IF(K1429=18,(VLOOKUP(D1429,KODLAR!$C$2:$K$247,3,0)),VLOOKUP(D1429,KODLAR!$C$2:$K$247,9,0))</f>
        <v>#REF!</v>
      </c>
      <c r="J1429" s="52" t="e">
        <f t="shared" si="90"/>
        <v>#REF!</v>
      </c>
      <c r="K1429" s="5" t="e">
        <f t="shared" si="91"/>
        <v>#REF!</v>
      </c>
    </row>
    <row r="1430" spans="1:11" x14ac:dyDescent="0.35">
      <c r="A1430" s="53" t="e">
        <f>#REF!</f>
        <v>#REF!</v>
      </c>
      <c r="B1430" s="19" t="e">
        <f>#REF!</f>
        <v>#REF!</v>
      </c>
      <c r="C1430" s="21" t="e">
        <f t="shared" si="88"/>
        <v>#REF!</v>
      </c>
      <c r="D1430" s="22" t="e">
        <f t="shared" si="89"/>
        <v>#REF!</v>
      </c>
      <c r="E1430" s="24" t="e">
        <f>VLOOKUP(C1430,KODLAR!$A$2:$B$147,2,0)</f>
        <v>#REF!</v>
      </c>
      <c r="F1430" s="58" t="e">
        <f>VLOOKUP(D1430,KODLAR!$C$2:$D$347,2,0)</f>
        <v>#REF!</v>
      </c>
      <c r="G1430" s="59" t="e">
        <f>IF(K1430=18,(VLOOKUP(D1430,KODLAR!$C$2:$K$247,3,0)),VLOOKUP(D1430,KODLAR!$C$2:$K$247,9,0))</f>
        <v>#REF!</v>
      </c>
      <c r="J1430" s="52" t="e">
        <f t="shared" si="90"/>
        <v>#REF!</v>
      </c>
      <c r="K1430" s="5" t="e">
        <f t="shared" si="91"/>
        <v>#REF!</v>
      </c>
    </row>
    <row r="1431" spans="1:11" x14ac:dyDescent="0.35">
      <c r="A1431" s="53" t="e">
        <f>#REF!</f>
        <v>#REF!</v>
      </c>
      <c r="B1431" s="19" t="e">
        <f>#REF!</f>
        <v>#REF!</v>
      </c>
      <c r="C1431" s="21" t="e">
        <f t="shared" si="88"/>
        <v>#REF!</v>
      </c>
      <c r="D1431" s="22" t="e">
        <f t="shared" si="89"/>
        <v>#REF!</v>
      </c>
      <c r="E1431" s="24" t="e">
        <f>VLOOKUP(C1431,KODLAR!$A$2:$B$147,2,0)</f>
        <v>#REF!</v>
      </c>
      <c r="F1431" s="58" t="e">
        <f>VLOOKUP(D1431,KODLAR!$C$2:$D$347,2,0)</f>
        <v>#REF!</v>
      </c>
      <c r="G1431" s="59" t="e">
        <f>IF(K1431=18,(VLOOKUP(D1431,KODLAR!$C$2:$K$247,3,0)),VLOOKUP(D1431,KODLAR!$C$2:$K$247,9,0))</f>
        <v>#REF!</v>
      </c>
      <c r="J1431" s="52" t="e">
        <f t="shared" si="90"/>
        <v>#REF!</v>
      </c>
      <c r="K1431" s="5" t="e">
        <f t="shared" si="91"/>
        <v>#REF!</v>
      </c>
    </row>
    <row r="1432" spans="1:11" x14ac:dyDescent="0.35">
      <c r="A1432" s="53" t="e">
        <f>#REF!</f>
        <v>#REF!</v>
      </c>
      <c r="B1432" s="19" t="e">
        <f>#REF!</f>
        <v>#REF!</v>
      </c>
      <c r="C1432" s="21" t="e">
        <f t="shared" si="88"/>
        <v>#REF!</v>
      </c>
      <c r="D1432" s="22" t="e">
        <f t="shared" si="89"/>
        <v>#REF!</v>
      </c>
      <c r="E1432" s="24" t="e">
        <f>VLOOKUP(C1432,KODLAR!$A$2:$B$147,2,0)</f>
        <v>#REF!</v>
      </c>
      <c r="F1432" s="58" t="e">
        <f>VLOOKUP(D1432,KODLAR!$C$2:$D$347,2,0)</f>
        <v>#REF!</v>
      </c>
      <c r="G1432" s="59" t="e">
        <f>IF(K1432=18,(VLOOKUP(D1432,KODLAR!$C$2:$K$247,3,0)),VLOOKUP(D1432,KODLAR!$C$2:$K$247,9,0))</f>
        <v>#REF!</v>
      </c>
      <c r="J1432" s="52" t="e">
        <f t="shared" si="90"/>
        <v>#REF!</v>
      </c>
      <c r="K1432" s="5" t="e">
        <f t="shared" si="91"/>
        <v>#REF!</v>
      </c>
    </row>
    <row r="1433" spans="1:11" x14ac:dyDescent="0.35">
      <c r="A1433" s="53" t="e">
        <f>#REF!</f>
        <v>#REF!</v>
      </c>
      <c r="B1433" s="19" t="e">
        <f>#REF!</f>
        <v>#REF!</v>
      </c>
      <c r="C1433" s="21" t="e">
        <f t="shared" si="88"/>
        <v>#REF!</v>
      </c>
      <c r="D1433" s="22" t="e">
        <f t="shared" si="89"/>
        <v>#REF!</v>
      </c>
      <c r="E1433" s="24" t="e">
        <f>VLOOKUP(C1433,KODLAR!$A$2:$B$147,2,0)</f>
        <v>#REF!</v>
      </c>
      <c r="F1433" s="58" t="e">
        <f>VLOOKUP(D1433,KODLAR!$C$2:$D$347,2,0)</f>
        <v>#REF!</v>
      </c>
      <c r="G1433" s="59" t="e">
        <f>IF(K1433=18,(VLOOKUP(D1433,KODLAR!$C$2:$K$247,3,0)),VLOOKUP(D1433,KODLAR!$C$2:$K$247,9,0))</f>
        <v>#REF!</v>
      </c>
      <c r="J1433" s="52" t="e">
        <f t="shared" si="90"/>
        <v>#REF!</v>
      </c>
      <c r="K1433" s="5" t="e">
        <f t="shared" si="91"/>
        <v>#REF!</v>
      </c>
    </row>
    <row r="1434" spans="1:11" x14ac:dyDescent="0.35">
      <c r="A1434" s="53" t="e">
        <f>#REF!</f>
        <v>#REF!</v>
      </c>
      <c r="B1434" s="19" t="e">
        <f>#REF!</f>
        <v>#REF!</v>
      </c>
      <c r="C1434" s="21" t="e">
        <f t="shared" si="88"/>
        <v>#REF!</v>
      </c>
      <c r="D1434" s="22" t="e">
        <f t="shared" si="89"/>
        <v>#REF!</v>
      </c>
      <c r="E1434" s="24" t="e">
        <f>VLOOKUP(C1434,KODLAR!$A$2:$B$147,2,0)</f>
        <v>#REF!</v>
      </c>
      <c r="F1434" s="58" t="e">
        <f>VLOOKUP(D1434,KODLAR!$C$2:$D$347,2,0)</f>
        <v>#REF!</v>
      </c>
      <c r="G1434" s="59" t="e">
        <f>IF(K1434=18,(VLOOKUP(D1434,KODLAR!$C$2:$K$247,3,0)),VLOOKUP(D1434,KODLAR!$C$2:$K$247,9,0))</f>
        <v>#REF!</v>
      </c>
      <c r="J1434" s="52" t="e">
        <f t="shared" si="90"/>
        <v>#REF!</v>
      </c>
      <c r="K1434" s="5" t="e">
        <f t="shared" si="91"/>
        <v>#REF!</v>
      </c>
    </row>
    <row r="1435" spans="1:11" x14ac:dyDescent="0.35">
      <c r="A1435" s="53" t="e">
        <f>#REF!</f>
        <v>#REF!</v>
      </c>
      <c r="B1435" s="19" t="e">
        <f>#REF!</f>
        <v>#REF!</v>
      </c>
      <c r="C1435" s="21" t="e">
        <f t="shared" si="88"/>
        <v>#REF!</v>
      </c>
      <c r="D1435" s="22" t="e">
        <f t="shared" si="89"/>
        <v>#REF!</v>
      </c>
      <c r="E1435" s="24" t="e">
        <f>VLOOKUP(C1435,KODLAR!$A$2:$B$147,2,0)</f>
        <v>#REF!</v>
      </c>
      <c r="F1435" s="58" t="e">
        <f>VLOOKUP(D1435,KODLAR!$C$2:$D$347,2,0)</f>
        <v>#REF!</v>
      </c>
      <c r="G1435" s="59" t="e">
        <f>IF(K1435=18,(VLOOKUP(D1435,KODLAR!$C$2:$K$247,3,0)),VLOOKUP(D1435,KODLAR!$C$2:$K$247,9,0))</f>
        <v>#REF!</v>
      </c>
      <c r="J1435" s="52" t="e">
        <f t="shared" si="90"/>
        <v>#REF!</v>
      </c>
      <c r="K1435" s="5" t="e">
        <f t="shared" si="91"/>
        <v>#REF!</v>
      </c>
    </row>
    <row r="1436" spans="1:11" x14ac:dyDescent="0.35">
      <c r="A1436" s="53" t="e">
        <f>#REF!</f>
        <v>#REF!</v>
      </c>
      <c r="B1436" s="19" t="e">
        <f>#REF!</f>
        <v>#REF!</v>
      </c>
      <c r="C1436" s="21" t="e">
        <f t="shared" si="88"/>
        <v>#REF!</v>
      </c>
      <c r="D1436" s="22" t="e">
        <f t="shared" si="89"/>
        <v>#REF!</v>
      </c>
      <c r="E1436" s="24" t="e">
        <f>VLOOKUP(C1436,KODLAR!$A$2:$B$147,2,0)</f>
        <v>#REF!</v>
      </c>
      <c r="F1436" s="58" t="e">
        <f>VLOOKUP(D1436,KODLAR!$C$2:$D$347,2,0)</f>
        <v>#REF!</v>
      </c>
      <c r="G1436" s="59" t="e">
        <f>IF(K1436=18,(VLOOKUP(D1436,KODLAR!$C$2:$K$247,3,0)),VLOOKUP(D1436,KODLAR!$C$2:$K$247,9,0))</f>
        <v>#REF!</v>
      </c>
      <c r="J1436" s="52" t="e">
        <f t="shared" si="90"/>
        <v>#REF!</v>
      </c>
      <c r="K1436" s="5" t="e">
        <f t="shared" si="91"/>
        <v>#REF!</v>
      </c>
    </row>
    <row r="1437" spans="1:11" x14ac:dyDescent="0.35">
      <c r="A1437" s="53" t="e">
        <f>#REF!</f>
        <v>#REF!</v>
      </c>
      <c r="B1437" s="19" t="e">
        <f>#REF!</f>
        <v>#REF!</v>
      </c>
      <c r="C1437" s="21" t="e">
        <f t="shared" si="88"/>
        <v>#REF!</v>
      </c>
      <c r="D1437" s="22" t="e">
        <f t="shared" si="89"/>
        <v>#REF!</v>
      </c>
      <c r="E1437" s="24" t="e">
        <f>VLOOKUP(C1437,KODLAR!$A$2:$B$147,2,0)</f>
        <v>#REF!</v>
      </c>
      <c r="F1437" s="58" t="e">
        <f>VLOOKUP(D1437,KODLAR!$C$2:$D$347,2,0)</f>
        <v>#REF!</v>
      </c>
      <c r="G1437" s="59" t="e">
        <f>IF(K1437=18,(VLOOKUP(D1437,KODLAR!$C$2:$K$247,3,0)),VLOOKUP(D1437,KODLAR!$C$2:$K$247,9,0))</f>
        <v>#REF!</v>
      </c>
      <c r="J1437" s="52" t="e">
        <f t="shared" si="90"/>
        <v>#REF!</v>
      </c>
      <c r="K1437" s="5" t="e">
        <f t="shared" si="91"/>
        <v>#REF!</v>
      </c>
    </row>
    <row r="1438" spans="1:11" x14ac:dyDescent="0.35">
      <c r="A1438" s="53" t="e">
        <f>#REF!</f>
        <v>#REF!</v>
      </c>
      <c r="B1438" s="19" t="e">
        <f>#REF!</f>
        <v>#REF!</v>
      </c>
      <c r="C1438" s="21" t="e">
        <f t="shared" si="88"/>
        <v>#REF!</v>
      </c>
      <c r="D1438" s="22" t="e">
        <f t="shared" si="89"/>
        <v>#REF!</v>
      </c>
      <c r="E1438" s="24" t="e">
        <f>VLOOKUP(C1438,KODLAR!$A$2:$B$147,2,0)</f>
        <v>#REF!</v>
      </c>
      <c r="F1438" s="58" t="e">
        <f>VLOOKUP(D1438,KODLAR!$C$2:$D$347,2,0)</f>
        <v>#REF!</v>
      </c>
      <c r="G1438" s="59" t="e">
        <f>IF(K1438=18,(VLOOKUP(D1438,KODLAR!$C$2:$K$247,3,0)),VLOOKUP(D1438,KODLAR!$C$2:$K$247,9,0))</f>
        <v>#REF!</v>
      </c>
      <c r="J1438" s="52" t="e">
        <f t="shared" si="90"/>
        <v>#REF!</v>
      </c>
      <c r="K1438" s="5" t="e">
        <f t="shared" si="91"/>
        <v>#REF!</v>
      </c>
    </row>
    <row r="1439" spans="1:11" x14ac:dyDescent="0.35">
      <c r="A1439" s="53" t="e">
        <f>#REF!</f>
        <v>#REF!</v>
      </c>
      <c r="B1439" s="19" t="e">
        <f>#REF!</f>
        <v>#REF!</v>
      </c>
      <c r="C1439" s="21" t="e">
        <f t="shared" si="88"/>
        <v>#REF!</v>
      </c>
      <c r="D1439" s="22" t="e">
        <f t="shared" si="89"/>
        <v>#REF!</v>
      </c>
      <c r="E1439" s="24" t="e">
        <f>VLOOKUP(C1439,KODLAR!$A$2:$B$147,2,0)</f>
        <v>#REF!</v>
      </c>
      <c r="F1439" s="58" t="e">
        <f>VLOOKUP(D1439,KODLAR!$C$2:$D$347,2,0)</f>
        <v>#REF!</v>
      </c>
      <c r="G1439" s="59" t="e">
        <f>IF(K1439=18,(VLOOKUP(D1439,KODLAR!$C$2:$K$247,3,0)),VLOOKUP(D1439,KODLAR!$C$2:$K$247,9,0))</f>
        <v>#REF!</v>
      </c>
      <c r="J1439" s="52" t="e">
        <f t="shared" si="90"/>
        <v>#REF!</v>
      </c>
      <c r="K1439" s="5" t="e">
        <f t="shared" si="91"/>
        <v>#REF!</v>
      </c>
    </row>
    <row r="1440" spans="1:11" x14ac:dyDescent="0.35">
      <c r="A1440" s="53" t="e">
        <f>#REF!</f>
        <v>#REF!</v>
      </c>
      <c r="B1440" s="19" t="e">
        <f>#REF!</f>
        <v>#REF!</v>
      </c>
      <c r="C1440" s="21" t="e">
        <f t="shared" si="88"/>
        <v>#REF!</v>
      </c>
      <c r="D1440" s="22" t="e">
        <f t="shared" si="89"/>
        <v>#REF!</v>
      </c>
      <c r="E1440" s="24" t="e">
        <f>VLOOKUP(C1440,KODLAR!$A$2:$B$147,2,0)</f>
        <v>#REF!</v>
      </c>
      <c r="F1440" s="58" t="e">
        <f>VLOOKUP(D1440,KODLAR!$C$2:$D$347,2,0)</f>
        <v>#REF!</v>
      </c>
      <c r="G1440" s="59" t="e">
        <f>IF(K1440=18,(VLOOKUP(D1440,KODLAR!$C$2:$K$247,3,0)),VLOOKUP(D1440,KODLAR!$C$2:$K$247,9,0))</f>
        <v>#REF!</v>
      </c>
      <c r="J1440" s="52" t="e">
        <f t="shared" si="90"/>
        <v>#REF!</v>
      </c>
      <c r="K1440" s="5" t="e">
        <f t="shared" si="91"/>
        <v>#REF!</v>
      </c>
    </row>
    <row r="1441" spans="1:11" x14ac:dyDescent="0.35">
      <c r="A1441" s="53" t="e">
        <f>#REF!</f>
        <v>#REF!</v>
      </c>
      <c r="B1441" s="19" t="e">
        <f>#REF!</f>
        <v>#REF!</v>
      </c>
      <c r="C1441" s="21" t="e">
        <f t="shared" si="88"/>
        <v>#REF!</v>
      </c>
      <c r="D1441" s="22" t="e">
        <f t="shared" si="89"/>
        <v>#REF!</v>
      </c>
      <c r="E1441" s="24" t="e">
        <f>VLOOKUP(C1441,KODLAR!$A$2:$B$147,2,0)</f>
        <v>#REF!</v>
      </c>
      <c r="F1441" s="58" t="e">
        <f>VLOOKUP(D1441,KODLAR!$C$2:$D$347,2,0)</f>
        <v>#REF!</v>
      </c>
      <c r="G1441" s="59" t="e">
        <f>IF(K1441=18,(VLOOKUP(D1441,KODLAR!$C$2:$K$247,3,0)),VLOOKUP(D1441,KODLAR!$C$2:$K$247,9,0))</f>
        <v>#REF!</v>
      </c>
      <c r="J1441" s="52" t="e">
        <f t="shared" si="90"/>
        <v>#REF!</v>
      </c>
      <c r="K1441" s="5" t="e">
        <f t="shared" si="91"/>
        <v>#REF!</v>
      </c>
    </row>
    <row r="1442" spans="1:11" x14ac:dyDescent="0.35">
      <c r="A1442" s="53" t="e">
        <f>#REF!</f>
        <v>#REF!</v>
      </c>
      <c r="B1442" s="19" t="e">
        <f>#REF!</f>
        <v>#REF!</v>
      </c>
      <c r="C1442" s="21" t="e">
        <f t="shared" si="88"/>
        <v>#REF!</v>
      </c>
      <c r="D1442" s="22" t="e">
        <f t="shared" si="89"/>
        <v>#REF!</v>
      </c>
      <c r="E1442" s="24" t="e">
        <f>VLOOKUP(C1442,KODLAR!$A$2:$B$147,2,0)</f>
        <v>#REF!</v>
      </c>
      <c r="F1442" s="58" t="e">
        <f>VLOOKUP(D1442,KODLAR!$C$2:$D$347,2,0)</f>
        <v>#REF!</v>
      </c>
      <c r="G1442" s="59" t="e">
        <f>IF(K1442=18,(VLOOKUP(D1442,KODLAR!$C$2:$K$247,3,0)),VLOOKUP(D1442,KODLAR!$C$2:$K$247,9,0))</f>
        <v>#REF!</v>
      </c>
      <c r="J1442" s="52" t="e">
        <f t="shared" si="90"/>
        <v>#REF!</v>
      </c>
      <c r="K1442" s="5" t="e">
        <f t="shared" si="91"/>
        <v>#REF!</v>
      </c>
    </row>
    <row r="1443" spans="1:11" x14ac:dyDescent="0.35">
      <c r="A1443" s="53" t="e">
        <f>#REF!</f>
        <v>#REF!</v>
      </c>
      <c r="B1443" s="19" t="e">
        <f>#REF!</f>
        <v>#REF!</v>
      </c>
      <c r="C1443" s="21" t="e">
        <f t="shared" si="88"/>
        <v>#REF!</v>
      </c>
      <c r="D1443" s="22" t="e">
        <f t="shared" si="89"/>
        <v>#REF!</v>
      </c>
      <c r="E1443" s="24" t="e">
        <f>VLOOKUP(C1443,KODLAR!$A$2:$B$147,2,0)</f>
        <v>#REF!</v>
      </c>
      <c r="F1443" s="58" t="e">
        <f>VLOOKUP(D1443,KODLAR!$C$2:$D$347,2,0)</f>
        <v>#REF!</v>
      </c>
      <c r="G1443" s="59" t="e">
        <f>IF(K1443=18,(VLOOKUP(D1443,KODLAR!$C$2:$K$247,3,0)),VLOOKUP(D1443,KODLAR!$C$2:$K$247,9,0))</f>
        <v>#REF!</v>
      </c>
      <c r="J1443" s="52" t="e">
        <f t="shared" si="90"/>
        <v>#REF!</v>
      </c>
      <c r="K1443" s="5" t="e">
        <f t="shared" si="91"/>
        <v>#REF!</v>
      </c>
    </row>
    <row r="1444" spans="1:11" x14ac:dyDescent="0.35">
      <c r="A1444" s="53" t="e">
        <f>#REF!</f>
        <v>#REF!</v>
      </c>
      <c r="B1444" s="19" t="e">
        <f>#REF!</f>
        <v>#REF!</v>
      </c>
      <c r="C1444" s="21" t="e">
        <f t="shared" si="88"/>
        <v>#REF!</v>
      </c>
      <c r="D1444" s="22" t="e">
        <f t="shared" si="89"/>
        <v>#REF!</v>
      </c>
      <c r="E1444" s="24" t="e">
        <f>VLOOKUP(C1444,KODLAR!$A$2:$B$147,2,0)</f>
        <v>#REF!</v>
      </c>
      <c r="F1444" s="58" t="e">
        <f>VLOOKUP(D1444,KODLAR!$C$2:$D$347,2,0)</f>
        <v>#REF!</v>
      </c>
      <c r="G1444" s="59" t="e">
        <f>IF(K1444=18,(VLOOKUP(D1444,KODLAR!$C$2:$K$247,3,0)),VLOOKUP(D1444,KODLAR!$C$2:$K$247,9,0))</f>
        <v>#REF!</v>
      </c>
      <c r="J1444" s="52" t="e">
        <f t="shared" si="90"/>
        <v>#REF!</v>
      </c>
      <c r="K1444" s="5" t="e">
        <f t="shared" si="91"/>
        <v>#REF!</v>
      </c>
    </row>
    <row r="1445" spans="1:11" x14ac:dyDescent="0.35">
      <c r="A1445" s="53" t="e">
        <f>#REF!</f>
        <v>#REF!</v>
      </c>
      <c r="B1445" s="19" t="e">
        <f>#REF!</f>
        <v>#REF!</v>
      </c>
      <c r="C1445" s="21" t="e">
        <f t="shared" si="88"/>
        <v>#REF!</v>
      </c>
      <c r="D1445" s="22" t="e">
        <f t="shared" si="89"/>
        <v>#REF!</v>
      </c>
      <c r="E1445" s="24" t="e">
        <f>VLOOKUP(C1445,KODLAR!$A$2:$B$147,2,0)</f>
        <v>#REF!</v>
      </c>
      <c r="F1445" s="58" t="e">
        <f>VLOOKUP(D1445,KODLAR!$C$2:$D$347,2,0)</f>
        <v>#REF!</v>
      </c>
      <c r="G1445" s="59" t="e">
        <f>IF(K1445=18,(VLOOKUP(D1445,KODLAR!$C$2:$K$247,3,0)),VLOOKUP(D1445,KODLAR!$C$2:$K$247,9,0))</f>
        <v>#REF!</v>
      </c>
      <c r="J1445" s="52" t="e">
        <f t="shared" si="90"/>
        <v>#REF!</v>
      </c>
      <c r="K1445" s="5" t="e">
        <f t="shared" si="91"/>
        <v>#REF!</v>
      </c>
    </row>
    <row r="1446" spans="1:11" x14ac:dyDescent="0.35">
      <c r="A1446" s="53" t="e">
        <f>#REF!</f>
        <v>#REF!</v>
      </c>
      <c r="B1446" s="19" t="e">
        <f>#REF!</f>
        <v>#REF!</v>
      </c>
      <c r="C1446" s="21" t="e">
        <f t="shared" si="88"/>
        <v>#REF!</v>
      </c>
      <c r="D1446" s="22" t="e">
        <f t="shared" si="89"/>
        <v>#REF!</v>
      </c>
      <c r="E1446" s="24" t="e">
        <f>VLOOKUP(C1446,KODLAR!$A$2:$B$147,2,0)</f>
        <v>#REF!</v>
      </c>
      <c r="F1446" s="58" t="e">
        <f>VLOOKUP(D1446,KODLAR!$C$2:$D$347,2,0)</f>
        <v>#REF!</v>
      </c>
      <c r="G1446" s="59" t="e">
        <f>IF(K1446=18,(VLOOKUP(D1446,KODLAR!$C$2:$K$247,3,0)),VLOOKUP(D1446,KODLAR!$C$2:$K$247,9,0))</f>
        <v>#REF!</v>
      </c>
      <c r="J1446" s="52" t="e">
        <f t="shared" si="90"/>
        <v>#REF!</v>
      </c>
      <c r="K1446" s="5" t="e">
        <f t="shared" si="91"/>
        <v>#REF!</v>
      </c>
    </row>
    <row r="1447" spans="1:11" x14ac:dyDescent="0.35">
      <c r="A1447" s="53" t="e">
        <f>#REF!</f>
        <v>#REF!</v>
      </c>
      <c r="B1447" s="19" t="e">
        <f>#REF!</f>
        <v>#REF!</v>
      </c>
      <c r="C1447" s="21" t="e">
        <f t="shared" si="88"/>
        <v>#REF!</v>
      </c>
      <c r="D1447" s="22" t="e">
        <f t="shared" si="89"/>
        <v>#REF!</v>
      </c>
      <c r="E1447" s="24" t="e">
        <f>VLOOKUP(C1447,KODLAR!$A$2:$B$147,2,0)</f>
        <v>#REF!</v>
      </c>
      <c r="F1447" s="58" t="e">
        <f>VLOOKUP(D1447,KODLAR!$C$2:$D$347,2,0)</f>
        <v>#REF!</v>
      </c>
      <c r="G1447" s="59" t="e">
        <f>IF(K1447=18,(VLOOKUP(D1447,KODLAR!$C$2:$K$247,3,0)),VLOOKUP(D1447,KODLAR!$C$2:$K$247,9,0))</f>
        <v>#REF!</v>
      </c>
      <c r="J1447" s="52" t="e">
        <f t="shared" si="90"/>
        <v>#REF!</v>
      </c>
      <c r="K1447" s="5" t="e">
        <f t="shared" si="91"/>
        <v>#REF!</v>
      </c>
    </row>
    <row r="1448" spans="1:11" x14ac:dyDescent="0.35">
      <c r="A1448" s="53" t="e">
        <f>#REF!</f>
        <v>#REF!</v>
      </c>
      <c r="B1448" s="19" t="e">
        <f>#REF!</f>
        <v>#REF!</v>
      </c>
      <c r="C1448" s="21" t="e">
        <f t="shared" si="88"/>
        <v>#REF!</v>
      </c>
      <c r="D1448" s="22" t="e">
        <f t="shared" si="89"/>
        <v>#REF!</v>
      </c>
      <c r="E1448" s="24" t="e">
        <f>VLOOKUP(C1448,KODLAR!$A$2:$B$147,2,0)</f>
        <v>#REF!</v>
      </c>
      <c r="F1448" s="58" t="e">
        <f>VLOOKUP(D1448,KODLAR!$C$2:$D$347,2,0)</f>
        <v>#REF!</v>
      </c>
      <c r="G1448" s="59" t="e">
        <f>IF(K1448=18,(VLOOKUP(D1448,KODLAR!$C$2:$K$247,3,0)),VLOOKUP(D1448,KODLAR!$C$2:$K$247,9,0))</f>
        <v>#REF!</v>
      </c>
      <c r="J1448" s="52" t="e">
        <f t="shared" si="90"/>
        <v>#REF!</v>
      </c>
      <c r="K1448" s="5" t="e">
        <f t="shared" si="91"/>
        <v>#REF!</v>
      </c>
    </row>
    <row r="1449" spans="1:11" x14ac:dyDescent="0.35">
      <c r="A1449" s="53" t="e">
        <f>#REF!</f>
        <v>#REF!</v>
      </c>
      <c r="B1449" s="19" t="e">
        <f>#REF!</f>
        <v>#REF!</v>
      </c>
      <c r="C1449" s="21" t="e">
        <f t="shared" si="88"/>
        <v>#REF!</v>
      </c>
      <c r="D1449" s="22" t="e">
        <f t="shared" si="89"/>
        <v>#REF!</v>
      </c>
      <c r="E1449" s="24" t="e">
        <f>VLOOKUP(C1449,KODLAR!$A$2:$B$147,2,0)</f>
        <v>#REF!</v>
      </c>
      <c r="F1449" s="58" t="e">
        <f>VLOOKUP(D1449,KODLAR!$C$2:$D$347,2,0)</f>
        <v>#REF!</v>
      </c>
      <c r="G1449" s="59" t="e">
        <f>IF(K1449=18,(VLOOKUP(D1449,KODLAR!$C$2:$K$247,3,0)),VLOOKUP(D1449,KODLAR!$C$2:$K$247,9,0))</f>
        <v>#REF!</v>
      </c>
      <c r="J1449" s="52" t="e">
        <f t="shared" si="90"/>
        <v>#REF!</v>
      </c>
      <c r="K1449" s="5" t="e">
        <f t="shared" si="91"/>
        <v>#REF!</v>
      </c>
    </row>
    <row r="1450" spans="1:11" x14ac:dyDescent="0.35">
      <c r="A1450" s="53" t="e">
        <f>#REF!</f>
        <v>#REF!</v>
      </c>
      <c r="B1450" s="19" t="e">
        <f>#REF!</f>
        <v>#REF!</v>
      </c>
      <c r="C1450" s="21" t="e">
        <f t="shared" si="88"/>
        <v>#REF!</v>
      </c>
      <c r="D1450" s="22" t="e">
        <f t="shared" si="89"/>
        <v>#REF!</v>
      </c>
      <c r="E1450" s="24" t="e">
        <f>VLOOKUP(C1450,KODLAR!$A$2:$B$147,2,0)</f>
        <v>#REF!</v>
      </c>
      <c r="F1450" s="58" t="e">
        <f>VLOOKUP(D1450,KODLAR!$C$2:$D$347,2,0)</f>
        <v>#REF!</v>
      </c>
      <c r="G1450" s="59" t="e">
        <f>IF(K1450=18,(VLOOKUP(D1450,KODLAR!$C$2:$K$247,3,0)),VLOOKUP(D1450,KODLAR!$C$2:$K$247,9,0))</f>
        <v>#REF!</v>
      </c>
      <c r="J1450" s="52" t="e">
        <f t="shared" si="90"/>
        <v>#REF!</v>
      </c>
      <c r="K1450" s="5" t="e">
        <f t="shared" si="91"/>
        <v>#REF!</v>
      </c>
    </row>
    <row r="1451" spans="1:11" x14ac:dyDescent="0.35">
      <c r="A1451" s="53" t="e">
        <f>#REF!</f>
        <v>#REF!</v>
      </c>
      <c r="B1451" s="19" t="e">
        <f>#REF!</f>
        <v>#REF!</v>
      </c>
      <c r="C1451" s="21" t="e">
        <f t="shared" si="88"/>
        <v>#REF!</v>
      </c>
      <c r="D1451" s="22" t="e">
        <f t="shared" si="89"/>
        <v>#REF!</v>
      </c>
      <c r="E1451" s="24" t="e">
        <f>VLOOKUP(C1451,KODLAR!$A$2:$B$147,2,0)</f>
        <v>#REF!</v>
      </c>
      <c r="F1451" s="58" t="e">
        <f>VLOOKUP(D1451,KODLAR!$C$2:$D$347,2,0)</f>
        <v>#REF!</v>
      </c>
      <c r="G1451" s="59" t="e">
        <f>IF(K1451=18,(VLOOKUP(D1451,KODLAR!$C$2:$K$247,3,0)),VLOOKUP(D1451,KODLAR!$C$2:$K$247,9,0))</f>
        <v>#REF!</v>
      </c>
      <c r="J1451" s="52" t="e">
        <f t="shared" si="90"/>
        <v>#REF!</v>
      </c>
      <c r="K1451" s="5" t="e">
        <f t="shared" si="91"/>
        <v>#REF!</v>
      </c>
    </row>
    <row r="1452" spans="1:11" x14ac:dyDescent="0.35">
      <c r="A1452" s="53" t="e">
        <f>#REF!</f>
        <v>#REF!</v>
      </c>
      <c r="B1452" s="19" t="e">
        <f>#REF!</f>
        <v>#REF!</v>
      </c>
      <c r="C1452" s="21" t="e">
        <f t="shared" si="88"/>
        <v>#REF!</v>
      </c>
      <c r="D1452" s="22" t="e">
        <f t="shared" si="89"/>
        <v>#REF!</v>
      </c>
      <c r="E1452" s="24" t="e">
        <f>VLOOKUP(C1452,KODLAR!$A$2:$B$147,2,0)</f>
        <v>#REF!</v>
      </c>
      <c r="F1452" s="58" t="e">
        <f>VLOOKUP(D1452,KODLAR!$C$2:$D$347,2,0)</f>
        <v>#REF!</v>
      </c>
      <c r="G1452" s="59" t="e">
        <f>IF(K1452=18,(VLOOKUP(D1452,KODLAR!$C$2:$K$247,3,0)),VLOOKUP(D1452,KODLAR!$C$2:$K$247,9,0))</f>
        <v>#REF!</v>
      </c>
      <c r="J1452" s="52" t="e">
        <f t="shared" si="90"/>
        <v>#REF!</v>
      </c>
      <c r="K1452" s="5" t="e">
        <f t="shared" si="91"/>
        <v>#REF!</v>
      </c>
    </row>
    <row r="1453" spans="1:11" x14ac:dyDescent="0.35">
      <c r="A1453" s="53" t="e">
        <f>#REF!</f>
        <v>#REF!</v>
      </c>
      <c r="B1453" s="19" t="e">
        <f>#REF!</f>
        <v>#REF!</v>
      </c>
      <c r="C1453" s="21" t="e">
        <f t="shared" si="88"/>
        <v>#REF!</v>
      </c>
      <c r="D1453" s="22" t="e">
        <f t="shared" si="89"/>
        <v>#REF!</v>
      </c>
      <c r="E1453" s="24" t="e">
        <f>VLOOKUP(C1453,KODLAR!$A$2:$B$147,2,0)</f>
        <v>#REF!</v>
      </c>
      <c r="F1453" s="58" t="e">
        <f>VLOOKUP(D1453,KODLAR!$C$2:$D$347,2,0)</f>
        <v>#REF!</v>
      </c>
      <c r="G1453" s="59" t="e">
        <f>IF(K1453=18,(VLOOKUP(D1453,KODLAR!$C$2:$K$247,3,0)),VLOOKUP(D1453,KODLAR!$C$2:$K$247,9,0))</f>
        <v>#REF!</v>
      </c>
      <c r="J1453" s="52" t="e">
        <f t="shared" si="90"/>
        <v>#REF!</v>
      </c>
      <c r="K1453" s="5" t="e">
        <f t="shared" si="91"/>
        <v>#REF!</v>
      </c>
    </row>
    <row r="1454" spans="1:11" x14ac:dyDescent="0.35">
      <c r="A1454" s="53" t="e">
        <f>#REF!</f>
        <v>#REF!</v>
      </c>
      <c r="B1454" s="19" t="e">
        <f>#REF!</f>
        <v>#REF!</v>
      </c>
      <c r="C1454" s="21" t="e">
        <f t="shared" si="88"/>
        <v>#REF!</v>
      </c>
      <c r="D1454" s="22" t="e">
        <f t="shared" si="89"/>
        <v>#REF!</v>
      </c>
      <c r="E1454" s="24" t="e">
        <f>VLOOKUP(C1454,KODLAR!$A$2:$B$147,2,0)</f>
        <v>#REF!</v>
      </c>
      <c r="F1454" s="58" t="e">
        <f>VLOOKUP(D1454,KODLAR!$C$2:$D$347,2,0)</f>
        <v>#REF!</v>
      </c>
      <c r="G1454" s="59" t="e">
        <f>IF(K1454=18,(VLOOKUP(D1454,KODLAR!$C$2:$K$247,3,0)),VLOOKUP(D1454,KODLAR!$C$2:$K$247,9,0))</f>
        <v>#REF!</v>
      </c>
      <c r="J1454" s="52" t="e">
        <f t="shared" si="90"/>
        <v>#REF!</v>
      </c>
      <c r="K1454" s="5" t="e">
        <f t="shared" si="91"/>
        <v>#REF!</v>
      </c>
    </row>
    <row r="1455" spans="1:11" x14ac:dyDescent="0.35">
      <c r="A1455" s="53" t="e">
        <f>#REF!</f>
        <v>#REF!</v>
      </c>
      <c r="B1455" s="19" t="e">
        <f>#REF!</f>
        <v>#REF!</v>
      </c>
      <c r="C1455" s="21" t="e">
        <f t="shared" si="88"/>
        <v>#REF!</v>
      </c>
      <c r="D1455" s="22" t="e">
        <f t="shared" si="89"/>
        <v>#REF!</v>
      </c>
      <c r="E1455" s="24" t="e">
        <f>VLOOKUP(C1455,KODLAR!$A$2:$B$147,2,0)</f>
        <v>#REF!</v>
      </c>
      <c r="F1455" s="58" t="e">
        <f>VLOOKUP(D1455,KODLAR!$C$2:$D$347,2,0)</f>
        <v>#REF!</v>
      </c>
      <c r="G1455" s="59" t="e">
        <f>IF(K1455=18,(VLOOKUP(D1455,KODLAR!$C$2:$K$247,3,0)),VLOOKUP(D1455,KODLAR!$C$2:$K$247,9,0))</f>
        <v>#REF!</v>
      </c>
      <c r="J1455" s="52" t="e">
        <f t="shared" si="90"/>
        <v>#REF!</v>
      </c>
      <c r="K1455" s="5" t="e">
        <f t="shared" si="91"/>
        <v>#REF!</v>
      </c>
    </row>
    <row r="1456" spans="1:11" x14ac:dyDescent="0.35">
      <c r="A1456" s="53" t="e">
        <f>#REF!</f>
        <v>#REF!</v>
      </c>
      <c r="B1456" s="19" t="e">
        <f>#REF!</f>
        <v>#REF!</v>
      </c>
      <c r="C1456" s="21" t="e">
        <f t="shared" si="88"/>
        <v>#REF!</v>
      </c>
      <c r="D1456" s="22" t="e">
        <f t="shared" si="89"/>
        <v>#REF!</v>
      </c>
      <c r="E1456" s="24" t="e">
        <f>VLOOKUP(C1456,KODLAR!$A$2:$B$147,2,0)</f>
        <v>#REF!</v>
      </c>
      <c r="F1456" s="58" t="e">
        <f>VLOOKUP(D1456,KODLAR!$C$2:$D$347,2,0)</f>
        <v>#REF!</v>
      </c>
      <c r="G1456" s="59" t="e">
        <f>IF(K1456=18,(VLOOKUP(D1456,KODLAR!$C$2:$K$247,3,0)),VLOOKUP(D1456,KODLAR!$C$2:$K$247,9,0))</f>
        <v>#REF!</v>
      </c>
      <c r="J1456" s="52" t="e">
        <f t="shared" si="90"/>
        <v>#REF!</v>
      </c>
      <c r="K1456" s="5" t="e">
        <f t="shared" si="91"/>
        <v>#REF!</v>
      </c>
    </row>
    <row r="1457" spans="1:11" x14ac:dyDescent="0.35">
      <c r="A1457" s="53" t="e">
        <f>#REF!</f>
        <v>#REF!</v>
      </c>
      <c r="B1457" s="19" t="e">
        <f>#REF!</f>
        <v>#REF!</v>
      </c>
      <c r="C1457" s="21" t="e">
        <f t="shared" si="88"/>
        <v>#REF!</v>
      </c>
      <c r="D1457" s="22" t="e">
        <f t="shared" si="89"/>
        <v>#REF!</v>
      </c>
      <c r="E1457" s="24" t="e">
        <f>VLOOKUP(C1457,KODLAR!$A$2:$B$147,2,0)</f>
        <v>#REF!</v>
      </c>
      <c r="F1457" s="58" t="e">
        <f>VLOOKUP(D1457,KODLAR!$C$2:$D$347,2,0)</f>
        <v>#REF!</v>
      </c>
      <c r="G1457" s="59" t="e">
        <f>IF(K1457=18,(VLOOKUP(D1457,KODLAR!$C$2:$K$247,3,0)),VLOOKUP(D1457,KODLAR!$C$2:$K$247,9,0))</f>
        <v>#REF!</v>
      </c>
      <c r="J1457" s="52" t="e">
        <f t="shared" si="90"/>
        <v>#REF!</v>
      </c>
      <c r="K1457" s="5" t="e">
        <f t="shared" si="91"/>
        <v>#REF!</v>
      </c>
    </row>
    <row r="1458" spans="1:11" x14ac:dyDescent="0.35">
      <c r="A1458" s="53" t="e">
        <f>#REF!</f>
        <v>#REF!</v>
      </c>
      <c r="B1458" s="19" t="e">
        <f>#REF!</f>
        <v>#REF!</v>
      </c>
      <c r="C1458" s="21" t="e">
        <f t="shared" si="88"/>
        <v>#REF!</v>
      </c>
      <c r="D1458" s="22" t="e">
        <f t="shared" si="89"/>
        <v>#REF!</v>
      </c>
      <c r="E1458" s="24" t="e">
        <f>VLOOKUP(C1458,KODLAR!$A$2:$B$147,2,0)</f>
        <v>#REF!</v>
      </c>
      <c r="F1458" s="58" t="e">
        <f>VLOOKUP(D1458,KODLAR!$C$2:$D$347,2,0)</f>
        <v>#REF!</v>
      </c>
      <c r="G1458" s="59" t="e">
        <f>IF(K1458=18,(VLOOKUP(D1458,KODLAR!$C$2:$K$247,3,0)),VLOOKUP(D1458,KODLAR!$C$2:$K$247,9,0))</f>
        <v>#REF!</v>
      </c>
      <c r="J1458" s="52" t="e">
        <f t="shared" si="90"/>
        <v>#REF!</v>
      </c>
      <c r="K1458" s="5" t="e">
        <f t="shared" si="91"/>
        <v>#REF!</v>
      </c>
    </row>
    <row r="1459" spans="1:11" x14ac:dyDescent="0.35">
      <c r="A1459" s="53" t="e">
        <f>#REF!</f>
        <v>#REF!</v>
      </c>
      <c r="B1459" s="19" t="e">
        <f>#REF!</f>
        <v>#REF!</v>
      </c>
      <c r="C1459" s="21" t="e">
        <f t="shared" si="88"/>
        <v>#REF!</v>
      </c>
      <c r="D1459" s="22" t="e">
        <f t="shared" si="89"/>
        <v>#REF!</v>
      </c>
      <c r="E1459" s="24" t="e">
        <f>VLOOKUP(C1459,KODLAR!$A$2:$B$147,2,0)</f>
        <v>#REF!</v>
      </c>
      <c r="F1459" s="58" t="e">
        <f>VLOOKUP(D1459,KODLAR!$C$2:$D$347,2,0)</f>
        <v>#REF!</v>
      </c>
      <c r="G1459" s="59" t="e">
        <f>IF(K1459=18,(VLOOKUP(D1459,KODLAR!$C$2:$K$247,3,0)),VLOOKUP(D1459,KODLAR!$C$2:$K$247,9,0))</f>
        <v>#REF!</v>
      </c>
      <c r="J1459" s="52" t="e">
        <f t="shared" si="90"/>
        <v>#REF!</v>
      </c>
      <c r="K1459" s="5" t="e">
        <f t="shared" si="91"/>
        <v>#REF!</v>
      </c>
    </row>
    <row r="1460" spans="1:11" x14ac:dyDescent="0.35">
      <c r="A1460" s="53" t="e">
        <f>#REF!</f>
        <v>#REF!</v>
      </c>
      <c r="B1460" s="19" t="e">
        <f>#REF!</f>
        <v>#REF!</v>
      </c>
      <c r="C1460" s="21" t="e">
        <f t="shared" si="88"/>
        <v>#REF!</v>
      </c>
      <c r="D1460" s="22" t="e">
        <f t="shared" si="89"/>
        <v>#REF!</v>
      </c>
      <c r="E1460" s="24" t="e">
        <f>VLOOKUP(C1460,KODLAR!$A$2:$B$147,2,0)</f>
        <v>#REF!</v>
      </c>
      <c r="F1460" s="58" t="e">
        <f>VLOOKUP(D1460,KODLAR!$C$2:$D$347,2,0)</f>
        <v>#REF!</v>
      </c>
      <c r="G1460" s="59" t="e">
        <f>IF(K1460=18,(VLOOKUP(D1460,KODLAR!$C$2:$K$247,3,0)),VLOOKUP(D1460,KODLAR!$C$2:$K$247,9,0))</f>
        <v>#REF!</v>
      </c>
      <c r="J1460" s="52" t="e">
        <f t="shared" si="90"/>
        <v>#REF!</v>
      </c>
      <c r="K1460" s="5" t="e">
        <f t="shared" si="91"/>
        <v>#REF!</v>
      </c>
    </row>
    <row r="1461" spans="1:11" x14ac:dyDescent="0.35">
      <c r="A1461" s="53" t="e">
        <f>#REF!</f>
        <v>#REF!</v>
      </c>
      <c r="B1461" s="19" t="e">
        <f>#REF!</f>
        <v>#REF!</v>
      </c>
      <c r="C1461" s="21" t="e">
        <f t="shared" si="88"/>
        <v>#REF!</v>
      </c>
      <c r="D1461" s="22" t="e">
        <f t="shared" si="89"/>
        <v>#REF!</v>
      </c>
      <c r="E1461" s="24" t="e">
        <f>VLOOKUP(C1461,KODLAR!$A$2:$B$147,2,0)</f>
        <v>#REF!</v>
      </c>
      <c r="F1461" s="58" t="e">
        <f>VLOOKUP(D1461,KODLAR!$C$2:$D$347,2,0)</f>
        <v>#REF!</v>
      </c>
      <c r="G1461" s="59" t="e">
        <f>IF(K1461=18,(VLOOKUP(D1461,KODLAR!$C$2:$K$247,3,0)),VLOOKUP(D1461,KODLAR!$C$2:$K$247,9,0))</f>
        <v>#REF!</v>
      </c>
      <c r="J1461" s="52" t="e">
        <f t="shared" si="90"/>
        <v>#REF!</v>
      </c>
      <c r="K1461" s="5" t="e">
        <f t="shared" si="91"/>
        <v>#REF!</v>
      </c>
    </row>
    <row r="1462" spans="1:11" x14ac:dyDescent="0.35">
      <c r="A1462" s="53" t="e">
        <f>#REF!</f>
        <v>#REF!</v>
      </c>
      <c r="B1462" s="19" t="e">
        <f>#REF!</f>
        <v>#REF!</v>
      </c>
      <c r="C1462" s="21" t="e">
        <f t="shared" si="88"/>
        <v>#REF!</v>
      </c>
      <c r="D1462" s="22" t="e">
        <f t="shared" si="89"/>
        <v>#REF!</v>
      </c>
      <c r="E1462" s="24" t="e">
        <f>VLOOKUP(C1462,KODLAR!$A$2:$B$147,2,0)</f>
        <v>#REF!</v>
      </c>
      <c r="F1462" s="58" t="e">
        <f>VLOOKUP(D1462,KODLAR!$C$2:$D$347,2,0)</f>
        <v>#REF!</v>
      </c>
      <c r="G1462" s="59" t="e">
        <f>IF(K1462=18,(VLOOKUP(D1462,KODLAR!$C$2:$K$247,3,0)),VLOOKUP(D1462,KODLAR!$C$2:$K$247,9,0))</f>
        <v>#REF!</v>
      </c>
      <c r="J1462" s="52" t="e">
        <f t="shared" si="90"/>
        <v>#REF!</v>
      </c>
      <c r="K1462" s="5" t="e">
        <f t="shared" si="91"/>
        <v>#REF!</v>
      </c>
    </row>
    <row r="1463" spans="1:11" x14ac:dyDescent="0.35">
      <c r="A1463" s="53" t="e">
        <f>#REF!</f>
        <v>#REF!</v>
      </c>
      <c r="B1463" s="19" t="e">
        <f>#REF!</f>
        <v>#REF!</v>
      </c>
      <c r="C1463" s="21" t="e">
        <f t="shared" si="88"/>
        <v>#REF!</v>
      </c>
      <c r="D1463" s="22" t="e">
        <f t="shared" si="89"/>
        <v>#REF!</v>
      </c>
      <c r="E1463" s="24" t="e">
        <f>VLOOKUP(C1463,KODLAR!$A$2:$B$147,2,0)</f>
        <v>#REF!</v>
      </c>
      <c r="F1463" s="58" t="e">
        <f>VLOOKUP(D1463,KODLAR!$C$2:$D$347,2,0)</f>
        <v>#REF!</v>
      </c>
      <c r="G1463" s="59" t="e">
        <f>IF(K1463=18,(VLOOKUP(D1463,KODLAR!$C$2:$K$247,3,0)),VLOOKUP(D1463,KODLAR!$C$2:$K$247,9,0))</f>
        <v>#REF!</v>
      </c>
      <c r="J1463" s="52" t="e">
        <f t="shared" si="90"/>
        <v>#REF!</v>
      </c>
      <c r="K1463" s="5" t="e">
        <f t="shared" si="91"/>
        <v>#REF!</v>
      </c>
    </row>
    <row r="1464" spans="1:11" x14ac:dyDescent="0.35">
      <c r="A1464" s="53" t="e">
        <f>#REF!</f>
        <v>#REF!</v>
      </c>
      <c r="B1464" s="19" t="e">
        <f>#REF!</f>
        <v>#REF!</v>
      </c>
      <c r="C1464" s="21" t="e">
        <f t="shared" si="88"/>
        <v>#REF!</v>
      </c>
      <c r="D1464" s="22" t="e">
        <f t="shared" si="89"/>
        <v>#REF!</v>
      </c>
      <c r="E1464" s="24" t="e">
        <f>VLOOKUP(C1464,KODLAR!$A$2:$B$147,2,0)</f>
        <v>#REF!</v>
      </c>
      <c r="F1464" s="58" t="e">
        <f>VLOOKUP(D1464,KODLAR!$C$2:$D$347,2,0)</f>
        <v>#REF!</v>
      </c>
      <c r="G1464" s="59" t="e">
        <f>IF(K1464=18,(VLOOKUP(D1464,KODLAR!$C$2:$K$247,3,0)),VLOOKUP(D1464,KODLAR!$C$2:$K$247,9,0))</f>
        <v>#REF!</v>
      </c>
      <c r="J1464" s="52" t="e">
        <f t="shared" si="90"/>
        <v>#REF!</v>
      </c>
      <c r="K1464" s="5" t="e">
        <f t="shared" si="91"/>
        <v>#REF!</v>
      </c>
    </row>
    <row r="1465" spans="1:11" x14ac:dyDescent="0.35">
      <c r="A1465" s="53" t="e">
        <f>#REF!</f>
        <v>#REF!</v>
      </c>
      <c r="B1465" s="19" t="e">
        <f>#REF!</f>
        <v>#REF!</v>
      </c>
      <c r="C1465" s="21" t="e">
        <f t="shared" si="88"/>
        <v>#REF!</v>
      </c>
      <c r="D1465" s="22" t="e">
        <f t="shared" si="89"/>
        <v>#REF!</v>
      </c>
      <c r="E1465" s="24" t="e">
        <f>VLOOKUP(C1465,KODLAR!$A$2:$B$147,2,0)</f>
        <v>#REF!</v>
      </c>
      <c r="F1465" s="58" t="e">
        <f>VLOOKUP(D1465,KODLAR!$C$2:$D$347,2,0)</f>
        <v>#REF!</v>
      </c>
      <c r="G1465" s="59" t="e">
        <f>IF(K1465=18,(VLOOKUP(D1465,KODLAR!$C$2:$K$247,3,0)),VLOOKUP(D1465,KODLAR!$C$2:$K$247,9,0))</f>
        <v>#REF!</v>
      </c>
      <c r="J1465" s="52" t="e">
        <f t="shared" si="90"/>
        <v>#REF!</v>
      </c>
      <c r="K1465" s="5" t="e">
        <f t="shared" si="91"/>
        <v>#REF!</v>
      </c>
    </row>
    <row r="1466" spans="1:11" x14ac:dyDescent="0.35">
      <c r="A1466" s="53" t="e">
        <f>#REF!</f>
        <v>#REF!</v>
      </c>
      <c r="B1466" s="19" t="e">
        <f>#REF!</f>
        <v>#REF!</v>
      </c>
      <c r="C1466" s="21" t="e">
        <f t="shared" si="88"/>
        <v>#REF!</v>
      </c>
      <c r="D1466" s="22" t="e">
        <f t="shared" si="89"/>
        <v>#REF!</v>
      </c>
      <c r="E1466" s="24" t="e">
        <f>VLOOKUP(C1466,KODLAR!$A$2:$B$147,2,0)</f>
        <v>#REF!</v>
      </c>
      <c r="F1466" s="58" t="e">
        <f>VLOOKUP(D1466,KODLAR!$C$2:$D$347,2,0)</f>
        <v>#REF!</v>
      </c>
      <c r="G1466" s="59" t="e">
        <f>IF(K1466=18,(VLOOKUP(D1466,KODLAR!$C$2:$K$247,3,0)),VLOOKUP(D1466,KODLAR!$C$2:$K$247,9,0))</f>
        <v>#REF!</v>
      </c>
      <c r="J1466" s="52" t="e">
        <f t="shared" si="90"/>
        <v>#REF!</v>
      </c>
      <c r="K1466" s="5" t="e">
        <f t="shared" si="91"/>
        <v>#REF!</v>
      </c>
    </row>
    <row r="1467" spans="1:11" x14ac:dyDescent="0.35">
      <c r="A1467" s="53" t="e">
        <f>#REF!</f>
        <v>#REF!</v>
      </c>
      <c r="B1467" s="19" t="e">
        <f>#REF!</f>
        <v>#REF!</v>
      </c>
      <c r="C1467" s="21" t="e">
        <f t="shared" si="88"/>
        <v>#REF!</v>
      </c>
      <c r="D1467" s="22" t="e">
        <f t="shared" si="89"/>
        <v>#REF!</v>
      </c>
      <c r="E1467" s="24" t="e">
        <f>VLOOKUP(C1467,KODLAR!$A$2:$B$147,2,0)</f>
        <v>#REF!</v>
      </c>
      <c r="F1467" s="58" t="e">
        <f>VLOOKUP(D1467,KODLAR!$C$2:$D$347,2,0)</f>
        <v>#REF!</v>
      </c>
      <c r="G1467" s="59" t="e">
        <f>IF(K1467=18,(VLOOKUP(D1467,KODLAR!$C$2:$K$247,3,0)),VLOOKUP(D1467,KODLAR!$C$2:$K$247,9,0))</f>
        <v>#REF!</v>
      </c>
      <c r="J1467" s="52" t="e">
        <f t="shared" si="90"/>
        <v>#REF!</v>
      </c>
      <c r="K1467" s="5" t="e">
        <f t="shared" si="91"/>
        <v>#REF!</v>
      </c>
    </row>
    <row r="1468" spans="1:11" x14ac:dyDescent="0.35">
      <c r="A1468" s="53" t="e">
        <f>#REF!</f>
        <v>#REF!</v>
      </c>
      <c r="B1468" s="19" t="e">
        <f>#REF!</f>
        <v>#REF!</v>
      </c>
      <c r="C1468" s="21" t="e">
        <f t="shared" si="88"/>
        <v>#REF!</v>
      </c>
      <c r="D1468" s="22" t="e">
        <f t="shared" si="89"/>
        <v>#REF!</v>
      </c>
      <c r="E1468" s="24" t="e">
        <f>VLOOKUP(C1468,KODLAR!$A$2:$B$147,2,0)</f>
        <v>#REF!</v>
      </c>
      <c r="F1468" s="58" t="e">
        <f>VLOOKUP(D1468,KODLAR!$C$2:$D$347,2,0)</f>
        <v>#REF!</v>
      </c>
      <c r="G1468" s="59" t="e">
        <f>IF(K1468=18,(VLOOKUP(D1468,KODLAR!$C$2:$K$247,3,0)),VLOOKUP(D1468,KODLAR!$C$2:$K$247,9,0))</f>
        <v>#REF!</v>
      </c>
      <c r="J1468" s="52" t="e">
        <f t="shared" si="90"/>
        <v>#REF!</v>
      </c>
      <c r="K1468" s="5" t="e">
        <f t="shared" si="91"/>
        <v>#REF!</v>
      </c>
    </row>
    <row r="1469" spans="1:11" x14ac:dyDescent="0.35">
      <c r="A1469" s="53" t="e">
        <f>#REF!</f>
        <v>#REF!</v>
      </c>
      <c r="B1469" s="19" t="e">
        <f>#REF!</f>
        <v>#REF!</v>
      </c>
      <c r="C1469" s="21" t="e">
        <f t="shared" si="88"/>
        <v>#REF!</v>
      </c>
      <c r="D1469" s="22" t="e">
        <f t="shared" si="89"/>
        <v>#REF!</v>
      </c>
      <c r="E1469" s="24" t="e">
        <f>VLOOKUP(C1469,KODLAR!$A$2:$B$147,2,0)</f>
        <v>#REF!</v>
      </c>
      <c r="F1469" s="58" t="e">
        <f>VLOOKUP(D1469,KODLAR!$C$2:$D$347,2,0)</f>
        <v>#REF!</v>
      </c>
      <c r="G1469" s="59" t="e">
        <f>IF(K1469=18,(VLOOKUP(D1469,KODLAR!$C$2:$K$247,3,0)),VLOOKUP(D1469,KODLAR!$C$2:$K$247,9,0))</f>
        <v>#REF!</v>
      </c>
      <c r="J1469" s="52" t="e">
        <f t="shared" si="90"/>
        <v>#REF!</v>
      </c>
      <c r="K1469" s="5" t="e">
        <f t="shared" si="91"/>
        <v>#REF!</v>
      </c>
    </row>
    <row r="1470" spans="1:11" x14ac:dyDescent="0.35">
      <c r="A1470" s="53" t="e">
        <f>#REF!</f>
        <v>#REF!</v>
      </c>
      <c r="B1470" s="19" t="e">
        <f>#REF!</f>
        <v>#REF!</v>
      </c>
      <c r="C1470" s="21" t="e">
        <f t="shared" si="88"/>
        <v>#REF!</v>
      </c>
      <c r="D1470" s="22" t="e">
        <f t="shared" si="89"/>
        <v>#REF!</v>
      </c>
      <c r="E1470" s="24" t="e">
        <f>VLOOKUP(C1470,KODLAR!$A$2:$B$147,2,0)</f>
        <v>#REF!</v>
      </c>
      <c r="F1470" s="58" t="e">
        <f>VLOOKUP(D1470,KODLAR!$C$2:$D$347,2,0)</f>
        <v>#REF!</v>
      </c>
      <c r="G1470" s="59" t="e">
        <f>IF(K1470=18,(VLOOKUP(D1470,KODLAR!$C$2:$K$247,3,0)),VLOOKUP(D1470,KODLAR!$C$2:$K$247,9,0))</f>
        <v>#REF!</v>
      </c>
      <c r="J1470" s="52" t="e">
        <f t="shared" si="90"/>
        <v>#REF!</v>
      </c>
      <c r="K1470" s="5" t="e">
        <f t="shared" si="91"/>
        <v>#REF!</v>
      </c>
    </row>
    <row r="1471" spans="1:11" x14ac:dyDescent="0.35">
      <c r="A1471" s="53" t="e">
        <f>#REF!</f>
        <v>#REF!</v>
      </c>
      <c r="B1471" s="19" t="e">
        <f>#REF!</f>
        <v>#REF!</v>
      </c>
      <c r="C1471" s="21" t="e">
        <f t="shared" si="88"/>
        <v>#REF!</v>
      </c>
      <c r="D1471" s="22" t="e">
        <f t="shared" si="89"/>
        <v>#REF!</v>
      </c>
      <c r="E1471" s="24" t="e">
        <f>VLOOKUP(C1471,KODLAR!$A$2:$B$147,2,0)</f>
        <v>#REF!</v>
      </c>
      <c r="F1471" s="58" t="e">
        <f>VLOOKUP(D1471,KODLAR!$C$2:$D$347,2,0)</f>
        <v>#REF!</v>
      </c>
      <c r="G1471" s="59" t="e">
        <f>IF(K1471=18,(VLOOKUP(D1471,KODLAR!$C$2:$K$247,3,0)),VLOOKUP(D1471,KODLAR!$C$2:$K$247,9,0))</f>
        <v>#REF!</v>
      </c>
      <c r="J1471" s="52" t="e">
        <f t="shared" si="90"/>
        <v>#REF!</v>
      </c>
      <c r="K1471" s="5" t="e">
        <f t="shared" si="91"/>
        <v>#REF!</v>
      </c>
    </row>
    <row r="1472" spans="1:11" x14ac:dyDescent="0.35">
      <c r="A1472" s="53" t="e">
        <f>#REF!</f>
        <v>#REF!</v>
      </c>
      <c r="B1472" s="19" t="e">
        <f>#REF!</f>
        <v>#REF!</v>
      </c>
      <c r="C1472" s="21" t="e">
        <f t="shared" si="88"/>
        <v>#REF!</v>
      </c>
      <c r="D1472" s="22" t="e">
        <f t="shared" si="89"/>
        <v>#REF!</v>
      </c>
      <c r="E1472" s="24" t="e">
        <f>VLOOKUP(C1472,KODLAR!$A$2:$B$147,2,0)</f>
        <v>#REF!</v>
      </c>
      <c r="F1472" s="58" t="e">
        <f>VLOOKUP(D1472,KODLAR!$C$2:$D$347,2,0)</f>
        <v>#REF!</v>
      </c>
      <c r="G1472" s="59" t="e">
        <f>IF(K1472=18,(VLOOKUP(D1472,KODLAR!$C$2:$K$247,3,0)),VLOOKUP(D1472,KODLAR!$C$2:$K$247,9,0))</f>
        <v>#REF!</v>
      </c>
      <c r="J1472" s="52" t="e">
        <f t="shared" si="90"/>
        <v>#REF!</v>
      </c>
      <c r="K1472" s="5" t="e">
        <f t="shared" si="91"/>
        <v>#REF!</v>
      </c>
    </row>
    <row r="1473" spans="1:11" x14ac:dyDescent="0.35">
      <c r="A1473" s="53" t="e">
        <f>#REF!</f>
        <v>#REF!</v>
      </c>
      <c r="B1473" s="19" t="e">
        <f>#REF!</f>
        <v>#REF!</v>
      </c>
      <c r="C1473" s="21" t="e">
        <f t="shared" si="88"/>
        <v>#REF!</v>
      </c>
      <c r="D1473" s="22" t="e">
        <f t="shared" si="89"/>
        <v>#REF!</v>
      </c>
      <c r="E1473" s="24" t="e">
        <f>VLOOKUP(C1473,KODLAR!$A$2:$B$147,2,0)</f>
        <v>#REF!</v>
      </c>
      <c r="F1473" s="58" t="e">
        <f>VLOOKUP(D1473,KODLAR!$C$2:$D$347,2,0)</f>
        <v>#REF!</v>
      </c>
      <c r="G1473" s="59" t="e">
        <f>IF(K1473=18,(VLOOKUP(D1473,KODLAR!$C$2:$K$247,3,0)),VLOOKUP(D1473,KODLAR!$C$2:$K$247,9,0))</f>
        <v>#REF!</v>
      </c>
      <c r="J1473" s="52" t="e">
        <f t="shared" si="90"/>
        <v>#REF!</v>
      </c>
      <c r="K1473" s="5" t="e">
        <f t="shared" si="91"/>
        <v>#REF!</v>
      </c>
    </row>
    <row r="1474" spans="1:11" x14ac:dyDescent="0.35">
      <c r="A1474" s="53" t="e">
        <f>#REF!</f>
        <v>#REF!</v>
      </c>
      <c r="B1474" s="19" t="e">
        <f>#REF!</f>
        <v>#REF!</v>
      </c>
      <c r="C1474" s="21" t="e">
        <f t="shared" si="88"/>
        <v>#REF!</v>
      </c>
      <c r="D1474" s="22" t="e">
        <f t="shared" si="89"/>
        <v>#REF!</v>
      </c>
      <c r="E1474" s="24" t="e">
        <f>VLOOKUP(C1474,KODLAR!$A$2:$B$147,2,0)</f>
        <v>#REF!</v>
      </c>
      <c r="F1474" s="58" t="e">
        <f>VLOOKUP(D1474,KODLAR!$C$2:$D$347,2,0)</f>
        <v>#REF!</v>
      </c>
      <c r="G1474" s="59" t="e">
        <f>IF(K1474=18,(VLOOKUP(D1474,KODLAR!$C$2:$K$247,3,0)),VLOOKUP(D1474,KODLAR!$C$2:$K$247,9,0))</f>
        <v>#REF!</v>
      </c>
      <c r="J1474" s="52" t="e">
        <f t="shared" si="90"/>
        <v>#REF!</v>
      </c>
      <c r="K1474" s="5" t="e">
        <f t="shared" si="91"/>
        <v>#REF!</v>
      </c>
    </row>
    <row r="1475" spans="1:11" x14ac:dyDescent="0.35">
      <c r="A1475" s="53" t="e">
        <f>#REF!</f>
        <v>#REF!</v>
      </c>
      <c r="B1475" s="19" t="e">
        <f>#REF!</f>
        <v>#REF!</v>
      </c>
      <c r="C1475" s="21" t="e">
        <f t="shared" ref="C1475:C1538" si="92">MID(A1475,3,2)*1</f>
        <v>#REF!</v>
      </c>
      <c r="D1475" s="22" t="e">
        <f t="shared" ref="D1475:D1538" si="93">(MID(A1475,3,6))*1</f>
        <v>#REF!</v>
      </c>
      <c r="E1475" s="24" t="e">
        <f>VLOOKUP(C1475,KODLAR!$A$2:$B$147,2,0)</f>
        <v>#REF!</v>
      </c>
      <c r="F1475" s="58" t="e">
        <f>VLOOKUP(D1475,KODLAR!$C$2:$D$347,2,0)</f>
        <v>#REF!</v>
      </c>
      <c r="G1475" s="59" t="e">
        <f>IF(K1475=18,(VLOOKUP(D1475,KODLAR!$C$2:$K$247,3,0)),VLOOKUP(D1475,KODLAR!$C$2:$K$247,9,0))</f>
        <v>#REF!</v>
      </c>
      <c r="J1475" s="52" t="e">
        <f t="shared" ref="J1475:J1538" si="94">MID(A1475,1,2)</f>
        <v>#REF!</v>
      </c>
      <c r="K1475" s="5" t="e">
        <f t="shared" ref="K1475:K1538" si="95">J1475*1</f>
        <v>#REF!</v>
      </c>
    </row>
    <row r="1476" spans="1:11" x14ac:dyDescent="0.35">
      <c r="A1476" s="53" t="e">
        <f>#REF!</f>
        <v>#REF!</v>
      </c>
      <c r="B1476" s="19" t="e">
        <f>#REF!</f>
        <v>#REF!</v>
      </c>
      <c r="C1476" s="21" t="e">
        <f t="shared" si="92"/>
        <v>#REF!</v>
      </c>
      <c r="D1476" s="22" t="e">
        <f t="shared" si="93"/>
        <v>#REF!</v>
      </c>
      <c r="E1476" s="24" t="e">
        <f>VLOOKUP(C1476,KODLAR!$A$2:$B$147,2,0)</f>
        <v>#REF!</v>
      </c>
      <c r="F1476" s="58" t="e">
        <f>VLOOKUP(D1476,KODLAR!$C$2:$D$347,2,0)</f>
        <v>#REF!</v>
      </c>
      <c r="G1476" s="59" t="e">
        <f>IF(K1476=18,(VLOOKUP(D1476,KODLAR!$C$2:$K$247,3,0)),VLOOKUP(D1476,KODLAR!$C$2:$K$247,9,0))</f>
        <v>#REF!</v>
      </c>
      <c r="J1476" s="52" t="e">
        <f t="shared" si="94"/>
        <v>#REF!</v>
      </c>
      <c r="K1476" s="5" t="e">
        <f t="shared" si="95"/>
        <v>#REF!</v>
      </c>
    </row>
    <row r="1477" spans="1:11" x14ac:dyDescent="0.35">
      <c r="A1477" s="53" t="e">
        <f>#REF!</f>
        <v>#REF!</v>
      </c>
      <c r="B1477" s="19" t="e">
        <f>#REF!</f>
        <v>#REF!</v>
      </c>
      <c r="C1477" s="21" t="e">
        <f t="shared" si="92"/>
        <v>#REF!</v>
      </c>
      <c r="D1477" s="22" t="e">
        <f t="shared" si="93"/>
        <v>#REF!</v>
      </c>
      <c r="E1477" s="24" t="e">
        <f>VLOOKUP(C1477,KODLAR!$A$2:$B$147,2,0)</f>
        <v>#REF!</v>
      </c>
      <c r="F1477" s="58" t="e">
        <f>VLOOKUP(D1477,KODLAR!$C$2:$D$347,2,0)</f>
        <v>#REF!</v>
      </c>
      <c r="G1477" s="59" t="e">
        <f>IF(K1477=18,(VLOOKUP(D1477,KODLAR!$C$2:$K$247,3,0)),VLOOKUP(D1477,KODLAR!$C$2:$K$247,9,0))</f>
        <v>#REF!</v>
      </c>
      <c r="J1477" s="52" t="e">
        <f t="shared" si="94"/>
        <v>#REF!</v>
      </c>
      <c r="K1477" s="5" t="e">
        <f t="shared" si="95"/>
        <v>#REF!</v>
      </c>
    </row>
    <row r="1478" spans="1:11" x14ac:dyDescent="0.35">
      <c r="A1478" s="53" t="e">
        <f>#REF!</f>
        <v>#REF!</v>
      </c>
      <c r="B1478" s="19" t="e">
        <f>#REF!</f>
        <v>#REF!</v>
      </c>
      <c r="C1478" s="21" t="e">
        <f t="shared" si="92"/>
        <v>#REF!</v>
      </c>
      <c r="D1478" s="22" t="e">
        <f t="shared" si="93"/>
        <v>#REF!</v>
      </c>
      <c r="E1478" s="24" t="e">
        <f>VLOOKUP(C1478,KODLAR!$A$2:$B$147,2,0)</f>
        <v>#REF!</v>
      </c>
      <c r="F1478" s="58" t="e">
        <f>VLOOKUP(D1478,KODLAR!$C$2:$D$347,2,0)</f>
        <v>#REF!</v>
      </c>
      <c r="G1478" s="59" t="e">
        <f>IF(K1478=18,(VLOOKUP(D1478,KODLAR!$C$2:$K$247,3,0)),VLOOKUP(D1478,KODLAR!$C$2:$K$247,9,0))</f>
        <v>#REF!</v>
      </c>
      <c r="J1478" s="52" t="e">
        <f t="shared" si="94"/>
        <v>#REF!</v>
      </c>
      <c r="K1478" s="5" t="e">
        <f t="shared" si="95"/>
        <v>#REF!</v>
      </c>
    </row>
    <row r="1479" spans="1:11" x14ac:dyDescent="0.35">
      <c r="A1479" s="53" t="e">
        <f>#REF!</f>
        <v>#REF!</v>
      </c>
      <c r="B1479" s="19" t="e">
        <f>#REF!</f>
        <v>#REF!</v>
      </c>
      <c r="C1479" s="21" t="e">
        <f t="shared" si="92"/>
        <v>#REF!</v>
      </c>
      <c r="D1479" s="22" t="e">
        <f t="shared" si="93"/>
        <v>#REF!</v>
      </c>
      <c r="E1479" s="24" t="e">
        <f>VLOOKUP(C1479,KODLAR!$A$2:$B$147,2,0)</f>
        <v>#REF!</v>
      </c>
      <c r="F1479" s="58" t="e">
        <f>VLOOKUP(D1479,KODLAR!$C$2:$D$347,2,0)</f>
        <v>#REF!</v>
      </c>
      <c r="G1479" s="59" t="e">
        <f>IF(K1479=18,(VLOOKUP(D1479,KODLAR!$C$2:$K$247,3,0)),VLOOKUP(D1479,KODLAR!$C$2:$K$247,9,0))</f>
        <v>#REF!</v>
      </c>
      <c r="J1479" s="52" t="e">
        <f t="shared" si="94"/>
        <v>#REF!</v>
      </c>
      <c r="K1479" s="5" t="e">
        <f t="shared" si="95"/>
        <v>#REF!</v>
      </c>
    </row>
    <row r="1480" spans="1:11" x14ac:dyDescent="0.35">
      <c r="A1480" s="53" t="e">
        <f>#REF!</f>
        <v>#REF!</v>
      </c>
      <c r="B1480" s="19" t="e">
        <f>#REF!</f>
        <v>#REF!</v>
      </c>
      <c r="C1480" s="21" t="e">
        <f t="shared" si="92"/>
        <v>#REF!</v>
      </c>
      <c r="D1480" s="22" t="e">
        <f t="shared" si="93"/>
        <v>#REF!</v>
      </c>
      <c r="E1480" s="24" t="e">
        <f>VLOOKUP(C1480,KODLAR!$A$2:$B$147,2,0)</f>
        <v>#REF!</v>
      </c>
      <c r="F1480" s="58" t="e">
        <f>VLOOKUP(D1480,KODLAR!$C$2:$D$347,2,0)</f>
        <v>#REF!</v>
      </c>
      <c r="G1480" s="59" t="e">
        <f>IF(K1480=18,(VLOOKUP(D1480,KODLAR!$C$2:$K$247,3,0)),VLOOKUP(D1480,KODLAR!$C$2:$K$247,9,0))</f>
        <v>#REF!</v>
      </c>
      <c r="J1480" s="52" t="e">
        <f t="shared" si="94"/>
        <v>#REF!</v>
      </c>
      <c r="K1480" s="5" t="e">
        <f t="shared" si="95"/>
        <v>#REF!</v>
      </c>
    </row>
    <row r="1481" spans="1:11" x14ac:dyDescent="0.35">
      <c r="A1481" s="53" t="e">
        <f>#REF!</f>
        <v>#REF!</v>
      </c>
      <c r="B1481" s="19" t="e">
        <f>#REF!</f>
        <v>#REF!</v>
      </c>
      <c r="C1481" s="21" t="e">
        <f t="shared" si="92"/>
        <v>#REF!</v>
      </c>
      <c r="D1481" s="22" t="e">
        <f t="shared" si="93"/>
        <v>#REF!</v>
      </c>
      <c r="E1481" s="24" t="e">
        <f>VLOOKUP(C1481,KODLAR!$A$2:$B$147,2,0)</f>
        <v>#REF!</v>
      </c>
      <c r="F1481" s="58" t="e">
        <f>VLOOKUP(D1481,KODLAR!$C$2:$D$347,2,0)</f>
        <v>#REF!</v>
      </c>
      <c r="G1481" s="59" t="e">
        <f>IF(K1481=18,(VLOOKUP(D1481,KODLAR!$C$2:$K$247,3,0)),VLOOKUP(D1481,KODLAR!$C$2:$K$247,9,0))</f>
        <v>#REF!</v>
      </c>
      <c r="J1481" s="52" t="e">
        <f t="shared" si="94"/>
        <v>#REF!</v>
      </c>
      <c r="K1481" s="5" t="e">
        <f t="shared" si="95"/>
        <v>#REF!</v>
      </c>
    </row>
    <row r="1482" spans="1:11" x14ac:dyDescent="0.35">
      <c r="A1482" s="53" t="e">
        <f>#REF!</f>
        <v>#REF!</v>
      </c>
      <c r="B1482" s="19" t="e">
        <f>#REF!</f>
        <v>#REF!</v>
      </c>
      <c r="C1482" s="21" t="e">
        <f t="shared" si="92"/>
        <v>#REF!</v>
      </c>
      <c r="D1482" s="22" t="e">
        <f t="shared" si="93"/>
        <v>#REF!</v>
      </c>
      <c r="E1482" s="24" t="e">
        <f>VLOOKUP(C1482,KODLAR!$A$2:$B$147,2,0)</f>
        <v>#REF!</v>
      </c>
      <c r="F1482" s="58" t="e">
        <f>VLOOKUP(D1482,KODLAR!$C$2:$D$347,2,0)</f>
        <v>#REF!</v>
      </c>
      <c r="G1482" s="59" t="e">
        <f>IF(K1482=18,(VLOOKUP(D1482,KODLAR!$C$2:$K$247,3,0)),VLOOKUP(D1482,KODLAR!$C$2:$K$247,9,0))</f>
        <v>#REF!</v>
      </c>
      <c r="J1482" s="52" t="e">
        <f t="shared" si="94"/>
        <v>#REF!</v>
      </c>
      <c r="K1482" s="5" t="e">
        <f t="shared" si="95"/>
        <v>#REF!</v>
      </c>
    </row>
    <row r="1483" spans="1:11" x14ac:dyDescent="0.35">
      <c r="A1483" s="53" t="e">
        <f>#REF!</f>
        <v>#REF!</v>
      </c>
      <c r="B1483" s="19" t="e">
        <f>#REF!</f>
        <v>#REF!</v>
      </c>
      <c r="C1483" s="21" t="e">
        <f t="shared" si="92"/>
        <v>#REF!</v>
      </c>
      <c r="D1483" s="22" t="e">
        <f t="shared" si="93"/>
        <v>#REF!</v>
      </c>
      <c r="E1483" s="24" t="e">
        <f>VLOOKUP(C1483,KODLAR!$A$2:$B$147,2,0)</f>
        <v>#REF!</v>
      </c>
      <c r="F1483" s="58" t="e">
        <f>VLOOKUP(D1483,KODLAR!$C$2:$D$347,2,0)</f>
        <v>#REF!</v>
      </c>
      <c r="G1483" s="59" t="e">
        <f>IF(K1483=18,(VLOOKUP(D1483,KODLAR!$C$2:$K$247,3,0)),VLOOKUP(D1483,KODLAR!$C$2:$K$247,9,0))</f>
        <v>#REF!</v>
      </c>
      <c r="J1483" s="52" t="e">
        <f t="shared" si="94"/>
        <v>#REF!</v>
      </c>
      <c r="K1483" s="5" t="e">
        <f t="shared" si="95"/>
        <v>#REF!</v>
      </c>
    </row>
    <row r="1484" spans="1:11" x14ac:dyDescent="0.35">
      <c r="A1484" s="53" t="e">
        <f>#REF!</f>
        <v>#REF!</v>
      </c>
      <c r="B1484" s="19" t="e">
        <f>#REF!</f>
        <v>#REF!</v>
      </c>
      <c r="C1484" s="21" t="e">
        <f t="shared" si="92"/>
        <v>#REF!</v>
      </c>
      <c r="D1484" s="22" t="e">
        <f t="shared" si="93"/>
        <v>#REF!</v>
      </c>
      <c r="E1484" s="24" t="e">
        <f>VLOOKUP(C1484,KODLAR!$A$2:$B$147,2,0)</f>
        <v>#REF!</v>
      </c>
      <c r="F1484" s="58" t="e">
        <f>VLOOKUP(D1484,KODLAR!$C$2:$D$347,2,0)</f>
        <v>#REF!</v>
      </c>
      <c r="G1484" s="59" t="e">
        <f>IF(K1484=18,(VLOOKUP(D1484,KODLAR!$C$2:$K$247,3,0)),VLOOKUP(D1484,KODLAR!$C$2:$K$247,9,0))</f>
        <v>#REF!</v>
      </c>
      <c r="J1484" s="52" t="e">
        <f t="shared" si="94"/>
        <v>#REF!</v>
      </c>
      <c r="K1484" s="5" t="e">
        <f t="shared" si="95"/>
        <v>#REF!</v>
      </c>
    </row>
    <row r="1485" spans="1:11" x14ac:dyDescent="0.35">
      <c r="A1485" s="53" t="e">
        <f>#REF!</f>
        <v>#REF!</v>
      </c>
      <c r="B1485" s="19" t="e">
        <f>#REF!</f>
        <v>#REF!</v>
      </c>
      <c r="C1485" s="21" t="e">
        <f t="shared" si="92"/>
        <v>#REF!</v>
      </c>
      <c r="D1485" s="22" t="e">
        <f t="shared" si="93"/>
        <v>#REF!</v>
      </c>
      <c r="E1485" s="24" t="e">
        <f>VLOOKUP(C1485,KODLAR!$A$2:$B$147,2,0)</f>
        <v>#REF!</v>
      </c>
      <c r="F1485" s="58" t="e">
        <f>VLOOKUP(D1485,KODLAR!$C$2:$D$347,2,0)</f>
        <v>#REF!</v>
      </c>
      <c r="G1485" s="59" t="e">
        <f>IF(K1485=18,(VLOOKUP(D1485,KODLAR!$C$2:$K$247,3,0)),VLOOKUP(D1485,KODLAR!$C$2:$K$247,9,0))</f>
        <v>#REF!</v>
      </c>
      <c r="J1485" s="52" t="e">
        <f t="shared" si="94"/>
        <v>#REF!</v>
      </c>
      <c r="K1485" s="5" t="e">
        <f t="shared" si="95"/>
        <v>#REF!</v>
      </c>
    </row>
    <row r="1486" spans="1:11" x14ac:dyDescent="0.35">
      <c r="A1486" s="53" t="e">
        <f>#REF!</f>
        <v>#REF!</v>
      </c>
      <c r="B1486" s="19" t="e">
        <f>#REF!</f>
        <v>#REF!</v>
      </c>
      <c r="C1486" s="21" t="e">
        <f t="shared" si="92"/>
        <v>#REF!</v>
      </c>
      <c r="D1486" s="22" t="e">
        <f t="shared" si="93"/>
        <v>#REF!</v>
      </c>
      <c r="E1486" s="24" t="e">
        <f>VLOOKUP(C1486,KODLAR!$A$2:$B$147,2,0)</f>
        <v>#REF!</v>
      </c>
      <c r="F1486" s="58" t="e">
        <f>VLOOKUP(D1486,KODLAR!$C$2:$D$347,2,0)</f>
        <v>#REF!</v>
      </c>
      <c r="G1486" s="59" t="e">
        <f>IF(K1486=18,(VLOOKUP(D1486,KODLAR!$C$2:$K$247,3,0)),VLOOKUP(D1486,KODLAR!$C$2:$K$247,9,0))</f>
        <v>#REF!</v>
      </c>
      <c r="J1486" s="52" t="e">
        <f t="shared" si="94"/>
        <v>#REF!</v>
      </c>
      <c r="K1486" s="5" t="e">
        <f t="shared" si="95"/>
        <v>#REF!</v>
      </c>
    </row>
    <row r="1487" spans="1:11" x14ac:dyDescent="0.35">
      <c r="A1487" s="53" t="e">
        <f>#REF!</f>
        <v>#REF!</v>
      </c>
      <c r="B1487" s="19" t="e">
        <f>#REF!</f>
        <v>#REF!</v>
      </c>
      <c r="C1487" s="21" t="e">
        <f t="shared" si="92"/>
        <v>#REF!</v>
      </c>
      <c r="D1487" s="22" t="e">
        <f t="shared" si="93"/>
        <v>#REF!</v>
      </c>
      <c r="E1487" s="24" t="e">
        <f>VLOOKUP(C1487,KODLAR!$A$2:$B$147,2,0)</f>
        <v>#REF!</v>
      </c>
      <c r="F1487" s="58" t="e">
        <f>VLOOKUP(D1487,KODLAR!$C$2:$D$347,2,0)</f>
        <v>#REF!</v>
      </c>
      <c r="G1487" s="59" t="e">
        <f>IF(K1487=18,(VLOOKUP(D1487,KODLAR!$C$2:$K$247,3,0)),VLOOKUP(D1487,KODLAR!$C$2:$K$247,9,0))</f>
        <v>#REF!</v>
      </c>
      <c r="J1487" s="52" t="e">
        <f t="shared" si="94"/>
        <v>#REF!</v>
      </c>
      <c r="K1487" s="5" t="e">
        <f t="shared" si="95"/>
        <v>#REF!</v>
      </c>
    </row>
    <row r="1488" spans="1:11" x14ac:dyDescent="0.35">
      <c r="A1488" s="53" t="e">
        <f>#REF!</f>
        <v>#REF!</v>
      </c>
      <c r="B1488" s="19" t="e">
        <f>#REF!</f>
        <v>#REF!</v>
      </c>
      <c r="C1488" s="21" t="e">
        <f t="shared" si="92"/>
        <v>#REF!</v>
      </c>
      <c r="D1488" s="22" t="e">
        <f t="shared" si="93"/>
        <v>#REF!</v>
      </c>
      <c r="E1488" s="24" t="e">
        <f>VLOOKUP(C1488,KODLAR!$A$2:$B$147,2,0)</f>
        <v>#REF!</v>
      </c>
      <c r="F1488" s="58" t="e">
        <f>VLOOKUP(D1488,KODLAR!$C$2:$D$347,2,0)</f>
        <v>#REF!</v>
      </c>
      <c r="G1488" s="59" t="e">
        <f>IF(K1488=18,(VLOOKUP(D1488,KODLAR!$C$2:$K$247,3,0)),VLOOKUP(D1488,KODLAR!$C$2:$K$247,9,0))</f>
        <v>#REF!</v>
      </c>
      <c r="J1488" s="52" t="e">
        <f t="shared" si="94"/>
        <v>#REF!</v>
      </c>
      <c r="K1488" s="5" t="e">
        <f t="shared" si="95"/>
        <v>#REF!</v>
      </c>
    </row>
    <row r="1489" spans="1:11" x14ac:dyDescent="0.35">
      <c r="A1489" s="53" t="e">
        <f>#REF!</f>
        <v>#REF!</v>
      </c>
      <c r="B1489" s="19" t="e">
        <f>#REF!</f>
        <v>#REF!</v>
      </c>
      <c r="C1489" s="21" t="e">
        <f t="shared" si="92"/>
        <v>#REF!</v>
      </c>
      <c r="D1489" s="22" t="e">
        <f t="shared" si="93"/>
        <v>#REF!</v>
      </c>
      <c r="E1489" s="24" t="e">
        <f>VLOOKUP(C1489,KODLAR!$A$2:$B$147,2,0)</f>
        <v>#REF!</v>
      </c>
      <c r="F1489" s="58" t="e">
        <f>VLOOKUP(D1489,KODLAR!$C$2:$D$347,2,0)</f>
        <v>#REF!</v>
      </c>
      <c r="G1489" s="59" t="e">
        <f>IF(K1489=18,(VLOOKUP(D1489,KODLAR!$C$2:$K$247,3,0)),VLOOKUP(D1489,KODLAR!$C$2:$K$247,9,0))</f>
        <v>#REF!</v>
      </c>
      <c r="J1489" s="52" t="e">
        <f t="shared" si="94"/>
        <v>#REF!</v>
      </c>
      <c r="K1489" s="5" t="e">
        <f t="shared" si="95"/>
        <v>#REF!</v>
      </c>
    </row>
    <row r="1490" spans="1:11" x14ac:dyDescent="0.35">
      <c r="A1490" s="53" t="e">
        <f>#REF!</f>
        <v>#REF!</v>
      </c>
      <c r="B1490" s="19" t="e">
        <f>#REF!</f>
        <v>#REF!</v>
      </c>
      <c r="C1490" s="21" t="e">
        <f t="shared" si="92"/>
        <v>#REF!</v>
      </c>
      <c r="D1490" s="22" t="e">
        <f t="shared" si="93"/>
        <v>#REF!</v>
      </c>
      <c r="E1490" s="24" t="e">
        <f>VLOOKUP(C1490,KODLAR!$A$2:$B$147,2,0)</f>
        <v>#REF!</v>
      </c>
      <c r="F1490" s="58" t="e">
        <f>VLOOKUP(D1490,KODLAR!$C$2:$D$347,2,0)</f>
        <v>#REF!</v>
      </c>
      <c r="G1490" s="59" t="e">
        <f>IF(K1490=18,(VLOOKUP(D1490,KODLAR!$C$2:$K$247,3,0)),VLOOKUP(D1490,KODLAR!$C$2:$K$247,9,0))</f>
        <v>#REF!</v>
      </c>
      <c r="J1490" s="52" t="e">
        <f t="shared" si="94"/>
        <v>#REF!</v>
      </c>
      <c r="K1490" s="5" t="e">
        <f t="shared" si="95"/>
        <v>#REF!</v>
      </c>
    </row>
    <row r="1491" spans="1:11" x14ac:dyDescent="0.35">
      <c r="A1491" s="53" t="e">
        <f>#REF!</f>
        <v>#REF!</v>
      </c>
      <c r="B1491" s="19" t="e">
        <f>#REF!</f>
        <v>#REF!</v>
      </c>
      <c r="C1491" s="21" t="e">
        <f t="shared" si="92"/>
        <v>#REF!</v>
      </c>
      <c r="D1491" s="22" t="e">
        <f t="shared" si="93"/>
        <v>#REF!</v>
      </c>
      <c r="E1491" s="24" t="e">
        <f>VLOOKUP(C1491,KODLAR!$A$2:$B$147,2,0)</f>
        <v>#REF!</v>
      </c>
      <c r="F1491" s="58" t="e">
        <f>VLOOKUP(D1491,KODLAR!$C$2:$D$347,2,0)</f>
        <v>#REF!</v>
      </c>
      <c r="G1491" s="59" t="e">
        <f>IF(K1491=18,(VLOOKUP(D1491,KODLAR!$C$2:$K$247,3,0)),VLOOKUP(D1491,KODLAR!$C$2:$K$247,9,0))</f>
        <v>#REF!</v>
      </c>
      <c r="J1491" s="52" t="e">
        <f t="shared" si="94"/>
        <v>#REF!</v>
      </c>
      <c r="K1491" s="5" t="e">
        <f t="shared" si="95"/>
        <v>#REF!</v>
      </c>
    </row>
    <row r="1492" spans="1:11" x14ac:dyDescent="0.35">
      <c r="A1492" s="53" t="e">
        <f>#REF!</f>
        <v>#REF!</v>
      </c>
      <c r="B1492" s="19" t="e">
        <f>#REF!</f>
        <v>#REF!</v>
      </c>
      <c r="C1492" s="21" t="e">
        <f t="shared" si="92"/>
        <v>#REF!</v>
      </c>
      <c r="D1492" s="22" t="e">
        <f t="shared" si="93"/>
        <v>#REF!</v>
      </c>
      <c r="E1492" s="24" t="e">
        <f>VLOOKUP(C1492,KODLAR!$A$2:$B$147,2,0)</f>
        <v>#REF!</v>
      </c>
      <c r="F1492" s="58" t="e">
        <f>VLOOKUP(D1492,KODLAR!$C$2:$D$347,2,0)</f>
        <v>#REF!</v>
      </c>
      <c r="G1492" s="59" t="e">
        <f>IF(K1492=18,(VLOOKUP(D1492,KODLAR!$C$2:$K$247,3,0)),VLOOKUP(D1492,KODLAR!$C$2:$K$247,9,0))</f>
        <v>#REF!</v>
      </c>
      <c r="J1492" s="52" t="e">
        <f t="shared" si="94"/>
        <v>#REF!</v>
      </c>
      <c r="K1492" s="5" t="e">
        <f t="shared" si="95"/>
        <v>#REF!</v>
      </c>
    </row>
    <row r="1493" spans="1:11" x14ac:dyDescent="0.35">
      <c r="A1493" s="53" t="e">
        <f>#REF!</f>
        <v>#REF!</v>
      </c>
      <c r="B1493" s="19" t="e">
        <f>#REF!</f>
        <v>#REF!</v>
      </c>
      <c r="C1493" s="21" t="e">
        <f t="shared" si="92"/>
        <v>#REF!</v>
      </c>
      <c r="D1493" s="22" t="e">
        <f t="shared" si="93"/>
        <v>#REF!</v>
      </c>
      <c r="E1493" s="24" t="e">
        <f>VLOOKUP(C1493,KODLAR!$A$2:$B$147,2,0)</f>
        <v>#REF!</v>
      </c>
      <c r="F1493" s="58" t="e">
        <f>VLOOKUP(D1493,KODLAR!$C$2:$D$347,2,0)</f>
        <v>#REF!</v>
      </c>
      <c r="G1493" s="59" t="e">
        <f>IF(K1493=18,(VLOOKUP(D1493,KODLAR!$C$2:$K$247,3,0)),VLOOKUP(D1493,KODLAR!$C$2:$K$247,9,0))</f>
        <v>#REF!</v>
      </c>
      <c r="J1493" s="52" t="e">
        <f t="shared" si="94"/>
        <v>#REF!</v>
      </c>
      <c r="K1493" s="5" t="e">
        <f t="shared" si="95"/>
        <v>#REF!</v>
      </c>
    </row>
    <row r="1494" spans="1:11" x14ac:dyDescent="0.35">
      <c r="A1494" s="53" t="e">
        <f>#REF!</f>
        <v>#REF!</v>
      </c>
      <c r="B1494" s="19" t="e">
        <f>#REF!</f>
        <v>#REF!</v>
      </c>
      <c r="C1494" s="21" t="e">
        <f t="shared" si="92"/>
        <v>#REF!</v>
      </c>
      <c r="D1494" s="22" t="e">
        <f t="shared" si="93"/>
        <v>#REF!</v>
      </c>
      <c r="E1494" s="24" t="e">
        <f>VLOOKUP(C1494,KODLAR!$A$2:$B$147,2,0)</f>
        <v>#REF!</v>
      </c>
      <c r="F1494" s="58" t="e">
        <f>VLOOKUP(D1494,KODLAR!$C$2:$D$347,2,0)</f>
        <v>#REF!</v>
      </c>
      <c r="G1494" s="59" t="e">
        <f>IF(K1494=18,(VLOOKUP(D1494,KODLAR!$C$2:$K$247,3,0)),VLOOKUP(D1494,KODLAR!$C$2:$K$247,9,0))</f>
        <v>#REF!</v>
      </c>
      <c r="J1494" s="52" t="e">
        <f t="shared" si="94"/>
        <v>#REF!</v>
      </c>
      <c r="K1494" s="5" t="e">
        <f t="shared" si="95"/>
        <v>#REF!</v>
      </c>
    </row>
    <row r="1495" spans="1:11" x14ac:dyDescent="0.35">
      <c r="A1495" s="53" t="e">
        <f>#REF!</f>
        <v>#REF!</v>
      </c>
      <c r="B1495" s="19" t="e">
        <f>#REF!</f>
        <v>#REF!</v>
      </c>
      <c r="C1495" s="21" t="e">
        <f t="shared" si="92"/>
        <v>#REF!</v>
      </c>
      <c r="D1495" s="22" t="e">
        <f t="shared" si="93"/>
        <v>#REF!</v>
      </c>
      <c r="E1495" s="24" t="e">
        <f>VLOOKUP(C1495,KODLAR!$A$2:$B$147,2,0)</f>
        <v>#REF!</v>
      </c>
      <c r="F1495" s="58" t="e">
        <f>VLOOKUP(D1495,KODLAR!$C$2:$D$347,2,0)</f>
        <v>#REF!</v>
      </c>
      <c r="G1495" s="59" t="e">
        <f>IF(K1495=18,(VLOOKUP(D1495,KODLAR!$C$2:$K$247,3,0)),VLOOKUP(D1495,KODLAR!$C$2:$K$247,9,0))</f>
        <v>#REF!</v>
      </c>
      <c r="J1495" s="52" t="e">
        <f t="shared" si="94"/>
        <v>#REF!</v>
      </c>
      <c r="K1495" s="5" t="e">
        <f t="shared" si="95"/>
        <v>#REF!</v>
      </c>
    </row>
    <row r="1496" spans="1:11" x14ac:dyDescent="0.35">
      <c r="A1496" s="53" t="e">
        <f>#REF!</f>
        <v>#REF!</v>
      </c>
      <c r="B1496" s="19" t="e">
        <f>#REF!</f>
        <v>#REF!</v>
      </c>
      <c r="C1496" s="21" t="e">
        <f t="shared" si="92"/>
        <v>#REF!</v>
      </c>
      <c r="D1496" s="22" t="e">
        <f t="shared" si="93"/>
        <v>#REF!</v>
      </c>
      <c r="E1496" s="24" t="e">
        <f>VLOOKUP(C1496,KODLAR!$A$2:$B$147,2,0)</f>
        <v>#REF!</v>
      </c>
      <c r="F1496" s="58" t="e">
        <f>VLOOKUP(D1496,KODLAR!$C$2:$D$347,2,0)</f>
        <v>#REF!</v>
      </c>
      <c r="G1496" s="59" t="e">
        <f>IF(K1496=18,(VLOOKUP(D1496,KODLAR!$C$2:$K$247,3,0)),VLOOKUP(D1496,KODLAR!$C$2:$K$247,9,0))</f>
        <v>#REF!</v>
      </c>
      <c r="J1496" s="52" t="e">
        <f t="shared" si="94"/>
        <v>#REF!</v>
      </c>
      <c r="K1496" s="5" t="e">
        <f t="shared" si="95"/>
        <v>#REF!</v>
      </c>
    </row>
    <row r="1497" spans="1:11" x14ac:dyDescent="0.35">
      <c r="A1497" s="53" t="e">
        <f>#REF!</f>
        <v>#REF!</v>
      </c>
      <c r="B1497" s="19" t="e">
        <f>#REF!</f>
        <v>#REF!</v>
      </c>
      <c r="C1497" s="21" t="e">
        <f t="shared" si="92"/>
        <v>#REF!</v>
      </c>
      <c r="D1497" s="22" t="e">
        <f t="shared" si="93"/>
        <v>#REF!</v>
      </c>
      <c r="E1497" s="24" t="e">
        <f>VLOOKUP(C1497,KODLAR!$A$2:$B$147,2,0)</f>
        <v>#REF!</v>
      </c>
      <c r="F1497" s="58" t="e">
        <f>VLOOKUP(D1497,KODLAR!$C$2:$D$347,2,0)</f>
        <v>#REF!</v>
      </c>
      <c r="G1497" s="59" t="e">
        <f>IF(K1497=18,(VLOOKUP(D1497,KODLAR!$C$2:$K$247,3,0)),VLOOKUP(D1497,KODLAR!$C$2:$K$247,9,0))</f>
        <v>#REF!</v>
      </c>
      <c r="J1497" s="52" t="e">
        <f t="shared" si="94"/>
        <v>#REF!</v>
      </c>
      <c r="K1497" s="5" t="e">
        <f t="shared" si="95"/>
        <v>#REF!</v>
      </c>
    </row>
    <row r="1498" spans="1:11" x14ac:dyDescent="0.35">
      <c r="A1498" s="53" t="e">
        <f>#REF!</f>
        <v>#REF!</v>
      </c>
      <c r="B1498" s="19" t="e">
        <f>#REF!</f>
        <v>#REF!</v>
      </c>
      <c r="C1498" s="21" t="e">
        <f t="shared" si="92"/>
        <v>#REF!</v>
      </c>
      <c r="D1498" s="22" t="e">
        <f t="shared" si="93"/>
        <v>#REF!</v>
      </c>
      <c r="E1498" s="24" t="e">
        <f>VLOOKUP(C1498,KODLAR!$A$2:$B$147,2,0)</f>
        <v>#REF!</v>
      </c>
      <c r="F1498" s="58" t="e">
        <f>VLOOKUP(D1498,KODLAR!$C$2:$D$347,2,0)</f>
        <v>#REF!</v>
      </c>
      <c r="G1498" s="59" t="e">
        <f>IF(K1498=18,(VLOOKUP(D1498,KODLAR!$C$2:$K$247,3,0)),VLOOKUP(D1498,KODLAR!$C$2:$K$247,9,0))</f>
        <v>#REF!</v>
      </c>
      <c r="J1498" s="52" t="e">
        <f t="shared" si="94"/>
        <v>#REF!</v>
      </c>
      <c r="K1498" s="5" t="e">
        <f t="shared" si="95"/>
        <v>#REF!</v>
      </c>
    </row>
    <row r="1499" spans="1:11" x14ac:dyDescent="0.35">
      <c r="A1499" s="53" t="e">
        <f>#REF!</f>
        <v>#REF!</v>
      </c>
      <c r="B1499" s="19" t="e">
        <f>#REF!</f>
        <v>#REF!</v>
      </c>
      <c r="C1499" s="21" t="e">
        <f t="shared" si="92"/>
        <v>#REF!</v>
      </c>
      <c r="D1499" s="22" t="e">
        <f t="shared" si="93"/>
        <v>#REF!</v>
      </c>
      <c r="E1499" s="24" t="e">
        <f>VLOOKUP(C1499,KODLAR!$A$2:$B$147,2,0)</f>
        <v>#REF!</v>
      </c>
      <c r="F1499" s="58" t="e">
        <f>VLOOKUP(D1499,KODLAR!$C$2:$D$347,2,0)</f>
        <v>#REF!</v>
      </c>
      <c r="G1499" s="59" t="e">
        <f>IF(K1499=18,(VLOOKUP(D1499,KODLAR!$C$2:$K$247,3,0)),VLOOKUP(D1499,KODLAR!$C$2:$K$247,9,0))</f>
        <v>#REF!</v>
      </c>
      <c r="J1499" s="52" t="e">
        <f t="shared" si="94"/>
        <v>#REF!</v>
      </c>
      <c r="K1499" s="5" t="e">
        <f t="shared" si="95"/>
        <v>#REF!</v>
      </c>
    </row>
    <row r="1500" spans="1:11" x14ac:dyDescent="0.35">
      <c r="A1500" s="53" t="e">
        <f>#REF!</f>
        <v>#REF!</v>
      </c>
      <c r="B1500" s="19" t="e">
        <f>#REF!</f>
        <v>#REF!</v>
      </c>
      <c r="C1500" s="21" t="e">
        <f t="shared" si="92"/>
        <v>#REF!</v>
      </c>
      <c r="D1500" s="22" t="e">
        <f t="shared" si="93"/>
        <v>#REF!</v>
      </c>
      <c r="E1500" s="24" t="e">
        <f>VLOOKUP(C1500,KODLAR!$A$2:$B$147,2,0)</f>
        <v>#REF!</v>
      </c>
      <c r="F1500" s="58" t="e">
        <f>VLOOKUP(D1500,KODLAR!$C$2:$D$347,2,0)</f>
        <v>#REF!</v>
      </c>
      <c r="G1500" s="59" t="e">
        <f>IF(K1500=18,(VLOOKUP(D1500,KODLAR!$C$2:$K$247,3,0)),VLOOKUP(D1500,KODLAR!$C$2:$K$247,9,0))</f>
        <v>#REF!</v>
      </c>
      <c r="J1500" s="52" t="e">
        <f t="shared" si="94"/>
        <v>#REF!</v>
      </c>
      <c r="K1500" s="5" t="e">
        <f t="shared" si="95"/>
        <v>#REF!</v>
      </c>
    </row>
    <row r="1501" spans="1:11" x14ac:dyDescent="0.35">
      <c r="A1501" s="53" t="e">
        <f>#REF!</f>
        <v>#REF!</v>
      </c>
      <c r="B1501" s="19" t="e">
        <f>#REF!</f>
        <v>#REF!</v>
      </c>
      <c r="C1501" s="21" t="e">
        <f t="shared" si="92"/>
        <v>#REF!</v>
      </c>
      <c r="D1501" s="22" t="e">
        <f t="shared" si="93"/>
        <v>#REF!</v>
      </c>
      <c r="E1501" s="24" t="e">
        <f>VLOOKUP(C1501,KODLAR!$A$2:$B$147,2,0)</f>
        <v>#REF!</v>
      </c>
      <c r="F1501" s="58" t="e">
        <f>VLOOKUP(D1501,KODLAR!$C$2:$D$347,2,0)</f>
        <v>#REF!</v>
      </c>
      <c r="G1501" s="59" t="e">
        <f>IF(K1501=18,(VLOOKUP(D1501,KODLAR!$C$2:$K$247,3,0)),VLOOKUP(D1501,KODLAR!$C$2:$K$247,9,0))</f>
        <v>#REF!</v>
      </c>
      <c r="J1501" s="52" t="e">
        <f t="shared" si="94"/>
        <v>#REF!</v>
      </c>
      <c r="K1501" s="5" t="e">
        <f t="shared" si="95"/>
        <v>#REF!</v>
      </c>
    </row>
    <row r="1502" spans="1:11" x14ac:dyDescent="0.35">
      <c r="A1502" s="53" t="e">
        <f>#REF!</f>
        <v>#REF!</v>
      </c>
      <c r="B1502" s="19" t="e">
        <f>#REF!</f>
        <v>#REF!</v>
      </c>
      <c r="C1502" s="21" t="e">
        <f t="shared" si="92"/>
        <v>#REF!</v>
      </c>
      <c r="D1502" s="22" t="e">
        <f t="shared" si="93"/>
        <v>#REF!</v>
      </c>
      <c r="E1502" s="24" t="e">
        <f>VLOOKUP(C1502,KODLAR!$A$2:$B$147,2,0)</f>
        <v>#REF!</v>
      </c>
      <c r="F1502" s="58" t="e">
        <f>VLOOKUP(D1502,KODLAR!$C$2:$D$347,2,0)</f>
        <v>#REF!</v>
      </c>
      <c r="G1502" s="59" t="e">
        <f>IF(K1502=18,(VLOOKUP(D1502,KODLAR!$C$2:$K$247,3,0)),VLOOKUP(D1502,KODLAR!$C$2:$K$247,9,0))</f>
        <v>#REF!</v>
      </c>
      <c r="J1502" s="52" t="e">
        <f t="shared" si="94"/>
        <v>#REF!</v>
      </c>
      <c r="K1502" s="5" t="e">
        <f t="shared" si="95"/>
        <v>#REF!</v>
      </c>
    </row>
    <row r="1503" spans="1:11" x14ac:dyDescent="0.35">
      <c r="A1503" s="53" t="e">
        <f>#REF!</f>
        <v>#REF!</v>
      </c>
      <c r="B1503" s="19" t="e">
        <f>#REF!</f>
        <v>#REF!</v>
      </c>
      <c r="C1503" s="21" t="e">
        <f t="shared" si="92"/>
        <v>#REF!</v>
      </c>
      <c r="D1503" s="22" t="e">
        <f t="shared" si="93"/>
        <v>#REF!</v>
      </c>
      <c r="E1503" s="24" t="e">
        <f>VLOOKUP(C1503,KODLAR!$A$2:$B$147,2,0)</f>
        <v>#REF!</v>
      </c>
      <c r="F1503" s="58" t="e">
        <f>VLOOKUP(D1503,KODLAR!$C$2:$D$347,2,0)</f>
        <v>#REF!</v>
      </c>
      <c r="G1503" s="59" t="e">
        <f>IF(K1503=18,(VLOOKUP(D1503,KODLAR!$C$2:$K$247,3,0)),VLOOKUP(D1503,KODLAR!$C$2:$K$247,9,0))</f>
        <v>#REF!</v>
      </c>
      <c r="J1503" s="52" t="e">
        <f t="shared" si="94"/>
        <v>#REF!</v>
      </c>
      <c r="K1503" s="5" t="e">
        <f t="shared" si="95"/>
        <v>#REF!</v>
      </c>
    </row>
    <row r="1504" spans="1:11" x14ac:dyDescent="0.35">
      <c r="A1504" s="53" t="e">
        <f>#REF!</f>
        <v>#REF!</v>
      </c>
      <c r="B1504" s="19" t="e">
        <f>#REF!</f>
        <v>#REF!</v>
      </c>
      <c r="C1504" s="21" t="e">
        <f t="shared" si="92"/>
        <v>#REF!</v>
      </c>
      <c r="D1504" s="22" t="e">
        <f t="shared" si="93"/>
        <v>#REF!</v>
      </c>
      <c r="E1504" s="24" t="e">
        <f>VLOOKUP(C1504,KODLAR!$A$2:$B$147,2,0)</f>
        <v>#REF!</v>
      </c>
      <c r="F1504" s="58" t="e">
        <f>VLOOKUP(D1504,KODLAR!$C$2:$D$347,2,0)</f>
        <v>#REF!</v>
      </c>
      <c r="G1504" s="59" t="e">
        <f>IF(K1504=18,(VLOOKUP(D1504,KODLAR!$C$2:$K$247,3,0)),VLOOKUP(D1504,KODLAR!$C$2:$K$247,9,0))</f>
        <v>#REF!</v>
      </c>
      <c r="J1504" s="52" t="e">
        <f t="shared" si="94"/>
        <v>#REF!</v>
      </c>
      <c r="K1504" s="5" t="e">
        <f t="shared" si="95"/>
        <v>#REF!</v>
      </c>
    </row>
    <row r="1505" spans="1:11" x14ac:dyDescent="0.35">
      <c r="A1505" s="53" t="e">
        <f>#REF!</f>
        <v>#REF!</v>
      </c>
      <c r="B1505" s="19" t="e">
        <f>#REF!</f>
        <v>#REF!</v>
      </c>
      <c r="C1505" s="21" t="e">
        <f t="shared" si="92"/>
        <v>#REF!</v>
      </c>
      <c r="D1505" s="22" t="e">
        <f t="shared" si="93"/>
        <v>#REF!</v>
      </c>
      <c r="E1505" s="24" t="e">
        <f>VLOOKUP(C1505,KODLAR!$A$2:$B$147,2,0)</f>
        <v>#REF!</v>
      </c>
      <c r="F1505" s="58" t="e">
        <f>VLOOKUP(D1505,KODLAR!$C$2:$D$347,2,0)</f>
        <v>#REF!</v>
      </c>
      <c r="G1505" s="59" t="e">
        <f>IF(K1505=18,(VLOOKUP(D1505,KODLAR!$C$2:$K$247,3,0)),VLOOKUP(D1505,KODLAR!$C$2:$K$247,9,0))</f>
        <v>#REF!</v>
      </c>
      <c r="J1505" s="52" t="e">
        <f t="shared" si="94"/>
        <v>#REF!</v>
      </c>
      <c r="K1505" s="5" t="e">
        <f t="shared" si="95"/>
        <v>#REF!</v>
      </c>
    </row>
    <row r="1506" spans="1:11" x14ac:dyDescent="0.35">
      <c r="A1506" s="53" t="e">
        <f>#REF!</f>
        <v>#REF!</v>
      </c>
      <c r="B1506" s="19" t="e">
        <f>#REF!</f>
        <v>#REF!</v>
      </c>
      <c r="C1506" s="21" t="e">
        <f t="shared" si="92"/>
        <v>#REF!</v>
      </c>
      <c r="D1506" s="22" t="e">
        <f t="shared" si="93"/>
        <v>#REF!</v>
      </c>
      <c r="E1506" s="24" t="e">
        <f>VLOOKUP(C1506,KODLAR!$A$2:$B$147,2,0)</f>
        <v>#REF!</v>
      </c>
      <c r="F1506" s="58" t="e">
        <f>VLOOKUP(D1506,KODLAR!$C$2:$D$347,2,0)</f>
        <v>#REF!</v>
      </c>
      <c r="G1506" s="59" t="e">
        <f>IF(K1506=18,(VLOOKUP(D1506,KODLAR!$C$2:$K$247,3,0)),VLOOKUP(D1506,KODLAR!$C$2:$K$247,9,0))</f>
        <v>#REF!</v>
      </c>
      <c r="J1506" s="52" t="e">
        <f t="shared" si="94"/>
        <v>#REF!</v>
      </c>
      <c r="K1506" s="5" t="e">
        <f t="shared" si="95"/>
        <v>#REF!</v>
      </c>
    </row>
    <row r="1507" spans="1:11" x14ac:dyDescent="0.35">
      <c r="A1507" s="53" t="e">
        <f>#REF!</f>
        <v>#REF!</v>
      </c>
      <c r="B1507" s="19" t="e">
        <f>#REF!</f>
        <v>#REF!</v>
      </c>
      <c r="C1507" s="21" t="e">
        <f t="shared" si="92"/>
        <v>#REF!</v>
      </c>
      <c r="D1507" s="22" t="e">
        <f t="shared" si="93"/>
        <v>#REF!</v>
      </c>
      <c r="E1507" s="24" t="e">
        <f>VLOOKUP(C1507,KODLAR!$A$2:$B$147,2,0)</f>
        <v>#REF!</v>
      </c>
      <c r="F1507" s="58" t="e">
        <f>VLOOKUP(D1507,KODLAR!$C$2:$D$347,2,0)</f>
        <v>#REF!</v>
      </c>
      <c r="G1507" s="59" t="e">
        <f>IF(K1507=18,(VLOOKUP(D1507,KODLAR!$C$2:$K$247,3,0)),VLOOKUP(D1507,KODLAR!$C$2:$K$247,9,0))</f>
        <v>#REF!</v>
      </c>
      <c r="J1507" s="52" t="e">
        <f t="shared" si="94"/>
        <v>#REF!</v>
      </c>
      <c r="K1507" s="5" t="e">
        <f t="shared" si="95"/>
        <v>#REF!</v>
      </c>
    </row>
    <row r="1508" spans="1:11" x14ac:dyDescent="0.35">
      <c r="A1508" s="53" t="e">
        <f>#REF!</f>
        <v>#REF!</v>
      </c>
      <c r="B1508" s="19" t="e">
        <f>#REF!</f>
        <v>#REF!</v>
      </c>
      <c r="C1508" s="21" t="e">
        <f t="shared" si="92"/>
        <v>#REF!</v>
      </c>
      <c r="D1508" s="22" t="e">
        <f t="shared" si="93"/>
        <v>#REF!</v>
      </c>
      <c r="E1508" s="24" t="e">
        <f>VLOOKUP(C1508,KODLAR!$A$2:$B$147,2,0)</f>
        <v>#REF!</v>
      </c>
      <c r="F1508" s="58" t="e">
        <f>VLOOKUP(D1508,KODLAR!$C$2:$D$347,2,0)</f>
        <v>#REF!</v>
      </c>
      <c r="G1508" s="59" t="e">
        <f>IF(K1508=18,(VLOOKUP(D1508,KODLAR!$C$2:$K$247,3,0)),VLOOKUP(D1508,KODLAR!$C$2:$K$247,9,0))</f>
        <v>#REF!</v>
      </c>
      <c r="J1508" s="52" t="e">
        <f t="shared" si="94"/>
        <v>#REF!</v>
      </c>
      <c r="K1508" s="5" t="e">
        <f t="shared" si="95"/>
        <v>#REF!</v>
      </c>
    </row>
    <row r="1509" spans="1:11" x14ac:dyDescent="0.35">
      <c r="A1509" s="53" t="e">
        <f>#REF!</f>
        <v>#REF!</v>
      </c>
      <c r="B1509" s="19" t="e">
        <f>#REF!</f>
        <v>#REF!</v>
      </c>
      <c r="C1509" s="21" t="e">
        <f t="shared" si="92"/>
        <v>#REF!</v>
      </c>
      <c r="D1509" s="22" t="e">
        <f t="shared" si="93"/>
        <v>#REF!</v>
      </c>
      <c r="E1509" s="24" t="e">
        <f>VLOOKUP(C1509,KODLAR!$A$2:$B$147,2,0)</f>
        <v>#REF!</v>
      </c>
      <c r="F1509" s="58" t="e">
        <f>VLOOKUP(D1509,KODLAR!$C$2:$D$347,2,0)</f>
        <v>#REF!</v>
      </c>
      <c r="G1509" s="59" t="e">
        <f>IF(K1509=18,(VLOOKUP(D1509,KODLAR!$C$2:$K$247,3,0)),VLOOKUP(D1509,KODLAR!$C$2:$K$247,9,0))</f>
        <v>#REF!</v>
      </c>
      <c r="J1509" s="52" t="e">
        <f t="shared" si="94"/>
        <v>#REF!</v>
      </c>
      <c r="K1509" s="5" t="e">
        <f t="shared" si="95"/>
        <v>#REF!</v>
      </c>
    </row>
    <row r="1510" spans="1:11" x14ac:dyDescent="0.35">
      <c r="A1510" s="53" t="e">
        <f>#REF!</f>
        <v>#REF!</v>
      </c>
      <c r="B1510" s="19" t="e">
        <f>#REF!</f>
        <v>#REF!</v>
      </c>
      <c r="C1510" s="21" t="e">
        <f t="shared" si="92"/>
        <v>#REF!</v>
      </c>
      <c r="D1510" s="22" t="e">
        <f t="shared" si="93"/>
        <v>#REF!</v>
      </c>
      <c r="E1510" s="24" t="e">
        <f>VLOOKUP(C1510,KODLAR!$A$2:$B$147,2,0)</f>
        <v>#REF!</v>
      </c>
      <c r="F1510" s="58" t="e">
        <f>VLOOKUP(D1510,KODLAR!$C$2:$D$347,2,0)</f>
        <v>#REF!</v>
      </c>
      <c r="G1510" s="59" t="e">
        <f>IF(K1510=18,(VLOOKUP(D1510,KODLAR!$C$2:$K$247,3,0)),VLOOKUP(D1510,KODLAR!$C$2:$K$247,9,0))</f>
        <v>#REF!</v>
      </c>
      <c r="J1510" s="52" t="e">
        <f t="shared" si="94"/>
        <v>#REF!</v>
      </c>
      <c r="K1510" s="5" t="e">
        <f t="shared" si="95"/>
        <v>#REF!</v>
      </c>
    </row>
    <row r="1511" spans="1:11" x14ac:dyDescent="0.35">
      <c r="A1511" s="53" t="e">
        <f>#REF!</f>
        <v>#REF!</v>
      </c>
      <c r="B1511" s="19" t="e">
        <f>#REF!</f>
        <v>#REF!</v>
      </c>
      <c r="C1511" s="21" t="e">
        <f t="shared" si="92"/>
        <v>#REF!</v>
      </c>
      <c r="D1511" s="22" t="e">
        <f t="shared" si="93"/>
        <v>#REF!</v>
      </c>
      <c r="E1511" s="24" t="e">
        <f>VLOOKUP(C1511,KODLAR!$A$2:$B$147,2,0)</f>
        <v>#REF!</v>
      </c>
      <c r="F1511" s="58" t="e">
        <f>VLOOKUP(D1511,KODLAR!$C$2:$D$347,2,0)</f>
        <v>#REF!</v>
      </c>
      <c r="G1511" s="59" t="e">
        <f>IF(K1511=18,(VLOOKUP(D1511,KODLAR!$C$2:$K$247,3,0)),VLOOKUP(D1511,KODLAR!$C$2:$K$247,9,0))</f>
        <v>#REF!</v>
      </c>
      <c r="J1511" s="52" t="e">
        <f t="shared" si="94"/>
        <v>#REF!</v>
      </c>
      <c r="K1511" s="5" t="e">
        <f t="shared" si="95"/>
        <v>#REF!</v>
      </c>
    </row>
    <row r="1512" spans="1:11" x14ac:dyDescent="0.35">
      <c r="A1512" s="53" t="e">
        <f>#REF!</f>
        <v>#REF!</v>
      </c>
      <c r="B1512" s="19" t="e">
        <f>#REF!</f>
        <v>#REF!</v>
      </c>
      <c r="C1512" s="21" t="e">
        <f t="shared" si="92"/>
        <v>#REF!</v>
      </c>
      <c r="D1512" s="22" t="e">
        <f t="shared" si="93"/>
        <v>#REF!</v>
      </c>
      <c r="E1512" s="24" t="e">
        <f>VLOOKUP(C1512,KODLAR!$A$2:$B$147,2,0)</f>
        <v>#REF!</v>
      </c>
      <c r="F1512" s="58" t="e">
        <f>VLOOKUP(D1512,KODLAR!$C$2:$D$347,2,0)</f>
        <v>#REF!</v>
      </c>
      <c r="G1512" s="59" t="e">
        <f>IF(K1512=18,(VLOOKUP(D1512,KODLAR!$C$2:$K$247,3,0)),VLOOKUP(D1512,KODLAR!$C$2:$K$247,9,0))</f>
        <v>#REF!</v>
      </c>
      <c r="J1512" s="52" t="e">
        <f t="shared" si="94"/>
        <v>#REF!</v>
      </c>
      <c r="K1512" s="5" t="e">
        <f t="shared" si="95"/>
        <v>#REF!</v>
      </c>
    </row>
    <row r="1513" spans="1:11" x14ac:dyDescent="0.35">
      <c r="A1513" s="53" t="e">
        <f>#REF!</f>
        <v>#REF!</v>
      </c>
      <c r="B1513" s="19" t="e">
        <f>#REF!</f>
        <v>#REF!</v>
      </c>
      <c r="C1513" s="21" t="e">
        <f t="shared" si="92"/>
        <v>#REF!</v>
      </c>
      <c r="D1513" s="22" t="e">
        <f t="shared" si="93"/>
        <v>#REF!</v>
      </c>
      <c r="E1513" s="24" t="e">
        <f>VLOOKUP(C1513,KODLAR!$A$2:$B$147,2,0)</f>
        <v>#REF!</v>
      </c>
      <c r="F1513" s="58" t="e">
        <f>VLOOKUP(D1513,KODLAR!$C$2:$D$347,2,0)</f>
        <v>#REF!</v>
      </c>
      <c r="G1513" s="59" t="e">
        <f>IF(K1513=18,(VLOOKUP(D1513,KODLAR!$C$2:$K$247,3,0)),VLOOKUP(D1513,KODLAR!$C$2:$K$247,9,0))</f>
        <v>#REF!</v>
      </c>
      <c r="J1513" s="52" t="e">
        <f t="shared" si="94"/>
        <v>#REF!</v>
      </c>
      <c r="K1513" s="5" t="e">
        <f t="shared" si="95"/>
        <v>#REF!</v>
      </c>
    </row>
    <row r="1514" spans="1:11" x14ac:dyDescent="0.35">
      <c r="A1514" s="53" t="e">
        <f>#REF!</f>
        <v>#REF!</v>
      </c>
      <c r="B1514" s="19" t="e">
        <f>#REF!</f>
        <v>#REF!</v>
      </c>
      <c r="C1514" s="21" t="e">
        <f t="shared" si="92"/>
        <v>#REF!</v>
      </c>
      <c r="D1514" s="22" t="e">
        <f t="shared" si="93"/>
        <v>#REF!</v>
      </c>
      <c r="E1514" s="24" t="e">
        <f>VLOOKUP(C1514,KODLAR!$A$2:$B$147,2,0)</f>
        <v>#REF!</v>
      </c>
      <c r="F1514" s="58" t="e">
        <f>VLOOKUP(D1514,KODLAR!$C$2:$D$347,2,0)</f>
        <v>#REF!</v>
      </c>
      <c r="G1514" s="59" t="e">
        <f>IF(K1514=18,(VLOOKUP(D1514,KODLAR!$C$2:$K$247,3,0)),VLOOKUP(D1514,KODLAR!$C$2:$K$247,9,0))</f>
        <v>#REF!</v>
      </c>
      <c r="J1514" s="52" t="e">
        <f t="shared" si="94"/>
        <v>#REF!</v>
      </c>
      <c r="K1514" s="5" t="e">
        <f t="shared" si="95"/>
        <v>#REF!</v>
      </c>
    </row>
    <row r="1515" spans="1:11" x14ac:dyDescent="0.35">
      <c r="A1515" s="53" t="e">
        <f>#REF!</f>
        <v>#REF!</v>
      </c>
      <c r="B1515" s="19" t="e">
        <f>#REF!</f>
        <v>#REF!</v>
      </c>
      <c r="C1515" s="21" t="e">
        <f t="shared" si="92"/>
        <v>#REF!</v>
      </c>
      <c r="D1515" s="22" t="e">
        <f t="shared" si="93"/>
        <v>#REF!</v>
      </c>
      <c r="E1515" s="24" t="e">
        <f>VLOOKUP(C1515,KODLAR!$A$2:$B$147,2,0)</f>
        <v>#REF!</v>
      </c>
      <c r="F1515" s="58" t="e">
        <f>VLOOKUP(D1515,KODLAR!$C$2:$D$347,2,0)</f>
        <v>#REF!</v>
      </c>
      <c r="G1515" s="59" t="e">
        <f>IF(K1515=18,(VLOOKUP(D1515,KODLAR!$C$2:$K$247,3,0)),VLOOKUP(D1515,KODLAR!$C$2:$K$247,9,0))</f>
        <v>#REF!</v>
      </c>
      <c r="J1515" s="52" t="e">
        <f t="shared" si="94"/>
        <v>#REF!</v>
      </c>
      <c r="K1515" s="5" t="e">
        <f t="shared" si="95"/>
        <v>#REF!</v>
      </c>
    </row>
    <row r="1516" spans="1:11" x14ac:dyDescent="0.35">
      <c r="A1516" s="53" t="e">
        <f>#REF!</f>
        <v>#REF!</v>
      </c>
      <c r="B1516" s="19" t="e">
        <f>#REF!</f>
        <v>#REF!</v>
      </c>
      <c r="C1516" s="21" t="e">
        <f t="shared" si="92"/>
        <v>#REF!</v>
      </c>
      <c r="D1516" s="22" t="e">
        <f t="shared" si="93"/>
        <v>#REF!</v>
      </c>
      <c r="E1516" s="24" t="e">
        <f>VLOOKUP(C1516,KODLAR!$A$2:$B$147,2,0)</f>
        <v>#REF!</v>
      </c>
      <c r="F1516" s="58" t="e">
        <f>VLOOKUP(D1516,KODLAR!$C$2:$D$347,2,0)</f>
        <v>#REF!</v>
      </c>
      <c r="G1516" s="59" t="e">
        <f>IF(K1516=18,(VLOOKUP(D1516,KODLAR!$C$2:$K$247,3,0)),VLOOKUP(D1516,KODLAR!$C$2:$K$247,9,0))</f>
        <v>#REF!</v>
      </c>
      <c r="J1516" s="52" t="e">
        <f t="shared" si="94"/>
        <v>#REF!</v>
      </c>
      <c r="K1516" s="5" t="e">
        <f t="shared" si="95"/>
        <v>#REF!</v>
      </c>
    </row>
    <row r="1517" spans="1:11" x14ac:dyDescent="0.35">
      <c r="A1517" s="53" t="e">
        <f>#REF!</f>
        <v>#REF!</v>
      </c>
      <c r="B1517" s="19" t="e">
        <f>#REF!</f>
        <v>#REF!</v>
      </c>
      <c r="C1517" s="21" t="e">
        <f t="shared" si="92"/>
        <v>#REF!</v>
      </c>
      <c r="D1517" s="22" t="e">
        <f t="shared" si="93"/>
        <v>#REF!</v>
      </c>
      <c r="E1517" s="24" t="e">
        <f>VLOOKUP(C1517,KODLAR!$A$2:$B$147,2,0)</f>
        <v>#REF!</v>
      </c>
      <c r="F1517" s="58" t="e">
        <f>VLOOKUP(D1517,KODLAR!$C$2:$D$347,2,0)</f>
        <v>#REF!</v>
      </c>
      <c r="G1517" s="59" t="e">
        <f>IF(K1517=18,(VLOOKUP(D1517,KODLAR!$C$2:$K$247,3,0)),VLOOKUP(D1517,KODLAR!$C$2:$K$247,9,0))</f>
        <v>#REF!</v>
      </c>
      <c r="J1517" s="52" t="e">
        <f t="shared" si="94"/>
        <v>#REF!</v>
      </c>
      <c r="K1517" s="5" t="e">
        <f t="shared" si="95"/>
        <v>#REF!</v>
      </c>
    </row>
    <row r="1518" spans="1:11" x14ac:dyDescent="0.35">
      <c r="A1518" s="53" t="e">
        <f>#REF!</f>
        <v>#REF!</v>
      </c>
      <c r="B1518" s="19" t="e">
        <f>#REF!</f>
        <v>#REF!</v>
      </c>
      <c r="C1518" s="21" t="e">
        <f t="shared" si="92"/>
        <v>#REF!</v>
      </c>
      <c r="D1518" s="22" t="e">
        <f t="shared" si="93"/>
        <v>#REF!</v>
      </c>
      <c r="E1518" s="24" t="e">
        <f>VLOOKUP(C1518,KODLAR!$A$2:$B$147,2,0)</f>
        <v>#REF!</v>
      </c>
      <c r="F1518" s="58" t="e">
        <f>VLOOKUP(D1518,KODLAR!$C$2:$D$347,2,0)</f>
        <v>#REF!</v>
      </c>
      <c r="G1518" s="59" t="e">
        <f>IF(K1518=18,(VLOOKUP(D1518,KODLAR!$C$2:$K$247,3,0)),VLOOKUP(D1518,KODLAR!$C$2:$K$247,9,0))</f>
        <v>#REF!</v>
      </c>
      <c r="J1518" s="52" t="e">
        <f t="shared" si="94"/>
        <v>#REF!</v>
      </c>
      <c r="K1518" s="5" t="e">
        <f t="shared" si="95"/>
        <v>#REF!</v>
      </c>
    </row>
    <row r="1519" spans="1:11" x14ac:dyDescent="0.35">
      <c r="A1519" s="53" t="e">
        <f>#REF!</f>
        <v>#REF!</v>
      </c>
      <c r="B1519" s="19" t="e">
        <f>#REF!</f>
        <v>#REF!</v>
      </c>
      <c r="C1519" s="21" t="e">
        <f t="shared" si="92"/>
        <v>#REF!</v>
      </c>
      <c r="D1519" s="22" t="e">
        <f t="shared" si="93"/>
        <v>#REF!</v>
      </c>
      <c r="E1519" s="24" t="e">
        <f>VLOOKUP(C1519,KODLAR!$A$2:$B$147,2,0)</f>
        <v>#REF!</v>
      </c>
      <c r="F1519" s="58" t="e">
        <f>VLOOKUP(D1519,KODLAR!$C$2:$D$347,2,0)</f>
        <v>#REF!</v>
      </c>
      <c r="G1519" s="59" t="e">
        <f>IF(K1519=18,(VLOOKUP(D1519,KODLAR!$C$2:$K$247,3,0)),VLOOKUP(D1519,KODLAR!$C$2:$K$247,9,0))</f>
        <v>#REF!</v>
      </c>
      <c r="J1519" s="52" t="e">
        <f t="shared" si="94"/>
        <v>#REF!</v>
      </c>
      <c r="K1519" s="5" t="e">
        <f t="shared" si="95"/>
        <v>#REF!</v>
      </c>
    </row>
    <row r="1520" spans="1:11" x14ac:dyDescent="0.35">
      <c r="A1520" s="53" t="e">
        <f>#REF!</f>
        <v>#REF!</v>
      </c>
      <c r="B1520" s="19" t="e">
        <f>#REF!</f>
        <v>#REF!</v>
      </c>
      <c r="C1520" s="21" t="e">
        <f t="shared" si="92"/>
        <v>#REF!</v>
      </c>
      <c r="D1520" s="22" t="e">
        <f t="shared" si="93"/>
        <v>#REF!</v>
      </c>
      <c r="E1520" s="24" t="e">
        <f>VLOOKUP(C1520,KODLAR!$A$2:$B$147,2,0)</f>
        <v>#REF!</v>
      </c>
      <c r="F1520" s="58" t="e">
        <f>VLOOKUP(D1520,KODLAR!$C$2:$D$347,2,0)</f>
        <v>#REF!</v>
      </c>
      <c r="G1520" s="59" t="e">
        <f>IF(K1520=18,(VLOOKUP(D1520,KODLAR!$C$2:$K$247,3,0)),VLOOKUP(D1520,KODLAR!$C$2:$K$247,9,0))</f>
        <v>#REF!</v>
      </c>
      <c r="J1520" s="52" t="e">
        <f t="shared" si="94"/>
        <v>#REF!</v>
      </c>
      <c r="K1520" s="5" t="e">
        <f t="shared" si="95"/>
        <v>#REF!</v>
      </c>
    </row>
    <row r="1521" spans="1:11" x14ac:dyDescent="0.35">
      <c r="A1521" s="53" t="e">
        <f>#REF!</f>
        <v>#REF!</v>
      </c>
      <c r="B1521" s="19" t="e">
        <f>#REF!</f>
        <v>#REF!</v>
      </c>
      <c r="C1521" s="21" t="e">
        <f t="shared" si="92"/>
        <v>#REF!</v>
      </c>
      <c r="D1521" s="22" t="e">
        <f t="shared" si="93"/>
        <v>#REF!</v>
      </c>
      <c r="E1521" s="24" t="e">
        <f>VLOOKUP(C1521,KODLAR!$A$2:$B$147,2,0)</f>
        <v>#REF!</v>
      </c>
      <c r="F1521" s="58" t="e">
        <f>VLOOKUP(D1521,KODLAR!$C$2:$D$347,2,0)</f>
        <v>#REF!</v>
      </c>
      <c r="G1521" s="59" t="e">
        <f>IF(K1521=18,(VLOOKUP(D1521,KODLAR!$C$2:$K$247,3,0)),VLOOKUP(D1521,KODLAR!$C$2:$K$247,9,0))</f>
        <v>#REF!</v>
      </c>
      <c r="J1521" s="52" t="e">
        <f t="shared" si="94"/>
        <v>#REF!</v>
      </c>
      <c r="K1521" s="5" t="e">
        <f t="shared" si="95"/>
        <v>#REF!</v>
      </c>
    </row>
    <row r="1522" spans="1:11" x14ac:dyDescent="0.35">
      <c r="A1522" s="53" t="e">
        <f>#REF!</f>
        <v>#REF!</v>
      </c>
      <c r="B1522" s="19" t="e">
        <f>#REF!</f>
        <v>#REF!</v>
      </c>
      <c r="C1522" s="21" t="e">
        <f t="shared" si="92"/>
        <v>#REF!</v>
      </c>
      <c r="D1522" s="22" t="e">
        <f t="shared" si="93"/>
        <v>#REF!</v>
      </c>
      <c r="E1522" s="24" t="e">
        <f>VLOOKUP(C1522,KODLAR!$A$2:$B$147,2,0)</f>
        <v>#REF!</v>
      </c>
      <c r="F1522" s="58" t="e">
        <f>VLOOKUP(D1522,KODLAR!$C$2:$D$347,2,0)</f>
        <v>#REF!</v>
      </c>
      <c r="G1522" s="59" t="e">
        <f>IF(K1522=18,(VLOOKUP(D1522,KODLAR!$C$2:$K$247,3,0)),VLOOKUP(D1522,KODLAR!$C$2:$K$247,9,0))</f>
        <v>#REF!</v>
      </c>
      <c r="J1522" s="52" t="e">
        <f t="shared" si="94"/>
        <v>#REF!</v>
      </c>
      <c r="K1522" s="5" t="e">
        <f t="shared" si="95"/>
        <v>#REF!</v>
      </c>
    </row>
    <row r="1523" spans="1:11" x14ac:dyDescent="0.35">
      <c r="A1523" s="53" t="e">
        <f>#REF!</f>
        <v>#REF!</v>
      </c>
      <c r="B1523" s="19" t="e">
        <f>#REF!</f>
        <v>#REF!</v>
      </c>
      <c r="C1523" s="21" t="e">
        <f t="shared" si="92"/>
        <v>#REF!</v>
      </c>
      <c r="D1523" s="22" t="e">
        <f t="shared" si="93"/>
        <v>#REF!</v>
      </c>
      <c r="E1523" s="24" t="e">
        <f>VLOOKUP(C1523,KODLAR!$A$2:$B$147,2,0)</f>
        <v>#REF!</v>
      </c>
      <c r="F1523" s="58" t="e">
        <f>VLOOKUP(D1523,KODLAR!$C$2:$D$347,2,0)</f>
        <v>#REF!</v>
      </c>
      <c r="G1523" s="59" t="e">
        <f>IF(K1523=18,(VLOOKUP(D1523,KODLAR!$C$2:$K$247,3,0)),VLOOKUP(D1523,KODLAR!$C$2:$K$247,9,0))</f>
        <v>#REF!</v>
      </c>
      <c r="J1523" s="52" t="e">
        <f t="shared" si="94"/>
        <v>#REF!</v>
      </c>
      <c r="K1523" s="5" t="e">
        <f t="shared" si="95"/>
        <v>#REF!</v>
      </c>
    </row>
    <row r="1524" spans="1:11" x14ac:dyDescent="0.35">
      <c r="A1524" s="53" t="e">
        <f>#REF!</f>
        <v>#REF!</v>
      </c>
      <c r="B1524" s="19" t="e">
        <f>#REF!</f>
        <v>#REF!</v>
      </c>
      <c r="C1524" s="21" t="e">
        <f t="shared" si="92"/>
        <v>#REF!</v>
      </c>
      <c r="D1524" s="22" t="e">
        <f t="shared" si="93"/>
        <v>#REF!</v>
      </c>
      <c r="E1524" s="24" t="e">
        <f>VLOOKUP(C1524,KODLAR!$A$2:$B$147,2,0)</f>
        <v>#REF!</v>
      </c>
      <c r="F1524" s="58" t="e">
        <f>VLOOKUP(D1524,KODLAR!$C$2:$D$347,2,0)</f>
        <v>#REF!</v>
      </c>
      <c r="G1524" s="59" t="e">
        <f>IF(K1524=18,(VLOOKUP(D1524,KODLAR!$C$2:$K$247,3,0)),VLOOKUP(D1524,KODLAR!$C$2:$K$247,9,0))</f>
        <v>#REF!</v>
      </c>
      <c r="J1524" s="52" t="e">
        <f t="shared" si="94"/>
        <v>#REF!</v>
      </c>
      <c r="K1524" s="5" t="e">
        <f t="shared" si="95"/>
        <v>#REF!</v>
      </c>
    </row>
    <row r="1525" spans="1:11" x14ac:dyDescent="0.35">
      <c r="A1525" s="53" t="e">
        <f>#REF!</f>
        <v>#REF!</v>
      </c>
      <c r="B1525" s="19" t="e">
        <f>#REF!</f>
        <v>#REF!</v>
      </c>
      <c r="C1525" s="21" t="e">
        <f t="shared" si="92"/>
        <v>#REF!</v>
      </c>
      <c r="D1525" s="22" t="e">
        <f t="shared" si="93"/>
        <v>#REF!</v>
      </c>
      <c r="E1525" s="24" t="e">
        <f>VLOOKUP(C1525,KODLAR!$A$2:$B$147,2,0)</f>
        <v>#REF!</v>
      </c>
      <c r="F1525" s="58" t="e">
        <f>VLOOKUP(D1525,KODLAR!$C$2:$D$347,2,0)</f>
        <v>#REF!</v>
      </c>
      <c r="G1525" s="59" t="e">
        <f>IF(K1525=18,(VLOOKUP(D1525,KODLAR!$C$2:$K$247,3,0)),VLOOKUP(D1525,KODLAR!$C$2:$K$247,9,0))</f>
        <v>#REF!</v>
      </c>
      <c r="J1525" s="52" t="e">
        <f t="shared" si="94"/>
        <v>#REF!</v>
      </c>
      <c r="K1525" s="5" t="e">
        <f t="shared" si="95"/>
        <v>#REF!</v>
      </c>
    </row>
    <row r="1526" spans="1:11" x14ac:dyDescent="0.35">
      <c r="A1526" s="53" t="e">
        <f>#REF!</f>
        <v>#REF!</v>
      </c>
      <c r="B1526" s="19" t="e">
        <f>#REF!</f>
        <v>#REF!</v>
      </c>
      <c r="C1526" s="21" t="e">
        <f t="shared" si="92"/>
        <v>#REF!</v>
      </c>
      <c r="D1526" s="22" t="e">
        <f t="shared" si="93"/>
        <v>#REF!</v>
      </c>
      <c r="E1526" s="24" t="e">
        <f>VLOOKUP(C1526,KODLAR!$A$2:$B$147,2,0)</f>
        <v>#REF!</v>
      </c>
      <c r="F1526" s="58" t="e">
        <f>VLOOKUP(D1526,KODLAR!$C$2:$D$347,2,0)</f>
        <v>#REF!</v>
      </c>
      <c r="G1526" s="59" t="e">
        <f>IF(K1526=18,(VLOOKUP(D1526,KODLAR!$C$2:$K$247,3,0)),VLOOKUP(D1526,KODLAR!$C$2:$K$247,9,0))</f>
        <v>#REF!</v>
      </c>
      <c r="J1526" s="52" t="e">
        <f t="shared" si="94"/>
        <v>#REF!</v>
      </c>
      <c r="K1526" s="5" t="e">
        <f t="shared" si="95"/>
        <v>#REF!</v>
      </c>
    </row>
    <row r="1527" spans="1:11" x14ac:dyDescent="0.35">
      <c r="A1527" s="53" t="e">
        <f>#REF!</f>
        <v>#REF!</v>
      </c>
      <c r="B1527" s="19" t="e">
        <f>#REF!</f>
        <v>#REF!</v>
      </c>
      <c r="C1527" s="21" t="e">
        <f t="shared" si="92"/>
        <v>#REF!</v>
      </c>
      <c r="D1527" s="22" t="e">
        <f t="shared" si="93"/>
        <v>#REF!</v>
      </c>
      <c r="E1527" s="24" t="e">
        <f>VLOOKUP(C1527,KODLAR!$A$2:$B$147,2,0)</f>
        <v>#REF!</v>
      </c>
      <c r="F1527" s="58" t="e">
        <f>VLOOKUP(D1527,KODLAR!$C$2:$D$347,2,0)</f>
        <v>#REF!</v>
      </c>
      <c r="G1527" s="59" t="e">
        <f>IF(K1527=18,(VLOOKUP(D1527,KODLAR!$C$2:$K$247,3,0)),VLOOKUP(D1527,KODLAR!$C$2:$K$247,9,0))</f>
        <v>#REF!</v>
      </c>
      <c r="J1527" s="52" t="e">
        <f t="shared" si="94"/>
        <v>#REF!</v>
      </c>
      <c r="K1527" s="5" t="e">
        <f t="shared" si="95"/>
        <v>#REF!</v>
      </c>
    </row>
    <row r="1528" spans="1:11" x14ac:dyDescent="0.35">
      <c r="A1528" s="53" t="e">
        <f>#REF!</f>
        <v>#REF!</v>
      </c>
      <c r="B1528" s="19" t="e">
        <f>#REF!</f>
        <v>#REF!</v>
      </c>
      <c r="C1528" s="21" t="e">
        <f t="shared" si="92"/>
        <v>#REF!</v>
      </c>
      <c r="D1528" s="22" t="e">
        <f t="shared" si="93"/>
        <v>#REF!</v>
      </c>
      <c r="E1528" s="24" t="e">
        <f>VLOOKUP(C1528,KODLAR!$A$2:$B$147,2,0)</f>
        <v>#REF!</v>
      </c>
      <c r="F1528" s="58" t="e">
        <f>VLOOKUP(D1528,KODLAR!$C$2:$D$347,2,0)</f>
        <v>#REF!</v>
      </c>
      <c r="G1528" s="59" t="e">
        <f>IF(K1528=18,(VLOOKUP(D1528,KODLAR!$C$2:$K$247,3,0)),VLOOKUP(D1528,KODLAR!$C$2:$K$247,9,0))</f>
        <v>#REF!</v>
      </c>
      <c r="J1528" s="52" t="e">
        <f t="shared" si="94"/>
        <v>#REF!</v>
      </c>
      <c r="K1528" s="5" t="e">
        <f t="shared" si="95"/>
        <v>#REF!</v>
      </c>
    </row>
    <row r="1529" spans="1:11" x14ac:dyDescent="0.35">
      <c r="A1529" s="53" t="e">
        <f>#REF!</f>
        <v>#REF!</v>
      </c>
      <c r="B1529" s="19" t="e">
        <f>#REF!</f>
        <v>#REF!</v>
      </c>
      <c r="C1529" s="21" t="e">
        <f t="shared" si="92"/>
        <v>#REF!</v>
      </c>
      <c r="D1529" s="22" t="e">
        <f t="shared" si="93"/>
        <v>#REF!</v>
      </c>
      <c r="E1529" s="24" t="e">
        <f>VLOOKUP(C1529,KODLAR!$A$2:$B$147,2,0)</f>
        <v>#REF!</v>
      </c>
      <c r="F1529" s="58" t="e">
        <f>VLOOKUP(D1529,KODLAR!$C$2:$D$347,2,0)</f>
        <v>#REF!</v>
      </c>
      <c r="G1529" s="59" t="e">
        <f>IF(K1529=18,(VLOOKUP(D1529,KODLAR!$C$2:$K$247,3,0)),VLOOKUP(D1529,KODLAR!$C$2:$K$247,9,0))</f>
        <v>#REF!</v>
      </c>
      <c r="J1529" s="52" t="e">
        <f t="shared" si="94"/>
        <v>#REF!</v>
      </c>
      <c r="K1529" s="5" t="e">
        <f t="shared" si="95"/>
        <v>#REF!</v>
      </c>
    </row>
    <row r="1530" spans="1:11" x14ac:dyDescent="0.35">
      <c r="A1530" s="53" t="e">
        <f>#REF!</f>
        <v>#REF!</v>
      </c>
      <c r="B1530" s="19" t="e">
        <f>#REF!</f>
        <v>#REF!</v>
      </c>
      <c r="C1530" s="21" t="e">
        <f t="shared" si="92"/>
        <v>#REF!</v>
      </c>
      <c r="D1530" s="22" t="e">
        <f t="shared" si="93"/>
        <v>#REF!</v>
      </c>
      <c r="E1530" s="24" t="e">
        <f>VLOOKUP(C1530,KODLAR!$A$2:$B$147,2,0)</f>
        <v>#REF!</v>
      </c>
      <c r="F1530" s="58" t="e">
        <f>VLOOKUP(D1530,KODLAR!$C$2:$D$347,2,0)</f>
        <v>#REF!</v>
      </c>
      <c r="G1530" s="59" t="e">
        <f>IF(K1530=18,(VLOOKUP(D1530,KODLAR!$C$2:$K$247,3,0)),VLOOKUP(D1530,KODLAR!$C$2:$K$247,9,0))</f>
        <v>#REF!</v>
      </c>
      <c r="J1530" s="52" t="e">
        <f t="shared" si="94"/>
        <v>#REF!</v>
      </c>
      <c r="K1530" s="5" t="e">
        <f t="shared" si="95"/>
        <v>#REF!</v>
      </c>
    </row>
    <row r="1531" spans="1:11" x14ac:dyDescent="0.35">
      <c r="A1531" s="53" t="e">
        <f>#REF!</f>
        <v>#REF!</v>
      </c>
      <c r="B1531" s="19" t="e">
        <f>#REF!</f>
        <v>#REF!</v>
      </c>
      <c r="C1531" s="21" t="e">
        <f t="shared" si="92"/>
        <v>#REF!</v>
      </c>
      <c r="D1531" s="22" t="e">
        <f t="shared" si="93"/>
        <v>#REF!</v>
      </c>
      <c r="E1531" s="24" t="e">
        <f>VLOOKUP(C1531,KODLAR!$A$2:$B$147,2,0)</f>
        <v>#REF!</v>
      </c>
      <c r="F1531" s="58" t="e">
        <f>VLOOKUP(D1531,KODLAR!$C$2:$D$347,2,0)</f>
        <v>#REF!</v>
      </c>
      <c r="G1531" s="59" t="e">
        <f>IF(K1531=18,(VLOOKUP(D1531,KODLAR!$C$2:$K$247,3,0)),VLOOKUP(D1531,KODLAR!$C$2:$K$247,9,0))</f>
        <v>#REF!</v>
      </c>
      <c r="J1531" s="52" t="e">
        <f t="shared" si="94"/>
        <v>#REF!</v>
      </c>
      <c r="K1531" s="5" t="e">
        <f t="shared" si="95"/>
        <v>#REF!</v>
      </c>
    </row>
    <row r="1532" spans="1:11" x14ac:dyDescent="0.35">
      <c r="A1532" s="53" t="e">
        <f>#REF!</f>
        <v>#REF!</v>
      </c>
      <c r="B1532" s="19" t="e">
        <f>#REF!</f>
        <v>#REF!</v>
      </c>
      <c r="C1532" s="21" t="e">
        <f t="shared" si="92"/>
        <v>#REF!</v>
      </c>
      <c r="D1532" s="22" t="e">
        <f t="shared" si="93"/>
        <v>#REF!</v>
      </c>
      <c r="E1532" s="24" t="e">
        <f>VLOOKUP(C1532,KODLAR!$A$2:$B$147,2,0)</f>
        <v>#REF!</v>
      </c>
      <c r="F1532" s="58" t="e">
        <f>VLOOKUP(D1532,KODLAR!$C$2:$D$347,2,0)</f>
        <v>#REF!</v>
      </c>
      <c r="G1532" s="59" t="e">
        <f>IF(K1532=18,(VLOOKUP(D1532,KODLAR!$C$2:$K$247,3,0)),VLOOKUP(D1532,KODLAR!$C$2:$K$247,9,0))</f>
        <v>#REF!</v>
      </c>
      <c r="J1532" s="52" t="e">
        <f t="shared" si="94"/>
        <v>#REF!</v>
      </c>
      <c r="K1532" s="5" t="e">
        <f t="shared" si="95"/>
        <v>#REF!</v>
      </c>
    </row>
    <row r="1533" spans="1:11" x14ac:dyDescent="0.35">
      <c r="A1533" s="53" t="e">
        <f>#REF!</f>
        <v>#REF!</v>
      </c>
      <c r="B1533" s="19" t="e">
        <f>#REF!</f>
        <v>#REF!</v>
      </c>
      <c r="C1533" s="21" t="e">
        <f t="shared" si="92"/>
        <v>#REF!</v>
      </c>
      <c r="D1533" s="22" t="e">
        <f t="shared" si="93"/>
        <v>#REF!</v>
      </c>
      <c r="E1533" s="24" t="e">
        <f>VLOOKUP(C1533,KODLAR!$A$2:$B$147,2,0)</f>
        <v>#REF!</v>
      </c>
      <c r="F1533" s="58" t="e">
        <f>VLOOKUP(D1533,KODLAR!$C$2:$D$347,2,0)</f>
        <v>#REF!</v>
      </c>
      <c r="G1533" s="59" t="e">
        <f>IF(K1533=18,(VLOOKUP(D1533,KODLAR!$C$2:$K$247,3,0)),VLOOKUP(D1533,KODLAR!$C$2:$K$247,9,0))</f>
        <v>#REF!</v>
      </c>
      <c r="J1533" s="52" t="e">
        <f t="shared" si="94"/>
        <v>#REF!</v>
      </c>
      <c r="K1533" s="5" t="e">
        <f t="shared" si="95"/>
        <v>#REF!</v>
      </c>
    </row>
    <row r="1534" spans="1:11" x14ac:dyDescent="0.35">
      <c r="A1534" s="53" t="e">
        <f>#REF!</f>
        <v>#REF!</v>
      </c>
      <c r="B1534" s="19" t="e">
        <f>#REF!</f>
        <v>#REF!</v>
      </c>
      <c r="C1534" s="21" t="e">
        <f t="shared" si="92"/>
        <v>#REF!</v>
      </c>
      <c r="D1534" s="22" t="e">
        <f t="shared" si="93"/>
        <v>#REF!</v>
      </c>
      <c r="E1534" s="24" t="e">
        <f>VLOOKUP(C1534,KODLAR!$A$2:$B$147,2,0)</f>
        <v>#REF!</v>
      </c>
      <c r="F1534" s="58" t="e">
        <f>VLOOKUP(D1534,KODLAR!$C$2:$D$347,2,0)</f>
        <v>#REF!</v>
      </c>
      <c r="G1534" s="59" t="e">
        <f>IF(K1534=18,(VLOOKUP(D1534,KODLAR!$C$2:$K$247,3,0)),VLOOKUP(D1534,KODLAR!$C$2:$K$247,9,0))</f>
        <v>#REF!</v>
      </c>
      <c r="J1534" s="52" t="e">
        <f t="shared" si="94"/>
        <v>#REF!</v>
      </c>
      <c r="K1534" s="5" t="e">
        <f t="shared" si="95"/>
        <v>#REF!</v>
      </c>
    </row>
    <row r="1535" spans="1:11" x14ac:dyDescent="0.35">
      <c r="A1535" s="53" t="e">
        <f>#REF!</f>
        <v>#REF!</v>
      </c>
      <c r="B1535" s="19" t="e">
        <f>#REF!</f>
        <v>#REF!</v>
      </c>
      <c r="C1535" s="21" t="e">
        <f t="shared" si="92"/>
        <v>#REF!</v>
      </c>
      <c r="D1535" s="22" t="e">
        <f t="shared" si="93"/>
        <v>#REF!</v>
      </c>
      <c r="E1535" s="24" t="e">
        <f>VLOOKUP(C1535,KODLAR!$A$2:$B$147,2,0)</f>
        <v>#REF!</v>
      </c>
      <c r="F1535" s="58" t="e">
        <f>VLOOKUP(D1535,KODLAR!$C$2:$D$347,2,0)</f>
        <v>#REF!</v>
      </c>
      <c r="G1535" s="59" t="e">
        <f>IF(K1535=18,(VLOOKUP(D1535,KODLAR!$C$2:$K$247,3,0)),VLOOKUP(D1535,KODLAR!$C$2:$K$247,9,0))</f>
        <v>#REF!</v>
      </c>
      <c r="J1535" s="52" t="e">
        <f t="shared" si="94"/>
        <v>#REF!</v>
      </c>
      <c r="K1535" s="5" t="e">
        <f t="shared" si="95"/>
        <v>#REF!</v>
      </c>
    </row>
    <row r="1536" spans="1:11" x14ac:dyDescent="0.35">
      <c r="A1536" s="53" t="e">
        <f>#REF!</f>
        <v>#REF!</v>
      </c>
      <c r="B1536" s="19" t="e">
        <f>#REF!</f>
        <v>#REF!</v>
      </c>
      <c r="C1536" s="21" t="e">
        <f t="shared" si="92"/>
        <v>#REF!</v>
      </c>
      <c r="D1536" s="22" t="e">
        <f t="shared" si="93"/>
        <v>#REF!</v>
      </c>
      <c r="E1536" s="24" t="e">
        <f>VLOOKUP(C1536,KODLAR!$A$2:$B$147,2,0)</f>
        <v>#REF!</v>
      </c>
      <c r="F1536" s="58" t="e">
        <f>VLOOKUP(D1536,KODLAR!$C$2:$D$347,2,0)</f>
        <v>#REF!</v>
      </c>
      <c r="G1536" s="59" t="e">
        <f>IF(K1536=18,(VLOOKUP(D1536,KODLAR!$C$2:$K$247,3,0)),VLOOKUP(D1536,KODLAR!$C$2:$K$247,9,0))</f>
        <v>#REF!</v>
      </c>
      <c r="J1536" s="52" t="e">
        <f t="shared" si="94"/>
        <v>#REF!</v>
      </c>
      <c r="K1536" s="5" t="e">
        <f t="shared" si="95"/>
        <v>#REF!</v>
      </c>
    </row>
    <row r="1537" spans="1:11" x14ac:dyDescent="0.35">
      <c r="A1537" s="53" t="e">
        <f>#REF!</f>
        <v>#REF!</v>
      </c>
      <c r="B1537" s="19" t="e">
        <f>#REF!</f>
        <v>#REF!</v>
      </c>
      <c r="C1537" s="21" t="e">
        <f t="shared" si="92"/>
        <v>#REF!</v>
      </c>
      <c r="D1537" s="22" t="e">
        <f t="shared" si="93"/>
        <v>#REF!</v>
      </c>
      <c r="E1537" s="24" t="e">
        <f>VLOOKUP(C1537,KODLAR!$A$2:$B$147,2,0)</f>
        <v>#REF!</v>
      </c>
      <c r="F1537" s="58" t="e">
        <f>VLOOKUP(D1537,KODLAR!$C$2:$D$347,2,0)</f>
        <v>#REF!</v>
      </c>
      <c r="G1537" s="59" t="e">
        <f>IF(K1537=18,(VLOOKUP(D1537,KODLAR!$C$2:$K$247,3,0)),VLOOKUP(D1537,KODLAR!$C$2:$K$247,9,0))</f>
        <v>#REF!</v>
      </c>
      <c r="J1537" s="52" t="e">
        <f t="shared" si="94"/>
        <v>#REF!</v>
      </c>
      <c r="K1537" s="5" t="e">
        <f t="shared" si="95"/>
        <v>#REF!</v>
      </c>
    </row>
    <row r="1538" spans="1:11" x14ac:dyDescent="0.35">
      <c r="A1538" s="53" t="e">
        <f>#REF!</f>
        <v>#REF!</v>
      </c>
      <c r="B1538" s="19" t="e">
        <f>#REF!</f>
        <v>#REF!</v>
      </c>
      <c r="C1538" s="21" t="e">
        <f t="shared" si="92"/>
        <v>#REF!</v>
      </c>
      <c r="D1538" s="22" t="e">
        <f t="shared" si="93"/>
        <v>#REF!</v>
      </c>
      <c r="E1538" s="24" t="e">
        <f>VLOOKUP(C1538,KODLAR!$A$2:$B$147,2,0)</f>
        <v>#REF!</v>
      </c>
      <c r="F1538" s="58" t="e">
        <f>VLOOKUP(D1538,KODLAR!$C$2:$D$347,2,0)</f>
        <v>#REF!</v>
      </c>
      <c r="G1538" s="59" t="e">
        <f>IF(K1538=18,(VLOOKUP(D1538,KODLAR!$C$2:$K$247,3,0)),VLOOKUP(D1538,KODLAR!$C$2:$K$247,9,0))</f>
        <v>#REF!</v>
      </c>
      <c r="J1538" s="52" t="e">
        <f t="shared" si="94"/>
        <v>#REF!</v>
      </c>
      <c r="K1538" s="5" t="e">
        <f t="shared" si="95"/>
        <v>#REF!</v>
      </c>
    </row>
    <row r="1539" spans="1:11" x14ac:dyDescent="0.35">
      <c r="A1539" s="53" t="e">
        <f>#REF!</f>
        <v>#REF!</v>
      </c>
      <c r="B1539" s="19" t="e">
        <f>#REF!</f>
        <v>#REF!</v>
      </c>
      <c r="C1539" s="21" t="e">
        <f t="shared" ref="C1539:C1602" si="96">MID(A1539,3,2)*1</f>
        <v>#REF!</v>
      </c>
      <c r="D1539" s="22" t="e">
        <f t="shared" ref="D1539:D1602" si="97">(MID(A1539,3,6))*1</f>
        <v>#REF!</v>
      </c>
      <c r="E1539" s="24" t="e">
        <f>VLOOKUP(C1539,KODLAR!$A$2:$B$147,2,0)</f>
        <v>#REF!</v>
      </c>
      <c r="F1539" s="58" t="e">
        <f>VLOOKUP(D1539,KODLAR!$C$2:$D$347,2,0)</f>
        <v>#REF!</v>
      </c>
      <c r="G1539" s="59" t="e">
        <f>IF(K1539=18,(VLOOKUP(D1539,KODLAR!$C$2:$K$247,3,0)),VLOOKUP(D1539,KODLAR!$C$2:$K$247,9,0))</f>
        <v>#REF!</v>
      </c>
      <c r="J1539" s="52" t="e">
        <f t="shared" ref="J1539:J1602" si="98">MID(A1539,1,2)</f>
        <v>#REF!</v>
      </c>
      <c r="K1539" s="5" t="e">
        <f t="shared" ref="K1539:K1602" si="99">J1539*1</f>
        <v>#REF!</v>
      </c>
    </row>
    <row r="1540" spans="1:11" x14ac:dyDescent="0.35">
      <c r="A1540" s="53" t="e">
        <f>#REF!</f>
        <v>#REF!</v>
      </c>
      <c r="B1540" s="19" t="e">
        <f>#REF!</f>
        <v>#REF!</v>
      </c>
      <c r="C1540" s="21" t="e">
        <f t="shared" si="96"/>
        <v>#REF!</v>
      </c>
      <c r="D1540" s="22" t="e">
        <f t="shared" si="97"/>
        <v>#REF!</v>
      </c>
      <c r="E1540" s="24" t="e">
        <f>VLOOKUP(C1540,KODLAR!$A$2:$B$147,2,0)</f>
        <v>#REF!</v>
      </c>
      <c r="F1540" s="58" t="e">
        <f>VLOOKUP(D1540,KODLAR!$C$2:$D$347,2,0)</f>
        <v>#REF!</v>
      </c>
      <c r="G1540" s="59" t="e">
        <f>IF(K1540=18,(VLOOKUP(D1540,KODLAR!$C$2:$K$247,3,0)),VLOOKUP(D1540,KODLAR!$C$2:$K$247,9,0))</f>
        <v>#REF!</v>
      </c>
      <c r="J1540" s="52" t="e">
        <f t="shared" si="98"/>
        <v>#REF!</v>
      </c>
      <c r="K1540" s="5" t="e">
        <f t="shared" si="99"/>
        <v>#REF!</v>
      </c>
    </row>
    <row r="1541" spans="1:11" x14ac:dyDescent="0.35">
      <c r="A1541" s="53" t="e">
        <f>#REF!</f>
        <v>#REF!</v>
      </c>
      <c r="B1541" s="19" t="e">
        <f>#REF!</f>
        <v>#REF!</v>
      </c>
      <c r="C1541" s="21" t="e">
        <f t="shared" si="96"/>
        <v>#REF!</v>
      </c>
      <c r="D1541" s="22" t="e">
        <f t="shared" si="97"/>
        <v>#REF!</v>
      </c>
      <c r="E1541" s="24" t="e">
        <f>VLOOKUP(C1541,KODLAR!$A$2:$B$147,2,0)</f>
        <v>#REF!</v>
      </c>
      <c r="F1541" s="58" t="e">
        <f>VLOOKUP(D1541,KODLAR!$C$2:$D$347,2,0)</f>
        <v>#REF!</v>
      </c>
      <c r="G1541" s="59" t="e">
        <f>IF(K1541=18,(VLOOKUP(D1541,KODLAR!$C$2:$K$247,3,0)),VLOOKUP(D1541,KODLAR!$C$2:$K$247,9,0))</f>
        <v>#REF!</v>
      </c>
      <c r="J1541" s="52" t="e">
        <f t="shared" si="98"/>
        <v>#REF!</v>
      </c>
      <c r="K1541" s="5" t="e">
        <f t="shared" si="99"/>
        <v>#REF!</v>
      </c>
    </row>
    <row r="1542" spans="1:11" x14ac:dyDescent="0.35">
      <c r="A1542" s="53" t="e">
        <f>#REF!</f>
        <v>#REF!</v>
      </c>
      <c r="B1542" s="19" t="e">
        <f>#REF!</f>
        <v>#REF!</v>
      </c>
      <c r="C1542" s="21" t="e">
        <f t="shared" si="96"/>
        <v>#REF!</v>
      </c>
      <c r="D1542" s="22" t="e">
        <f t="shared" si="97"/>
        <v>#REF!</v>
      </c>
      <c r="E1542" s="24" t="e">
        <f>VLOOKUP(C1542,KODLAR!$A$2:$B$147,2,0)</f>
        <v>#REF!</v>
      </c>
      <c r="F1542" s="58" t="e">
        <f>VLOOKUP(D1542,KODLAR!$C$2:$D$347,2,0)</f>
        <v>#REF!</v>
      </c>
      <c r="G1542" s="59" t="e">
        <f>IF(K1542=18,(VLOOKUP(D1542,KODLAR!$C$2:$K$247,3,0)),VLOOKUP(D1542,KODLAR!$C$2:$K$247,9,0))</f>
        <v>#REF!</v>
      </c>
      <c r="J1542" s="52" t="e">
        <f t="shared" si="98"/>
        <v>#REF!</v>
      </c>
      <c r="K1542" s="5" t="e">
        <f t="shared" si="99"/>
        <v>#REF!</v>
      </c>
    </row>
    <row r="1543" spans="1:11" x14ac:dyDescent="0.35">
      <c r="A1543" s="53" t="e">
        <f>#REF!</f>
        <v>#REF!</v>
      </c>
      <c r="B1543" s="19" t="e">
        <f>#REF!</f>
        <v>#REF!</v>
      </c>
      <c r="C1543" s="21" t="e">
        <f t="shared" si="96"/>
        <v>#REF!</v>
      </c>
      <c r="D1543" s="22" t="e">
        <f t="shared" si="97"/>
        <v>#REF!</v>
      </c>
      <c r="E1543" s="24" t="e">
        <f>VLOOKUP(C1543,KODLAR!$A$2:$B$147,2,0)</f>
        <v>#REF!</v>
      </c>
      <c r="F1543" s="58" t="e">
        <f>VLOOKUP(D1543,KODLAR!$C$2:$D$347,2,0)</f>
        <v>#REF!</v>
      </c>
      <c r="G1543" s="59" t="e">
        <f>IF(K1543=18,(VLOOKUP(D1543,KODLAR!$C$2:$K$247,3,0)),VLOOKUP(D1543,KODLAR!$C$2:$K$247,9,0))</f>
        <v>#REF!</v>
      </c>
      <c r="J1543" s="52" t="e">
        <f t="shared" si="98"/>
        <v>#REF!</v>
      </c>
      <c r="K1543" s="5" t="e">
        <f t="shared" si="99"/>
        <v>#REF!</v>
      </c>
    </row>
    <row r="1544" spans="1:11" x14ac:dyDescent="0.35">
      <c r="A1544" s="53" t="e">
        <f>#REF!</f>
        <v>#REF!</v>
      </c>
      <c r="B1544" s="19" t="e">
        <f>#REF!</f>
        <v>#REF!</v>
      </c>
      <c r="C1544" s="21" t="e">
        <f t="shared" si="96"/>
        <v>#REF!</v>
      </c>
      <c r="D1544" s="22" t="e">
        <f t="shared" si="97"/>
        <v>#REF!</v>
      </c>
      <c r="E1544" s="24" t="e">
        <f>VLOOKUP(C1544,KODLAR!$A$2:$B$147,2,0)</f>
        <v>#REF!</v>
      </c>
      <c r="F1544" s="58" t="e">
        <f>VLOOKUP(D1544,KODLAR!$C$2:$D$347,2,0)</f>
        <v>#REF!</v>
      </c>
      <c r="G1544" s="59" t="e">
        <f>IF(K1544=18,(VLOOKUP(D1544,KODLAR!$C$2:$K$247,3,0)),VLOOKUP(D1544,KODLAR!$C$2:$K$247,9,0))</f>
        <v>#REF!</v>
      </c>
      <c r="J1544" s="52" t="e">
        <f t="shared" si="98"/>
        <v>#REF!</v>
      </c>
      <c r="K1544" s="5" t="e">
        <f t="shared" si="99"/>
        <v>#REF!</v>
      </c>
    </row>
    <row r="1545" spans="1:11" x14ac:dyDescent="0.35">
      <c r="A1545" s="53" t="e">
        <f>#REF!</f>
        <v>#REF!</v>
      </c>
      <c r="B1545" s="19" t="e">
        <f>#REF!</f>
        <v>#REF!</v>
      </c>
      <c r="C1545" s="21" t="e">
        <f t="shared" si="96"/>
        <v>#REF!</v>
      </c>
      <c r="D1545" s="22" t="e">
        <f t="shared" si="97"/>
        <v>#REF!</v>
      </c>
      <c r="E1545" s="24" t="e">
        <f>VLOOKUP(C1545,KODLAR!$A$2:$B$147,2,0)</f>
        <v>#REF!</v>
      </c>
      <c r="F1545" s="58" t="e">
        <f>VLOOKUP(D1545,KODLAR!$C$2:$D$347,2,0)</f>
        <v>#REF!</v>
      </c>
      <c r="G1545" s="59" t="e">
        <f>IF(K1545=18,(VLOOKUP(D1545,KODLAR!$C$2:$K$247,3,0)),VLOOKUP(D1545,KODLAR!$C$2:$K$247,9,0))</f>
        <v>#REF!</v>
      </c>
      <c r="J1545" s="52" t="e">
        <f t="shared" si="98"/>
        <v>#REF!</v>
      </c>
      <c r="K1545" s="5" t="e">
        <f t="shared" si="99"/>
        <v>#REF!</v>
      </c>
    </row>
    <row r="1546" spans="1:11" x14ac:dyDescent="0.35">
      <c r="A1546" s="53" t="e">
        <f>#REF!</f>
        <v>#REF!</v>
      </c>
      <c r="B1546" s="19" t="e">
        <f>#REF!</f>
        <v>#REF!</v>
      </c>
      <c r="C1546" s="21" t="e">
        <f t="shared" si="96"/>
        <v>#REF!</v>
      </c>
      <c r="D1546" s="22" t="e">
        <f t="shared" si="97"/>
        <v>#REF!</v>
      </c>
      <c r="E1546" s="24" t="e">
        <f>VLOOKUP(C1546,KODLAR!$A$2:$B$147,2,0)</f>
        <v>#REF!</v>
      </c>
      <c r="F1546" s="58" t="e">
        <f>VLOOKUP(D1546,KODLAR!$C$2:$D$347,2,0)</f>
        <v>#REF!</v>
      </c>
      <c r="G1546" s="59" t="e">
        <f>IF(K1546=18,(VLOOKUP(D1546,KODLAR!$C$2:$K$247,3,0)),VLOOKUP(D1546,KODLAR!$C$2:$K$247,9,0))</f>
        <v>#REF!</v>
      </c>
      <c r="J1546" s="52" t="e">
        <f t="shared" si="98"/>
        <v>#REF!</v>
      </c>
      <c r="K1546" s="5" t="e">
        <f t="shared" si="99"/>
        <v>#REF!</v>
      </c>
    </row>
    <row r="1547" spans="1:11" x14ac:dyDescent="0.35">
      <c r="A1547" s="53" t="e">
        <f>#REF!</f>
        <v>#REF!</v>
      </c>
      <c r="B1547" s="19" t="e">
        <f>#REF!</f>
        <v>#REF!</v>
      </c>
      <c r="C1547" s="21" t="e">
        <f t="shared" si="96"/>
        <v>#REF!</v>
      </c>
      <c r="D1547" s="22" t="e">
        <f t="shared" si="97"/>
        <v>#REF!</v>
      </c>
      <c r="E1547" s="24" t="e">
        <f>VLOOKUP(C1547,KODLAR!$A$2:$B$147,2,0)</f>
        <v>#REF!</v>
      </c>
      <c r="F1547" s="58" t="e">
        <f>VLOOKUP(D1547,KODLAR!$C$2:$D$347,2,0)</f>
        <v>#REF!</v>
      </c>
      <c r="G1547" s="59" t="e">
        <f>IF(K1547=18,(VLOOKUP(D1547,KODLAR!$C$2:$K$247,3,0)),VLOOKUP(D1547,KODLAR!$C$2:$K$247,9,0))</f>
        <v>#REF!</v>
      </c>
      <c r="J1547" s="52" t="e">
        <f t="shared" si="98"/>
        <v>#REF!</v>
      </c>
      <c r="K1547" s="5" t="e">
        <f t="shared" si="99"/>
        <v>#REF!</v>
      </c>
    </row>
    <row r="1548" spans="1:11" x14ac:dyDescent="0.35">
      <c r="A1548" s="53" t="e">
        <f>#REF!</f>
        <v>#REF!</v>
      </c>
      <c r="B1548" s="19" t="e">
        <f>#REF!</f>
        <v>#REF!</v>
      </c>
      <c r="C1548" s="21" t="e">
        <f t="shared" si="96"/>
        <v>#REF!</v>
      </c>
      <c r="D1548" s="22" t="e">
        <f t="shared" si="97"/>
        <v>#REF!</v>
      </c>
      <c r="E1548" s="24" t="e">
        <f>VLOOKUP(C1548,KODLAR!$A$2:$B$147,2,0)</f>
        <v>#REF!</v>
      </c>
      <c r="F1548" s="58" t="e">
        <f>VLOOKUP(D1548,KODLAR!$C$2:$D$347,2,0)</f>
        <v>#REF!</v>
      </c>
      <c r="G1548" s="59" t="e">
        <f>IF(K1548=18,(VLOOKUP(D1548,KODLAR!$C$2:$K$247,3,0)),VLOOKUP(D1548,KODLAR!$C$2:$K$247,9,0))</f>
        <v>#REF!</v>
      </c>
      <c r="J1548" s="52" t="e">
        <f t="shared" si="98"/>
        <v>#REF!</v>
      </c>
      <c r="K1548" s="5" t="e">
        <f t="shared" si="99"/>
        <v>#REF!</v>
      </c>
    </row>
    <row r="1549" spans="1:11" x14ac:dyDescent="0.35">
      <c r="A1549" s="53" t="e">
        <f>#REF!</f>
        <v>#REF!</v>
      </c>
      <c r="B1549" s="19" t="e">
        <f>#REF!</f>
        <v>#REF!</v>
      </c>
      <c r="C1549" s="21" t="e">
        <f t="shared" si="96"/>
        <v>#REF!</v>
      </c>
      <c r="D1549" s="22" t="e">
        <f t="shared" si="97"/>
        <v>#REF!</v>
      </c>
      <c r="E1549" s="24" t="e">
        <f>VLOOKUP(C1549,KODLAR!$A$2:$B$147,2,0)</f>
        <v>#REF!</v>
      </c>
      <c r="F1549" s="58" t="e">
        <f>VLOOKUP(D1549,KODLAR!$C$2:$D$347,2,0)</f>
        <v>#REF!</v>
      </c>
      <c r="G1549" s="59" t="e">
        <f>IF(K1549=18,(VLOOKUP(D1549,KODLAR!$C$2:$K$247,3,0)),VLOOKUP(D1549,KODLAR!$C$2:$K$247,9,0))</f>
        <v>#REF!</v>
      </c>
      <c r="J1549" s="52" t="e">
        <f t="shared" si="98"/>
        <v>#REF!</v>
      </c>
      <c r="K1549" s="5" t="e">
        <f t="shared" si="99"/>
        <v>#REF!</v>
      </c>
    </row>
    <row r="1550" spans="1:11" x14ac:dyDescent="0.35">
      <c r="A1550" s="53" t="e">
        <f>#REF!</f>
        <v>#REF!</v>
      </c>
      <c r="B1550" s="19" t="e">
        <f>#REF!</f>
        <v>#REF!</v>
      </c>
      <c r="C1550" s="21" t="e">
        <f t="shared" si="96"/>
        <v>#REF!</v>
      </c>
      <c r="D1550" s="22" t="e">
        <f t="shared" si="97"/>
        <v>#REF!</v>
      </c>
      <c r="E1550" s="24" t="e">
        <f>VLOOKUP(C1550,KODLAR!$A$2:$B$147,2,0)</f>
        <v>#REF!</v>
      </c>
      <c r="F1550" s="58" t="e">
        <f>VLOOKUP(D1550,KODLAR!$C$2:$D$347,2,0)</f>
        <v>#REF!</v>
      </c>
      <c r="G1550" s="59" t="e">
        <f>IF(K1550=18,(VLOOKUP(D1550,KODLAR!$C$2:$K$247,3,0)),VLOOKUP(D1550,KODLAR!$C$2:$K$247,9,0))</f>
        <v>#REF!</v>
      </c>
      <c r="J1550" s="52" t="e">
        <f t="shared" si="98"/>
        <v>#REF!</v>
      </c>
      <c r="K1550" s="5" t="e">
        <f t="shared" si="99"/>
        <v>#REF!</v>
      </c>
    </row>
    <row r="1551" spans="1:11" x14ac:dyDescent="0.35">
      <c r="A1551" s="53" t="e">
        <f>#REF!</f>
        <v>#REF!</v>
      </c>
      <c r="B1551" s="19" t="e">
        <f>#REF!</f>
        <v>#REF!</v>
      </c>
      <c r="C1551" s="21" t="e">
        <f t="shared" si="96"/>
        <v>#REF!</v>
      </c>
      <c r="D1551" s="22" t="e">
        <f t="shared" si="97"/>
        <v>#REF!</v>
      </c>
      <c r="E1551" s="24" t="e">
        <f>VLOOKUP(C1551,KODLAR!$A$2:$B$147,2,0)</f>
        <v>#REF!</v>
      </c>
      <c r="F1551" s="58" t="e">
        <f>VLOOKUP(D1551,KODLAR!$C$2:$D$347,2,0)</f>
        <v>#REF!</v>
      </c>
      <c r="G1551" s="59" t="e">
        <f>IF(K1551=18,(VLOOKUP(D1551,KODLAR!$C$2:$K$247,3,0)),VLOOKUP(D1551,KODLAR!$C$2:$K$247,9,0))</f>
        <v>#REF!</v>
      </c>
      <c r="J1551" s="52" t="e">
        <f t="shared" si="98"/>
        <v>#REF!</v>
      </c>
      <c r="K1551" s="5" t="e">
        <f t="shared" si="99"/>
        <v>#REF!</v>
      </c>
    </row>
    <row r="1552" spans="1:11" x14ac:dyDescent="0.35">
      <c r="A1552" s="53" t="e">
        <f>#REF!</f>
        <v>#REF!</v>
      </c>
      <c r="B1552" s="19" t="e">
        <f>#REF!</f>
        <v>#REF!</v>
      </c>
      <c r="C1552" s="21" t="e">
        <f t="shared" si="96"/>
        <v>#REF!</v>
      </c>
      <c r="D1552" s="22" t="e">
        <f t="shared" si="97"/>
        <v>#REF!</v>
      </c>
      <c r="E1552" s="24" t="e">
        <f>VLOOKUP(C1552,KODLAR!$A$2:$B$147,2,0)</f>
        <v>#REF!</v>
      </c>
      <c r="F1552" s="58" t="e">
        <f>VLOOKUP(D1552,KODLAR!$C$2:$D$347,2,0)</f>
        <v>#REF!</v>
      </c>
      <c r="G1552" s="59" t="e">
        <f>IF(K1552=18,(VLOOKUP(D1552,KODLAR!$C$2:$K$247,3,0)),VLOOKUP(D1552,KODLAR!$C$2:$K$247,9,0))</f>
        <v>#REF!</v>
      </c>
      <c r="J1552" s="52" t="e">
        <f t="shared" si="98"/>
        <v>#REF!</v>
      </c>
      <c r="K1552" s="5" t="e">
        <f t="shared" si="99"/>
        <v>#REF!</v>
      </c>
    </row>
    <row r="1553" spans="1:11" x14ac:dyDescent="0.35">
      <c r="A1553" s="53" t="e">
        <f>#REF!</f>
        <v>#REF!</v>
      </c>
      <c r="B1553" s="19" t="e">
        <f>#REF!</f>
        <v>#REF!</v>
      </c>
      <c r="C1553" s="21" t="e">
        <f t="shared" si="96"/>
        <v>#REF!</v>
      </c>
      <c r="D1553" s="22" t="e">
        <f t="shared" si="97"/>
        <v>#REF!</v>
      </c>
      <c r="E1553" s="24" t="e">
        <f>VLOOKUP(C1553,KODLAR!$A$2:$B$147,2,0)</f>
        <v>#REF!</v>
      </c>
      <c r="F1553" s="58" t="e">
        <f>VLOOKUP(D1553,KODLAR!$C$2:$D$347,2,0)</f>
        <v>#REF!</v>
      </c>
      <c r="G1553" s="59" t="e">
        <f>IF(K1553=18,(VLOOKUP(D1553,KODLAR!$C$2:$K$247,3,0)),VLOOKUP(D1553,KODLAR!$C$2:$K$247,9,0))</f>
        <v>#REF!</v>
      </c>
      <c r="J1553" s="52" t="e">
        <f t="shared" si="98"/>
        <v>#REF!</v>
      </c>
      <c r="K1553" s="5" t="e">
        <f t="shared" si="99"/>
        <v>#REF!</v>
      </c>
    </row>
    <row r="1554" spans="1:11" x14ac:dyDescent="0.35">
      <c r="A1554" s="53" t="e">
        <f>#REF!</f>
        <v>#REF!</v>
      </c>
      <c r="B1554" s="19" t="e">
        <f>#REF!</f>
        <v>#REF!</v>
      </c>
      <c r="C1554" s="21" t="e">
        <f t="shared" si="96"/>
        <v>#REF!</v>
      </c>
      <c r="D1554" s="22" t="e">
        <f t="shared" si="97"/>
        <v>#REF!</v>
      </c>
      <c r="E1554" s="24" t="e">
        <f>VLOOKUP(C1554,KODLAR!$A$2:$B$147,2,0)</f>
        <v>#REF!</v>
      </c>
      <c r="F1554" s="58" t="e">
        <f>VLOOKUP(D1554,KODLAR!$C$2:$D$347,2,0)</f>
        <v>#REF!</v>
      </c>
      <c r="G1554" s="59" t="e">
        <f>IF(K1554=18,(VLOOKUP(D1554,KODLAR!$C$2:$K$247,3,0)),VLOOKUP(D1554,KODLAR!$C$2:$K$247,9,0))</f>
        <v>#REF!</v>
      </c>
      <c r="J1554" s="52" t="e">
        <f t="shared" si="98"/>
        <v>#REF!</v>
      </c>
      <c r="K1554" s="5" t="e">
        <f t="shared" si="99"/>
        <v>#REF!</v>
      </c>
    </row>
    <row r="1555" spans="1:11" x14ac:dyDescent="0.35">
      <c r="A1555" s="53" t="e">
        <f>#REF!</f>
        <v>#REF!</v>
      </c>
      <c r="B1555" s="19" t="e">
        <f>#REF!</f>
        <v>#REF!</v>
      </c>
      <c r="C1555" s="21" t="e">
        <f t="shared" si="96"/>
        <v>#REF!</v>
      </c>
      <c r="D1555" s="22" t="e">
        <f t="shared" si="97"/>
        <v>#REF!</v>
      </c>
      <c r="E1555" s="24" t="e">
        <f>VLOOKUP(C1555,KODLAR!$A$2:$B$147,2,0)</f>
        <v>#REF!</v>
      </c>
      <c r="F1555" s="58" t="e">
        <f>VLOOKUP(D1555,KODLAR!$C$2:$D$347,2,0)</f>
        <v>#REF!</v>
      </c>
      <c r="G1555" s="59" t="e">
        <f>IF(K1555=18,(VLOOKUP(D1555,KODLAR!$C$2:$K$247,3,0)),VLOOKUP(D1555,KODLAR!$C$2:$K$247,9,0))</f>
        <v>#REF!</v>
      </c>
      <c r="J1555" s="52" t="e">
        <f t="shared" si="98"/>
        <v>#REF!</v>
      </c>
      <c r="K1555" s="5" t="e">
        <f t="shared" si="99"/>
        <v>#REF!</v>
      </c>
    </row>
    <row r="1556" spans="1:11" x14ac:dyDescent="0.35">
      <c r="A1556" s="53" t="e">
        <f>#REF!</f>
        <v>#REF!</v>
      </c>
      <c r="B1556" s="19" t="e">
        <f>#REF!</f>
        <v>#REF!</v>
      </c>
      <c r="C1556" s="21" t="e">
        <f t="shared" si="96"/>
        <v>#REF!</v>
      </c>
      <c r="D1556" s="22" t="e">
        <f t="shared" si="97"/>
        <v>#REF!</v>
      </c>
      <c r="E1556" s="24" t="e">
        <f>VLOOKUP(C1556,KODLAR!$A$2:$B$147,2,0)</f>
        <v>#REF!</v>
      </c>
      <c r="F1556" s="58" t="e">
        <f>VLOOKUP(D1556,KODLAR!$C$2:$D$347,2,0)</f>
        <v>#REF!</v>
      </c>
      <c r="G1556" s="59" t="e">
        <f>IF(K1556=18,(VLOOKUP(D1556,KODLAR!$C$2:$K$247,3,0)),VLOOKUP(D1556,KODLAR!$C$2:$K$247,9,0))</f>
        <v>#REF!</v>
      </c>
      <c r="J1556" s="52" t="e">
        <f t="shared" si="98"/>
        <v>#REF!</v>
      </c>
      <c r="K1556" s="5" t="e">
        <f t="shared" si="99"/>
        <v>#REF!</v>
      </c>
    </row>
    <row r="1557" spans="1:11" x14ac:dyDescent="0.35">
      <c r="A1557" s="53" t="e">
        <f>#REF!</f>
        <v>#REF!</v>
      </c>
      <c r="B1557" s="19" t="e">
        <f>#REF!</f>
        <v>#REF!</v>
      </c>
      <c r="C1557" s="21" t="e">
        <f t="shared" si="96"/>
        <v>#REF!</v>
      </c>
      <c r="D1557" s="22" t="e">
        <f t="shared" si="97"/>
        <v>#REF!</v>
      </c>
      <c r="E1557" s="24" t="e">
        <f>VLOOKUP(C1557,KODLAR!$A$2:$B$147,2,0)</f>
        <v>#REF!</v>
      </c>
      <c r="F1557" s="58" t="e">
        <f>VLOOKUP(D1557,KODLAR!$C$2:$D$347,2,0)</f>
        <v>#REF!</v>
      </c>
      <c r="G1557" s="59" t="e">
        <f>IF(K1557=18,(VLOOKUP(D1557,KODLAR!$C$2:$K$247,3,0)),VLOOKUP(D1557,KODLAR!$C$2:$K$247,9,0))</f>
        <v>#REF!</v>
      </c>
      <c r="J1557" s="52" t="e">
        <f t="shared" si="98"/>
        <v>#REF!</v>
      </c>
      <c r="K1557" s="5" t="e">
        <f t="shared" si="99"/>
        <v>#REF!</v>
      </c>
    </row>
    <row r="1558" spans="1:11" x14ac:dyDescent="0.35">
      <c r="A1558" s="53" t="e">
        <f>#REF!</f>
        <v>#REF!</v>
      </c>
      <c r="B1558" s="19" t="e">
        <f>#REF!</f>
        <v>#REF!</v>
      </c>
      <c r="C1558" s="21" t="e">
        <f t="shared" si="96"/>
        <v>#REF!</v>
      </c>
      <c r="D1558" s="22" t="e">
        <f t="shared" si="97"/>
        <v>#REF!</v>
      </c>
      <c r="E1558" s="24" t="e">
        <f>VLOOKUP(C1558,KODLAR!$A$2:$B$147,2,0)</f>
        <v>#REF!</v>
      </c>
      <c r="F1558" s="58" t="e">
        <f>VLOOKUP(D1558,KODLAR!$C$2:$D$347,2,0)</f>
        <v>#REF!</v>
      </c>
      <c r="G1558" s="59" t="e">
        <f>IF(K1558=18,(VLOOKUP(D1558,KODLAR!$C$2:$K$247,3,0)),VLOOKUP(D1558,KODLAR!$C$2:$K$247,9,0))</f>
        <v>#REF!</v>
      </c>
      <c r="J1558" s="52" t="e">
        <f t="shared" si="98"/>
        <v>#REF!</v>
      </c>
      <c r="K1558" s="5" t="e">
        <f t="shared" si="99"/>
        <v>#REF!</v>
      </c>
    </row>
    <row r="1559" spans="1:11" x14ac:dyDescent="0.35">
      <c r="A1559" s="53" t="e">
        <f>#REF!</f>
        <v>#REF!</v>
      </c>
      <c r="B1559" s="19" t="e">
        <f>#REF!</f>
        <v>#REF!</v>
      </c>
      <c r="C1559" s="21" t="e">
        <f t="shared" si="96"/>
        <v>#REF!</v>
      </c>
      <c r="D1559" s="22" t="e">
        <f t="shared" si="97"/>
        <v>#REF!</v>
      </c>
      <c r="E1559" s="24" t="e">
        <f>VLOOKUP(C1559,KODLAR!$A$2:$B$147,2,0)</f>
        <v>#REF!</v>
      </c>
      <c r="F1559" s="58" t="e">
        <f>VLOOKUP(D1559,KODLAR!$C$2:$D$347,2,0)</f>
        <v>#REF!</v>
      </c>
      <c r="G1559" s="59" t="e">
        <f>IF(K1559=18,(VLOOKUP(D1559,KODLAR!$C$2:$K$247,3,0)),VLOOKUP(D1559,KODLAR!$C$2:$K$247,9,0))</f>
        <v>#REF!</v>
      </c>
      <c r="J1559" s="52" t="e">
        <f t="shared" si="98"/>
        <v>#REF!</v>
      </c>
      <c r="K1559" s="5" t="e">
        <f t="shared" si="99"/>
        <v>#REF!</v>
      </c>
    </row>
    <row r="1560" spans="1:11" x14ac:dyDescent="0.35">
      <c r="A1560" s="53" t="e">
        <f>#REF!</f>
        <v>#REF!</v>
      </c>
      <c r="B1560" s="19" t="e">
        <f>#REF!</f>
        <v>#REF!</v>
      </c>
      <c r="C1560" s="21" t="e">
        <f t="shared" si="96"/>
        <v>#REF!</v>
      </c>
      <c r="D1560" s="22" t="e">
        <f t="shared" si="97"/>
        <v>#REF!</v>
      </c>
      <c r="E1560" s="24" t="e">
        <f>VLOOKUP(C1560,KODLAR!$A$2:$B$147,2,0)</f>
        <v>#REF!</v>
      </c>
      <c r="F1560" s="58" t="e">
        <f>VLOOKUP(D1560,KODLAR!$C$2:$D$347,2,0)</f>
        <v>#REF!</v>
      </c>
      <c r="G1560" s="59" t="e">
        <f>IF(K1560=18,(VLOOKUP(D1560,KODLAR!$C$2:$K$247,3,0)),VLOOKUP(D1560,KODLAR!$C$2:$K$247,9,0))</f>
        <v>#REF!</v>
      </c>
      <c r="J1560" s="52" t="e">
        <f t="shared" si="98"/>
        <v>#REF!</v>
      </c>
      <c r="K1560" s="5" t="e">
        <f t="shared" si="99"/>
        <v>#REF!</v>
      </c>
    </row>
    <row r="1561" spans="1:11" x14ac:dyDescent="0.35">
      <c r="A1561" s="53" t="e">
        <f>#REF!</f>
        <v>#REF!</v>
      </c>
      <c r="B1561" s="19" t="e">
        <f>#REF!</f>
        <v>#REF!</v>
      </c>
      <c r="C1561" s="21" t="e">
        <f t="shared" si="96"/>
        <v>#REF!</v>
      </c>
      <c r="D1561" s="22" t="e">
        <f t="shared" si="97"/>
        <v>#REF!</v>
      </c>
      <c r="E1561" s="24" t="e">
        <f>VLOOKUP(C1561,KODLAR!$A$2:$B$147,2,0)</f>
        <v>#REF!</v>
      </c>
      <c r="F1561" s="58" t="e">
        <f>VLOOKUP(D1561,KODLAR!$C$2:$D$347,2,0)</f>
        <v>#REF!</v>
      </c>
      <c r="G1561" s="59" t="e">
        <f>IF(K1561=18,(VLOOKUP(D1561,KODLAR!$C$2:$K$247,3,0)),VLOOKUP(D1561,KODLAR!$C$2:$K$247,9,0))</f>
        <v>#REF!</v>
      </c>
      <c r="J1561" s="52" t="e">
        <f t="shared" si="98"/>
        <v>#REF!</v>
      </c>
      <c r="K1561" s="5" t="e">
        <f t="shared" si="99"/>
        <v>#REF!</v>
      </c>
    </row>
    <row r="1562" spans="1:11" x14ac:dyDescent="0.35">
      <c r="A1562" s="53" t="e">
        <f>#REF!</f>
        <v>#REF!</v>
      </c>
      <c r="B1562" s="19" t="e">
        <f>#REF!</f>
        <v>#REF!</v>
      </c>
      <c r="C1562" s="21" t="e">
        <f t="shared" si="96"/>
        <v>#REF!</v>
      </c>
      <c r="D1562" s="22" t="e">
        <f t="shared" si="97"/>
        <v>#REF!</v>
      </c>
      <c r="E1562" s="24" t="e">
        <f>VLOOKUP(C1562,KODLAR!$A$2:$B$147,2,0)</f>
        <v>#REF!</v>
      </c>
      <c r="F1562" s="58" t="e">
        <f>VLOOKUP(D1562,KODLAR!$C$2:$D$347,2,0)</f>
        <v>#REF!</v>
      </c>
      <c r="G1562" s="59" t="e">
        <f>IF(K1562=18,(VLOOKUP(D1562,KODLAR!$C$2:$K$247,3,0)),VLOOKUP(D1562,KODLAR!$C$2:$K$247,9,0))</f>
        <v>#REF!</v>
      </c>
      <c r="J1562" s="52" t="e">
        <f t="shared" si="98"/>
        <v>#REF!</v>
      </c>
      <c r="K1562" s="5" t="e">
        <f t="shared" si="99"/>
        <v>#REF!</v>
      </c>
    </row>
    <row r="1563" spans="1:11" x14ac:dyDescent="0.35">
      <c r="A1563" s="53" t="e">
        <f>#REF!</f>
        <v>#REF!</v>
      </c>
      <c r="B1563" s="19" t="e">
        <f>#REF!</f>
        <v>#REF!</v>
      </c>
      <c r="C1563" s="21" t="e">
        <f t="shared" si="96"/>
        <v>#REF!</v>
      </c>
      <c r="D1563" s="22" t="e">
        <f t="shared" si="97"/>
        <v>#REF!</v>
      </c>
      <c r="E1563" s="24" t="e">
        <f>VLOOKUP(C1563,KODLAR!$A$2:$B$147,2,0)</f>
        <v>#REF!</v>
      </c>
      <c r="F1563" s="58" t="e">
        <f>VLOOKUP(D1563,KODLAR!$C$2:$D$347,2,0)</f>
        <v>#REF!</v>
      </c>
      <c r="G1563" s="59" t="e">
        <f>IF(K1563=18,(VLOOKUP(D1563,KODLAR!$C$2:$K$247,3,0)),VLOOKUP(D1563,KODLAR!$C$2:$K$247,9,0))</f>
        <v>#REF!</v>
      </c>
      <c r="J1563" s="52" t="e">
        <f t="shared" si="98"/>
        <v>#REF!</v>
      </c>
      <c r="K1563" s="5" t="e">
        <f t="shared" si="99"/>
        <v>#REF!</v>
      </c>
    </row>
    <row r="1564" spans="1:11" x14ac:dyDescent="0.35">
      <c r="A1564" s="53" t="e">
        <f>#REF!</f>
        <v>#REF!</v>
      </c>
      <c r="B1564" s="19" t="e">
        <f>#REF!</f>
        <v>#REF!</v>
      </c>
      <c r="C1564" s="21" t="e">
        <f t="shared" si="96"/>
        <v>#REF!</v>
      </c>
      <c r="D1564" s="22" t="e">
        <f t="shared" si="97"/>
        <v>#REF!</v>
      </c>
      <c r="E1564" s="24" t="e">
        <f>VLOOKUP(C1564,KODLAR!$A$2:$B$147,2,0)</f>
        <v>#REF!</v>
      </c>
      <c r="F1564" s="58" t="e">
        <f>VLOOKUP(D1564,KODLAR!$C$2:$D$347,2,0)</f>
        <v>#REF!</v>
      </c>
      <c r="G1564" s="59" t="e">
        <f>IF(K1564=18,(VLOOKUP(D1564,KODLAR!$C$2:$K$247,3,0)),VLOOKUP(D1564,KODLAR!$C$2:$K$247,9,0))</f>
        <v>#REF!</v>
      </c>
      <c r="J1564" s="52" t="e">
        <f t="shared" si="98"/>
        <v>#REF!</v>
      </c>
      <c r="K1564" s="5" t="e">
        <f t="shared" si="99"/>
        <v>#REF!</v>
      </c>
    </row>
    <row r="1565" spans="1:11" x14ac:dyDescent="0.35">
      <c r="A1565" s="53" t="e">
        <f>#REF!</f>
        <v>#REF!</v>
      </c>
      <c r="B1565" s="19" t="e">
        <f>#REF!</f>
        <v>#REF!</v>
      </c>
      <c r="C1565" s="21" t="e">
        <f t="shared" si="96"/>
        <v>#REF!</v>
      </c>
      <c r="D1565" s="22" t="e">
        <f t="shared" si="97"/>
        <v>#REF!</v>
      </c>
      <c r="E1565" s="24" t="e">
        <f>VLOOKUP(C1565,KODLAR!$A$2:$B$147,2,0)</f>
        <v>#REF!</v>
      </c>
      <c r="F1565" s="58" t="e">
        <f>VLOOKUP(D1565,KODLAR!$C$2:$D$347,2,0)</f>
        <v>#REF!</v>
      </c>
      <c r="G1565" s="59" t="e">
        <f>IF(K1565=18,(VLOOKUP(D1565,KODLAR!$C$2:$K$247,3,0)),VLOOKUP(D1565,KODLAR!$C$2:$K$247,9,0))</f>
        <v>#REF!</v>
      </c>
      <c r="J1565" s="52" t="e">
        <f t="shared" si="98"/>
        <v>#REF!</v>
      </c>
      <c r="K1565" s="5" t="e">
        <f t="shared" si="99"/>
        <v>#REF!</v>
      </c>
    </row>
    <row r="1566" spans="1:11" x14ac:dyDescent="0.35">
      <c r="A1566" s="53" t="e">
        <f>#REF!</f>
        <v>#REF!</v>
      </c>
      <c r="B1566" s="19" t="e">
        <f>#REF!</f>
        <v>#REF!</v>
      </c>
      <c r="C1566" s="21" t="e">
        <f t="shared" si="96"/>
        <v>#REF!</v>
      </c>
      <c r="D1566" s="22" t="e">
        <f t="shared" si="97"/>
        <v>#REF!</v>
      </c>
      <c r="E1566" s="24" t="e">
        <f>VLOOKUP(C1566,KODLAR!$A$2:$B$147,2,0)</f>
        <v>#REF!</v>
      </c>
      <c r="F1566" s="58" t="e">
        <f>VLOOKUP(D1566,KODLAR!$C$2:$D$347,2,0)</f>
        <v>#REF!</v>
      </c>
      <c r="G1566" s="59" t="e">
        <f>IF(K1566=18,(VLOOKUP(D1566,KODLAR!$C$2:$K$247,3,0)),VLOOKUP(D1566,KODLAR!$C$2:$K$247,9,0))</f>
        <v>#REF!</v>
      </c>
      <c r="J1566" s="52" t="e">
        <f t="shared" si="98"/>
        <v>#REF!</v>
      </c>
      <c r="K1566" s="5" t="e">
        <f t="shared" si="99"/>
        <v>#REF!</v>
      </c>
    </row>
    <row r="1567" spans="1:11" x14ac:dyDescent="0.35">
      <c r="A1567" s="53" t="e">
        <f>#REF!</f>
        <v>#REF!</v>
      </c>
      <c r="B1567" s="19" t="e">
        <f>#REF!</f>
        <v>#REF!</v>
      </c>
      <c r="C1567" s="21" t="e">
        <f t="shared" si="96"/>
        <v>#REF!</v>
      </c>
      <c r="D1567" s="22" t="e">
        <f t="shared" si="97"/>
        <v>#REF!</v>
      </c>
      <c r="E1567" s="24" t="e">
        <f>VLOOKUP(C1567,KODLAR!$A$2:$B$147,2,0)</f>
        <v>#REF!</v>
      </c>
      <c r="F1567" s="58" t="e">
        <f>VLOOKUP(D1567,KODLAR!$C$2:$D$347,2,0)</f>
        <v>#REF!</v>
      </c>
      <c r="G1567" s="59" t="e">
        <f>IF(K1567=18,(VLOOKUP(D1567,KODLAR!$C$2:$K$247,3,0)),VLOOKUP(D1567,KODLAR!$C$2:$K$247,9,0))</f>
        <v>#REF!</v>
      </c>
      <c r="J1567" s="52" t="e">
        <f t="shared" si="98"/>
        <v>#REF!</v>
      </c>
      <c r="K1567" s="5" t="e">
        <f t="shared" si="99"/>
        <v>#REF!</v>
      </c>
    </row>
    <row r="1568" spans="1:11" x14ac:dyDescent="0.35">
      <c r="A1568" s="53" t="e">
        <f>#REF!</f>
        <v>#REF!</v>
      </c>
      <c r="B1568" s="19" t="e">
        <f>#REF!</f>
        <v>#REF!</v>
      </c>
      <c r="C1568" s="21" t="e">
        <f t="shared" si="96"/>
        <v>#REF!</v>
      </c>
      <c r="D1568" s="22" t="e">
        <f t="shared" si="97"/>
        <v>#REF!</v>
      </c>
      <c r="E1568" s="24" t="e">
        <f>VLOOKUP(C1568,KODLAR!$A$2:$B$147,2,0)</f>
        <v>#REF!</v>
      </c>
      <c r="F1568" s="58" t="e">
        <f>VLOOKUP(D1568,KODLAR!$C$2:$D$347,2,0)</f>
        <v>#REF!</v>
      </c>
      <c r="G1568" s="59" t="e">
        <f>IF(K1568=18,(VLOOKUP(D1568,KODLAR!$C$2:$K$247,3,0)),VLOOKUP(D1568,KODLAR!$C$2:$K$247,9,0))</f>
        <v>#REF!</v>
      </c>
      <c r="J1568" s="52" t="e">
        <f t="shared" si="98"/>
        <v>#REF!</v>
      </c>
      <c r="K1568" s="5" t="e">
        <f t="shared" si="99"/>
        <v>#REF!</v>
      </c>
    </row>
    <row r="1569" spans="1:11" x14ac:dyDescent="0.35">
      <c r="A1569" s="53" t="e">
        <f>#REF!</f>
        <v>#REF!</v>
      </c>
      <c r="B1569" s="19" t="e">
        <f>#REF!</f>
        <v>#REF!</v>
      </c>
      <c r="C1569" s="21" t="e">
        <f t="shared" si="96"/>
        <v>#REF!</v>
      </c>
      <c r="D1569" s="22" t="e">
        <f t="shared" si="97"/>
        <v>#REF!</v>
      </c>
      <c r="E1569" s="24" t="e">
        <f>VLOOKUP(C1569,KODLAR!$A$2:$B$147,2,0)</f>
        <v>#REF!</v>
      </c>
      <c r="F1569" s="58" t="e">
        <f>VLOOKUP(D1569,KODLAR!$C$2:$D$347,2,0)</f>
        <v>#REF!</v>
      </c>
      <c r="G1569" s="59" t="e">
        <f>IF(K1569=18,(VLOOKUP(D1569,KODLAR!$C$2:$K$247,3,0)),VLOOKUP(D1569,KODLAR!$C$2:$K$247,9,0))</f>
        <v>#REF!</v>
      </c>
      <c r="J1569" s="52" t="e">
        <f t="shared" si="98"/>
        <v>#REF!</v>
      </c>
      <c r="K1569" s="5" t="e">
        <f t="shared" si="99"/>
        <v>#REF!</v>
      </c>
    </row>
    <row r="1570" spans="1:11" x14ac:dyDescent="0.35">
      <c r="A1570" s="53" t="e">
        <f>#REF!</f>
        <v>#REF!</v>
      </c>
      <c r="B1570" s="19" t="e">
        <f>#REF!</f>
        <v>#REF!</v>
      </c>
      <c r="C1570" s="21" t="e">
        <f t="shared" si="96"/>
        <v>#REF!</v>
      </c>
      <c r="D1570" s="22" t="e">
        <f t="shared" si="97"/>
        <v>#REF!</v>
      </c>
      <c r="E1570" s="24" t="e">
        <f>VLOOKUP(C1570,KODLAR!$A$2:$B$147,2,0)</f>
        <v>#REF!</v>
      </c>
      <c r="F1570" s="58" t="e">
        <f>VLOOKUP(D1570,KODLAR!$C$2:$D$347,2,0)</f>
        <v>#REF!</v>
      </c>
      <c r="G1570" s="59" t="e">
        <f>IF(K1570=18,(VLOOKUP(D1570,KODLAR!$C$2:$K$247,3,0)),VLOOKUP(D1570,KODLAR!$C$2:$K$247,9,0))</f>
        <v>#REF!</v>
      </c>
      <c r="J1570" s="52" t="e">
        <f t="shared" si="98"/>
        <v>#REF!</v>
      </c>
      <c r="K1570" s="5" t="e">
        <f t="shared" si="99"/>
        <v>#REF!</v>
      </c>
    </row>
    <row r="1571" spans="1:11" x14ac:dyDescent="0.35">
      <c r="A1571" s="53" t="e">
        <f>#REF!</f>
        <v>#REF!</v>
      </c>
      <c r="B1571" s="19" t="e">
        <f>#REF!</f>
        <v>#REF!</v>
      </c>
      <c r="C1571" s="21" t="e">
        <f t="shared" si="96"/>
        <v>#REF!</v>
      </c>
      <c r="D1571" s="22" t="e">
        <f t="shared" si="97"/>
        <v>#REF!</v>
      </c>
      <c r="E1571" s="24" t="e">
        <f>VLOOKUP(C1571,KODLAR!$A$2:$B$147,2,0)</f>
        <v>#REF!</v>
      </c>
      <c r="F1571" s="58" t="e">
        <f>VLOOKUP(D1571,KODLAR!$C$2:$D$347,2,0)</f>
        <v>#REF!</v>
      </c>
      <c r="G1571" s="59" t="e">
        <f>IF(K1571=18,(VLOOKUP(D1571,KODLAR!$C$2:$K$247,3,0)),VLOOKUP(D1571,KODLAR!$C$2:$K$247,9,0))</f>
        <v>#REF!</v>
      </c>
      <c r="J1571" s="52" t="e">
        <f t="shared" si="98"/>
        <v>#REF!</v>
      </c>
      <c r="K1571" s="5" t="e">
        <f t="shared" si="99"/>
        <v>#REF!</v>
      </c>
    </row>
    <row r="1572" spans="1:11" x14ac:dyDescent="0.35">
      <c r="A1572" s="53" t="e">
        <f>#REF!</f>
        <v>#REF!</v>
      </c>
      <c r="B1572" s="19" t="e">
        <f>#REF!</f>
        <v>#REF!</v>
      </c>
      <c r="C1572" s="21" t="e">
        <f t="shared" si="96"/>
        <v>#REF!</v>
      </c>
      <c r="D1572" s="22" t="e">
        <f t="shared" si="97"/>
        <v>#REF!</v>
      </c>
      <c r="E1572" s="24" t="e">
        <f>VLOOKUP(C1572,KODLAR!$A$2:$B$147,2,0)</f>
        <v>#REF!</v>
      </c>
      <c r="F1572" s="58" t="e">
        <f>VLOOKUP(D1572,KODLAR!$C$2:$D$347,2,0)</f>
        <v>#REF!</v>
      </c>
      <c r="G1572" s="59" t="e">
        <f>IF(K1572=18,(VLOOKUP(D1572,KODLAR!$C$2:$K$247,3,0)),VLOOKUP(D1572,KODLAR!$C$2:$K$247,9,0))</f>
        <v>#REF!</v>
      </c>
      <c r="J1572" s="52" t="e">
        <f t="shared" si="98"/>
        <v>#REF!</v>
      </c>
      <c r="K1572" s="5" t="e">
        <f t="shared" si="99"/>
        <v>#REF!</v>
      </c>
    </row>
    <row r="1573" spans="1:11" x14ac:dyDescent="0.35">
      <c r="A1573" s="53" t="e">
        <f>#REF!</f>
        <v>#REF!</v>
      </c>
      <c r="B1573" s="19" t="e">
        <f>#REF!</f>
        <v>#REF!</v>
      </c>
      <c r="C1573" s="21" t="e">
        <f t="shared" si="96"/>
        <v>#REF!</v>
      </c>
      <c r="D1573" s="22" t="e">
        <f t="shared" si="97"/>
        <v>#REF!</v>
      </c>
      <c r="E1573" s="24" t="e">
        <f>VLOOKUP(C1573,KODLAR!$A$2:$B$147,2,0)</f>
        <v>#REF!</v>
      </c>
      <c r="F1573" s="58" t="e">
        <f>VLOOKUP(D1573,KODLAR!$C$2:$D$347,2,0)</f>
        <v>#REF!</v>
      </c>
      <c r="G1573" s="59" t="e">
        <f>IF(K1573=18,(VLOOKUP(D1573,KODLAR!$C$2:$K$247,3,0)),VLOOKUP(D1573,KODLAR!$C$2:$K$247,9,0))</f>
        <v>#REF!</v>
      </c>
      <c r="J1573" s="52" t="e">
        <f t="shared" si="98"/>
        <v>#REF!</v>
      </c>
      <c r="K1573" s="5" t="e">
        <f t="shared" si="99"/>
        <v>#REF!</v>
      </c>
    </row>
    <row r="1574" spans="1:11" x14ac:dyDescent="0.35">
      <c r="A1574" s="53" t="e">
        <f>#REF!</f>
        <v>#REF!</v>
      </c>
      <c r="B1574" s="19" t="e">
        <f>#REF!</f>
        <v>#REF!</v>
      </c>
      <c r="C1574" s="21" t="e">
        <f t="shared" si="96"/>
        <v>#REF!</v>
      </c>
      <c r="D1574" s="22" t="e">
        <f t="shared" si="97"/>
        <v>#REF!</v>
      </c>
      <c r="E1574" s="24" t="e">
        <f>VLOOKUP(C1574,KODLAR!$A$2:$B$147,2,0)</f>
        <v>#REF!</v>
      </c>
      <c r="F1574" s="58" t="e">
        <f>VLOOKUP(D1574,KODLAR!$C$2:$D$347,2,0)</f>
        <v>#REF!</v>
      </c>
      <c r="G1574" s="59" t="e">
        <f>IF(K1574=18,(VLOOKUP(D1574,KODLAR!$C$2:$K$247,3,0)),VLOOKUP(D1574,KODLAR!$C$2:$K$247,9,0))</f>
        <v>#REF!</v>
      </c>
      <c r="J1574" s="52" t="e">
        <f t="shared" si="98"/>
        <v>#REF!</v>
      </c>
      <c r="K1574" s="5" t="e">
        <f t="shared" si="99"/>
        <v>#REF!</v>
      </c>
    </row>
    <row r="1575" spans="1:11" x14ac:dyDescent="0.35">
      <c r="A1575" s="53" t="e">
        <f>#REF!</f>
        <v>#REF!</v>
      </c>
      <c r="B1575" s="19" t="e">
        <f>#REF!</f>
        <v>#REF!</v>
      </c>
      <c r="C1575" s="21" t="e">
        <f t="shared" si="96"/>
        <v>#REF!</v>
      </c>
      <c r="D1575" s="22" t="e">
        <f t="shared" si="97"/>
        <v>#REF!</v>
      </c>
      <c r="E1575" s="24" t="e">
        <f>VLOOKUP(C1575,KODLAR!$A$2:$B$147,2,0)</f>
        <v>#REF!</v>
      </c>
      <c r="F1575" s="58" t="e">
        <f>VLOOKUP(D1575,KODLAR!$C$2:$D$347,2,0)</f>
        <v>#REF!</v>
      </c>
      <c r="G1575" s="59" t="e">
        <f>IF(K1575=18,(VLOOKUP(D1575,KODLAR!$C$2:$K$247,3,0)),VLOOKUP(D1575,KODLAR!$C$2:$K$247,9,0))</f>
        <v>#REF!</v>
      </c>
      <c r="J1575" s="52" t="e">
        <f t="shared" si="98"/>
        <v>#REF!</v>
      </c>
      <c r="K1575" s="5" t="e">
        <f t="shared" si="99"/>
        <v>#REF!</v>
      </c>
    </row>
    <row r="1576" spans="1:11" x14ac:dyDescent="0.35">
      <c r="A1576" s="53" t="e">
        <f>#REF!</f>
        <v>#REF!</v>
      </c>
      <c r="B1576" s="19" t="e">
        <f>#REF!</f>
        <v>#REF!</v>
      </c>
      <c r="C1576" s="21" t="e">
        <f t="shared" si="96"/>
        <v>#REF!</v>
      </c>
      <c r="D1576" s="22" t="e">
        <f t="shared" si="97"/>
        <v>#REF!</v>
      </c>
      <c r="E1576" s="24" t="e">
        <f>VLOOKUP(C1576,KODLAR!$A$2:$B$147,2,0)</f>
        <v>#REF!</v>
      </c>
      <c r="F1576" s="58" t="e">
        <f>VLOOKUP(D1576,KODLAR!$C$2:$D$347,2,0)</f>
        <v>#REF!</v>
      </c>
      <c r="G1576" s="59" t="e">
        <f>IF(K1576=18,(VLOOKUP(D1576,KODLAR!$C$2:$K$247,3,0)),VLOOKUP(D1576,KODLAR!$C$2:$K$247,9,0))</f>
        <v>#REF!</v>
      </c>
      <c r="J1576" s="52" t="e">
        <f t="shared" si="98"/>
        <v>#REF!</v>
      </c>
      <c r="K1576" s="5" t="e">
        <f t="shared" si="99"/>
        <v>#REF!</v>
      </c>
    </row>
    <row r="1577" spans="1:11" x14ac:dyDescent="0.35">
      <c r="A1577" s="53" t="e">
        <f>#REF!</f>
        <v>#REF!</v>
      </c>
      <c r="B1577" s="19" t="e">
        <f>#REF!</f>
        <v>#REF!</v>
      </c>
      <c r="C1577" s="21" t="e">
        <f t="shared" si="96"/>
        <v>#REF!</v>
      </c>
      <c r="D1577" s="22" t="e">
        <f t="shared" si="97"/>
        <v>#REF!</v>
      </c>
      <c r="E1577" s="24" t="e">
        <f>VLOOKUP(C1577,KODLAR!$A$2:$B$147,2,0)</f>
        <v>#REF!</v>
      </c>
      <c r="F1577" s="58" t="e">
        <f>VLOOKUP(D1577,KODLAR!$C$2:$D$347,2,0)</f>
        <v>#REF!</v>
      </c>
      <c r="G1577" s="59" t="e">
        <f>IF(K1577=18,(VLOOKUP(D1577,KODLAR!$C$2:$K$247,3,0)),VLOOKUP(D1577,KODLAR!$C$2:$K$247,9,0))</f>
        <v>#REF!</v>
      </c>
      <c r="J1577" s="52" t="e">
        <f t="shared" si="98"/>
        <v>#REF!</v>
      </c>
      <c r="K1577" s="5" t="e">
        <f t="shared" si="99"/>
        <v>#REF!</v>
      </c>
    </row>
    <row r="1578" spans="1:11" x14ac:dyDescent="0.35">
      <c r="A1578" s="53" t="e">
        <f>#REF!</f>
        <v>#REF!</v>
      </c>
      <c r="B1578" s="19" t="e">
        <f>#REF!</f>
        <v>#REF!</v>
      </c>
      <c r="C1578" s="21" t="e">
        <f t="shared" si="96"/>
        <v>#REF!</v>
      </c>
      <c r="D1578" s="22" t="e">
        <f t="shared" si="97"/>
        <v>#REF!</v>
      </c>
      <c r="E1578" s="24" t="e">
        <f>VLOOKUP(C1578,KODLAR!$A$2:$B$147,2,0)</f>
        <v>#REF!</v>
      </c>
      <c r="F1578" s="58" t="e">
        <f>VLOOKUP(D1578,KODLAR!$C$2:$D$347,2,0)</f>
        <v>#REF!</v>
      </c>
      <c r="G1578" s="59" t="e">
        <f>IF(K1578=18,(VLOOKUP(D1578,KODLAR!$C$2:$K$247,3,0)),VLOOKUP(D1578,KODLAR!$C$2:$K$247,9,0))</f>
        <v>#REF!</v>
      </c>
      <c r="J1578" s="52" t="e">
        <f t="shared" si="98"/>
        <v>#REF!</v>
      </c>
      <c r="K1578" s="5" t="e">
        <f t="shared" si="99"/>
        <v>#REF!</v>
      </c>
    </row>
    <row r="1579" spans="1:11" x14ac:dyDescent="0.35">
      <c r="A1579" s="53" t="e">
        <f>#REF!</f>
        <v>#REF!</v>
      </c>
      <c r="B1579" s="19" t="e">
        <f>#REF!</f>
        <v>#REF!</v>
      </c>
      <c r="C1579" s="21" t="e">
        <f t="shared" si="96"/>
        <v>#REF!</v>
      </c>
      <c r="D1579" s="22" t="e">
        <f t="shared" si="97"/>
        <v>#REF!</v>
      </c>
      <c r="E1579" s="24" t="e">
        <f>VLOOKUP(C1579,KODLAR!$A$2:$B$147,2,0)</f>
        <v>#REF!</v>
      </c>
      <c r="F1579" s="58" t="e">
        <f>VLOOKUP(D1579,KODLAR!$C$2:$D$347,2,0)</f>
        <v>#REF!</v>
      </c>
      <c r="G1579" s="59" t="e">
        <f>IF(K1579=18,(VLOOKUP(D1579,KODLAR!$C$2:$K$247,3,0)),VLOOKUP(D1579,KODLAR!$C$2:$K$247,9,0))</f>
        <v>#REF!</v>
      </c>
      <c r="J1579" s="52" t="e">
        <f t="shared" si="98"/>
        <v>#REF!</v>
      </c>
      <c r="K1579" s="5" t="e">
        <f t="shared" si="99"/>
        <v>#REF!</v>
      </c>
    </row>
    <row r="1580" spans="1:11" x14ac:dyDescent="0.35">
      <c r="A1580" s="53" t="e">
        <f>#REF!</f>
        <v>#REF!</v>
      </c>
      <c r="B1580" s="19" t="e">
        <f>#REF!</f>
        <v>#REF!</v>
      </c>
      <c r="C1580" s="21" t="e">
        <f t="shared" si="96"/>
        <v>#REF!</v>
      </c>
      <c r="D1580" s="22" t="e">
        <f t="shared" si="97"/>
        <v>#REF!</v>
      </c>
      <c r="E1580" s="24" t="e">
        <f>VLOOKUP(C1580,KODLAR!$A$2:$B$147,2,0)</f>
        <v>#REF!</v>
      </c>
      <c r="F1580" s="58" t="e">
        <f>VLOOKUP(D1580,KODLAR!$C$2:$D$347,2,0)</f>
        <v>#REF!</v>
      </c>
      <c r="G1580" s="59" t="e">
        <f>IF(K1580=18,(VLOOKUP(D1580,KODLAR!$C$2:$K$247,3,0)),VLOOKUP(D1580,KODLAR!$C$2:$K$247,9,0))</f>
        <v>#REF!</v>
      </c>
      <c r="J1580" s="52" t="e">
        <f t="shared" si="98"/>
        <v>#REF!</v>
      </c>
      <c r="K1580" s="5" t="e">
        <f t="shared" si="99"/>
        <v>#REF!</v>
      </c>
    </row>
    <row r="1581" spans="1:11" x14ac:dyDescent="0.35">
      <c r="A1581" s="53" t="e">
        <f>#REF!</f>
        <v>#REF!</v>
      </c>
      <c r="B1581" s="19" t="e">
        <f>#REF!</f>
        <v>#REF!</v>
      </c>
      <c r="C1581" s="21" t="e">
        <f t="shared" si="96"/>
        <v>#REF!</v>
      </c>
      <c r="D1581" s="22" t="e">
        <f t="shared" si="97"/>
        <v>#REF!</v>
      </c>
      <c r="E1581" s="24" t="e">
        <f>VLOOKUP(C1581,KODLAR!$A$2:$B$147,2,0)</f>
        <v>#REF!</v>
      </c>
      <c r="F1581" s="58" t="e">
        <f>VLOOKUP(D1581,KODLAR!$C$2:$D$347,2,0)</f>
        <v>#REF!</v>
      </c>
      <c r="G1581" s="59" t="e">
        <f>IF(K1581=18,(VLOOKUP(D1581,KODLAR!$C$2:$K$247,3,0)),VLOOKUP(D1581,KODLAR!$C$2:$K$247,9,0))</f>
        <v>#REF!</v>
      </c>
      <c r="J1581" s="52" t="e">
        <f t="shared" si="98"/>
        <v>#REF!</v>
      </c>
      <c r="K1581" s="5" t="e">
        <f t="shared" si="99"/>
        <v>#REF!</v>
      </c>
    </row>
    <row r="1582" spans="1:11" x14ac:dyDescent="0.35">
      <c r="A1582" s="53" t="e">
        <f>#REF!</f>
        <v>#REF!</v>
      </c>
      <c r="B1582" s="19" t="e">
        <f>#REF!</f>
        <v>#REF!</v>
      </c>
      <c r="C1582" s="21" t="e">
        <f t="shared" si="96"/>
        <v>#REF!</v>
      </c>
      <c r="D1582" s="22" t="e">
        <f t="shared" si="97"/>
        <v>#REF!</v>
      </c>
      <c r="E1582" s="24" t="e">
        <f>VLOOKUP(C1582,KODLAR!$A$2:$B$147,2,0)</f>
        <v>#REF!</v>
      </c>
      <c r="F1582" s="58" t="e">
        <f>VLOOKUP(D1582,KODLAR!$C$2:$D$347,2,0)</f>
        <v>#REF!</v>
      </c>
      <c r="G1582" s="59" t="e">
        <f>IF(K1582=18,(VLOOKUP(D1582,KODLAR!$C$2:$K$247,3,0)),VLOOKUP(D1582,KODLAR!$C$2:$K$247,9,0))</f>
        <v>#REF!</v>
      </c>
      <c r="J1582" s="52" t="e">
        <f t="shared" si="98"/>
        <v>#REF!</v>
      </c>
      <c r="K1582" s="5" t="e">
        <f t="shared" si="99"/>
        <v>#REF!</v>
      </c>
    </row>
    <row r="1583" spans="1:11" x14ac:dyDescent="0.35">
      <c r="A1583" s="53" t="e">
        <f>#REF!</f>
        <v>#REF!</v>
      </c>
      <c r="B1583" s="19" t="e">
        <f>#REF!</f>
        <v>#REF!</v>
      </c>
      <c r="C1583" s="21" t="e">
        <f t="shared" si="96"/>
        <v>#REF!</v>
      </c>
      <c r="D1583" s="22" t="e">
        <f t="shared" si="97"/>
        <v>#REF!</v>
      </c>
      <c r="E1583" s="24" t="e">
        <f>VLOOKUP(C1583,KODLAR!$A$2:$B$147,2,0)</f>
        <v>#REF!</v>
      </c>
      <c r="F1583" s="58" t="e">
        <f>VLOOKUP(D1583,KODLAR!$C$2:$D$347,2,0)</f>
        <v>#REF!</v>
      </c>
      <c r="G1583" s="59" t="e">
        <f>IF(K1583=18,(VLOOKUP(D1583,KODLAR!$C$2:$K$247,3,0)),VLOOKUP(D1583,KODLAR!$C$2:$K$247,9,0))</f>
        <v>#REF!</v>
      </c>
      <c r="J1583" s="52" t="e">
        <f t="shared" si="98"/>
        <v>#REF!</v>
      </c>
      <c r="K1583" s="5" t="e">
        <f t="shared" si="99"/>
        <v>#REF!</v>
      </c>
    </row>
    <row r="1584" spans="1:11" x14ac:dyDescent="0.35">
      <c r="A1584" s="53" t="e">
        <f>#REF!</f>
        <v>#REF!</v>
      </c>
      <c r="B1584" s="19" t="e">
        <f>#REF!</f>
        <v>#REF!</v>
      </c>
      <c r="C1584" s="21" t="e">
        <f t="shared" si="96"/>
        <v>#REF!</v>
      </c>
      <c r="D1584" s="22" t="e">
        <f t="shared" si="97"/>
        <v>#REF!</v>
      </c>
      <c r="E1584" s="24" t="e">
        <f>VLOOKUP(C1584,KODLAR!$A$2:$B$147,2,0)</f>
        <v>#REF!</v>
      </c>
      <c r="F1584" s="58" t="e">
        <f>VLOOKUP(D1584,KODLAR!$C$2:$D$347,2,0)</f>
        <v>#REF!</v>
      </c>
      <c r="G1584" s="59" t="e">
        <f>IF(K1584=18,(VLOOKUP(D1584,KODLAR!$C$2:$K$247,3,0)),VLOOKUP(D1584,KODLAR!$C$2:$K$247,9,0))</f>
        <v>#REF!</v>
      </c>
      <c r="J1584" s="52" t="e">
        <f t="shared" si="98"/>
        <v>#REF!</v>
      </c>
      <c r="K1584" s="5" t="e">
        <f t="shared" si="99"/>
        <v>#REF!</v>
      </c>
    </row>
    <row r="1585" spans="1:11" x14ac:dyDescent="0.35">
      <c r="A1585" s="53" t="e">
        <f>#REF!</f>
        <v>#REF!</v>
      </c>
      <c r="B1585" s="19" t="e">
        <f>#REF!</f>
        <v>#REF!</v>
      </c>
      <c r="C1585" s="21" t="e">
        <f t="shared" si="96"/>
        <v>#REF!</v>
      </c>
      <c r="D1585" s="22" t="e">
        <f t="shared" si="97"/>
        <v>#REF!</v>
      </c>
      <c r="E1585" s="24" t="e">
        <f>VLOOKUP(C1585,KODLAR!$A$2:$B$147,2,0)</f>
        <v>#REF!</v>
      </c>
      <c r="F1585" s="58" t="e">
        <f>VLOOKUP(D1585,KODLAR!$C$2:$D$347,2,0)</f>
        <v>#REF!</v>
      </c>
      <c r="G1585" s="59" t="e">
        <f>IF(K1585=18,(VLOOKUP(D1585,KODLAR!$C$2:$K$247,3,0)),VLOOKUP(D1585,KODLAR!$C$2:$K$247,9,0))</f>
        <v>#REF!</v>
      </c>
      <c r="J1585" s="52" t="e">
        <f t="shared" si="98"/>
        <v>#REF!</v>
      </c>
      <c r="K1585" s="5" t="e">
        <f t="shared" si="99"/>
        <v>#REF!</v>
      </c>
    </row>
    <row r="1586" spans="1:11" x14ac:dyDescent="0.35">
      <c r="A1586" s="53" t="e">
        <f>#REF!</f>
        <v>#REF!</v>
      </c>
      <c r="B1586" s="19" t="e">
        <f>#REF!</f>
        <v>#REF!</v>
      </c>
      <c r="C1586" s="21" t="e">
        <f t="shared" si="96"/>
        <v>#REF!</v>
      </c>
      <c r="D1586" s="22" t="e">
        <f t="shared" si="97"/>
        <v>#REF!</v>
      </c>
      <c r="E1586" s="24" t="e">
        <f>VLOOKUP(C1586,KODLAR!$A$2:$B$147,2,0)</f>
        <v>#REF!</v>
      </c>
      <c r="F1586" s="58" t="e">
        <f>VLOOKUP(D1586,KODLAR!$C$2:$D$347,2,0)</f>
        <v>#REF!</v>
      </c>
      <c r="G1586" s="59" t="e">
        <f>IF(K1586=18,(VLOOKUP(D1586,KODLAR!$C$2:$K$247,3,0)),VLOOKUP(D1586,KODLAR!$C$2:$K$247,9,0))</f>
        <v>#REF!</v>
      </c>
      <c r="J1586" s="52" t="e">
        <f t="shared" si="98"/>
        <v>#REF!</v>
      </c>
      <c r="K1586" s="5" t="e">
        <f t="shared" si="99"/>
        <v>#REF!</v>
      </c>
    </row>
    <row r="1587" spans="1:11" x14ac:dyDescent="0.35">
      <c r="A1587" s="53" t="e">
        <f>#REF!</f>
        <v>#REF!</v>
      </c>
      <c r="B1587" s="19" t="e">
        <f>#REF!</f>
        <v>#REF!</v>
      </c>
      <c r="C1587" s="21" t="e">
        <f t="shared" si="96"/>
        <v>#REF!</v>
      </c>
      <c r="D1587" s="22" t="e">
        <f t="shared" si="97"/>
        <v>#REF!</v>
      </c>
      <c r="E1587" s="24" t="e">
        <f>VLOOKUP(C1587,KODLAR!$A$2:$B$147,2,0)</f>
        <v>#REF!</v>
      </c>
      <c r="F1587" s="58" t="e">
        <f>VLOOKUP(D1587,KODLAR!$C$2:$D$347,2,0)</f>
        <v>#REF!</v>
      </c>
      <c r="G1587" s="59" t="e">
        <f>IF(K1587=18,(VLOOKUP(D1587,KODLAR!$C$2:$K$247,3,0)),VLOOKUP(D1587,KODLAR!$C$2:$K$247,9,0))</f>
        <v>#REF!</v>
      </c>
      <c r="J1587" s="52" t="e">
        <f t="shared" si="98"/>
        <v>#REF!</v>
      </c>
      <c r="K1587" s="5" t="e">
        <f t="shared" si="99"/>
        <v>#REF!</v>
      </c>
    </row>
    <row r="1588" spans="1:11" x14ac:dyDescent="0.35">
      <c r="A1588" s="53" t="e">
        <f>#REF!</f>
        <v>#REF!</v>
      </c>
      <c r="B1588" s="19" t="e">
        <f>#REF!</f>
        <v>#REF!</v>
      </c>
      <c r="C1588" s="21" t="e">
        <f t="shared" si="96"/>
        <v>#REF!</v>
      </c>
      <c r="D1588" s="22" t="e">
        <f t="shared" si="97"/>
        <v>#REF!</v>
      </c>
      <c r="E1588" s="24" t="e">
        <f>VLOOKUP(C1588,KODLAR!$A$2:$B$147,2,0)</f>
        <v>#REF!</v>
      </c>
      <c r="F1588" s="58" t="e">
        <f>VLOOKUP(D1588,KODLAR!$C$2:$D$347,2,0)</f>
        <v>#REF!</v>
      </c>
      <c r="G1588" s="59" t="e">
        <f>IF(K1588=18,(VLOOKUP(D1588,KODLAR!$C$2:$K$247,3,0)),VLOOKUP(D1588,KODLAR!$C$2:$K$247,9,0))</f>
        <v>#REF!</v>
      </c>
      <c r="J1588" s="52" t="e">
        <f t="shared" si="98"/>
        <v>#REF!</v>
      </c>
      <c r="K1588" s="5" t="e">
        <f t="shared" si="99"/>
        <v>#REF!</v>
      </c>
    </row>
    <row r="1589" spans="1:11" x14ac:dyDescent="0.35">
      <c r="A1589" s="53" t="e">
        <f>#REF!</f>
        <v>#REF!</v>
      </c>
      <c r="B1589" s="19" t="e">
        <f>#REF!</f>
        <v>#REF!</v>
      </c>
      <c r="C1589" s="21" t="e">
        <f t="shared" si="96"/>
        <v>#REF!</v>
      </c>
      <c r="D1589" s="22" t="e">
        <f t="shared" si="97"/>
        <v>#REF!</v>
      </c>
      <c r="E1589" s="24" t="e">
        <f>VLOOKUP(C1589,KODLAR!$A$2:$B$147,2,0)</f>
        <v>#REF!</v>
      </c>
      <c r="F1589" s="58" t="e">
        <f>VLOOKUP(D1589,KODLAR!$C$2:$D$347,2,0)</f>
        <v>#REF!</v>
      </c>
      <c r="G1589" s="59" t="e">
        <f>IF(K1589=18,(VLOOKUP(D1589,KODLAR!$C$2:$K$247,3,0)),VLOOKUP(D1589,KODLAR!$C$2:$K$247,9,0))</f>
        <v>#REF!</v>
      </c>
      <c r="J1589" s="52" t="e">
        <f t="shared" si="98"/>
        <v>#REF!</v>
      </c>
      <c r="K1589" s="5" t="e">
        <f t="shared" si="99"/>
        <v>#REF!</v>
      </c>
    </row>
    <row r="1590" spans="1:11" x14ac:dyDescent="0.35">
      <c r="A1590" s="53" t="e">
        <f>#REF!</f>
        <v>#REF!</v>
      </c>
      <c r="B1590" s="19" t="e">
        <f>#REF!</f>
        <v>#REF!</v>
      </c>
      <c r="C1590" s="21" t="e">
        <f t="shared" si="96"/>
        <v>#REF!</v>
      </c>
      <c r="D1590" s="22" t="e">
        <f t="shared" si="97"/>
        <v>#REF!</v>
      </c>
      <c r="E1590" s="24" t="e">
        <f>VLOOKUP(C1590,KODLAR!$A$2:$B$147,2,0)</f>
        <v>#REF!</v>
      </c>
      <c r="F1590" s="58" t="e">
        <f>VLOOKUP(D1590,KODLAR!$C$2:$D$347,2,0)</f>
        <v>#REF!</v>
      </c>
      <c r="G1590" s="59" t="e">
        <f>IF(K1590=18,(VLOOKUP(D1590,KODLAR!$C$2:$K$247,3,0)),VLOOKUP(D1590,KODLAR!$C$2:$K$247,9,0))</f>
        <v>#REF!</v>
      </c>
      <c r="J1590" s="52" t="e">
        <f t="shared" si="98"/>
        <v>#REF!</v>
      </c>
      <c r="K1590" s="5" t="e">
        <f t="shared" si="99"/>
        <v>#REF!</v>
      </c>
    </row>
    <row r="1591" spans="1:11" x14ac:dyDescent="0.35">
      <c r="A1591" s="53" t="e">
        <f>#REF!</f>
        <v>#REF!</v>
      </c>
      <c r="B1591" s="19" t="e">
        <f>#REF!</f>
        <v>#REF!</v>
      </c>
      <c r="C1591" s="21" t="e">
        <f t="shared" si="96"/>
        <v>#REF!</v>
      </c>
      <c r="D1591" s="22" t="e">
        <f t="shared" si="97"/>
        <v>#REF!</v>
      </c>
      <c r="E1591" s="24" t="e">
        <f>VLOOKUP(C1591,KODLAR!$A$2:$B$147,2,0)</f>
        <v>#REF!</v>
      </c>
      <c r="F1591" s="58" t="e">
        <f>VLOOKUP(D1591,KODLAR!$C$2:$D$347,2,0)</f>
        <v>#REF!</v>
      </c>
      <c r="G1591" s="59" t="e">
        <f>IF(K1591=18,(VLOOKUP(D1591,KODLAR!$C$2:$K$247,3,0)),VLOOKUP(D1591,KODLAR!$C$2:$K$247,9,0))</f>
        <v>#REF!</v>
      </c>
      <c r="J1591" s="52" t="e">
        <f t="shared" si="98"/>
        <v>#REF!</v>
      </c>
      <c r="K1591" s="5" t="e">
        <f t="shared" si="99"/>
        <v>#REF!</v>
      </c>
    </row>
    <row r="1592" spans="1:11" x14ac:dyDescent="0.35">
      <c r="A1592" s="53" t="e">
        <f>#REF!</f>
        <v>#REF!</v>
      </c>
      <c r="B1592" s="19" t="e">
        <f>#REF!</f>
        <v>#REF!</v>
      </c>
      <c r="C1592" s="21" t="e">
        <f t="shared" si="96"/>
        <v>#REF!</v>
      </c>
      <c r="D1592" s="22" t="e">
        <f t="shared" si="97"/>
        <v>#REF!</v>
      </c>
      <c r="E1592" s="24" t="e">
        <f>VLOOKUP(C1592,KODLAR!$A$2:$B$147,2,0)</f>
        <v>#REF!</v>
      </c>
      <c r="F1592" s="58" t="e">
        <f>VLOOKUP(D1592,KODLAR!$C$2:$D$347,2,0)</f>
        <v>#REF!</v>
      </c>
      <c r="G1592" s="59" t="e">
        <f>IF(K1592=18,(VLOOKUP(D1592,KODLAR!$C$2:$K$247,3,0)),VLOOKUP(D1592,KODLAR!$C$2:$K$247,9,0))</f>
        <v>#REF!</v>
      </c>
      <c r="J1592" s="52" t="e">
        <f t="shared" si="98"/>
        <v>#REF!</v>
      </c>
      <c r="K1592" s="5" t="e">
        <f t="shared" si="99"/>
        <v>#REF!</v>
      </c>
    </row>
    <row r="1593" spans="1:11" x14ac:dyDescent="0.35">
      <c r="A1593" s="53" t="e">
        <f>#REF!</f>
        <v>#REF!</v>
      </c>
      <c r="B1593" s="19" t="e">
        <f>#REF!</f>
        <v>#REF!</v>
      </c>
      <c r="C1593" s="21" t="e">
        <f t="shared" si="96"/>
        <v>#REF!</v>
      </c>
      <c r="D1593" s="22" t="e">
        <f t="shared" si="97"/>
        <v>#REF!</v>
      </c>
      <c r="E1593" s="24" t="e">
        <f>VLOOKUP(C1593,KODLAR!$A$2:$B$147,2,0)</f>
        <v>#REF!</v>
      </c>
      <c r="F1593" s="58" t="e">
        <f>VLOOKUP(D1593,KODLAR!$C$2:$D$347,2,0)</f>
        <v>#REF!</v>
      </c>
      <c r="G1593" s="59" t="e">
        <f>IF(K1593=18,(VLOOKUP(D1593,KODLAR!$C$2:$K$247,3,0)),VLOOKUP(D1593,KODLAR!$C$2:$K$247,9,0))</f>
        <v>#REF!</v>
      </c>
      <c r="J1593" s="52" t="e">
        <f t="shared" si="98"/>
        <v>#REF!</v>
      </c>
      <c r="K1593" s="5" t="e">
        <f t="shared" si="99"/>
        <v>#REF!</v>
      </c>
    </row>
    <row r="1594" spans="1:11" x14ac:dyDescent="0.35">
      <c r="A1594" s="53" t="e">
        <f>#REF!</f>
        <v>#REF!</v>
      </c>
      <c r="B1594" s="19" t="e">
        <f>#REF!</f>
        <v>#REF!</v>
      </c>
      <c r="C1594" s="21" t="e">
        <f t="shared" si="96"/>
        <v>#REF!</v>
      </c>
      <c r="D1594" s="22" t="e">
        <f t="shared" si="97"/>
        <v>#REF!</v>
      </c>
      <c r="E1594" s="24" t="e">
        <f>VLOOKUP(C1594,KODLAR!$A$2:$B$147,2,0)</f>
        <v>#REF!</v>
      </c>
      <c r="F1594" s="58" t="e">
        <f>VLOOKUP(D1594,KODLAR!$C$2:$D$347,2,0)</f>
        <v>#REF!</v>
      </c>
      <c r="G1594" s="59" t="e">
        <f>IF(K1594=18,(VLOOKUP(D1594,KODLAR!$C$2:$K$247,3,0)),VLOOKUP(D1594,KODLAR!$C$2:$K$247,9,0))</f>
        <v>#REF!</v>
      </c>
      <c r="J1594" s="52" t="e">
        <f t="shared" si="98"/>
        <v>#REF!</v>
      </c>
      <c r="K1594" s="5" t="e">
        <f t="shared" si="99"/>
        <v>#REF!</v>
      </c>
    </row>
    <row r="1595" spans="1:11" x14ac:dyDescent="0.35">
      <c r="A1595" s="53" t="e">
        <f>#REF!</f>
        <v>#REF!</v>
      </c>
      <c r="B1595" s="19" t="e">
        <f>#REF!</f>
        <v>#REF!</v>
      </c>
      <c r="C1595" s="21" t="e">
        <f t="shared" si="96"/>
        <v>#REF!</v>
      </c>
      <c r="D1595" s="22" t="e">
        <f t="shared" si="97"/>
        <v>#REF!</v>
      </c>
      <c r="E1595" s="24" t="e">
        <f>VLOOKUP(C1595,KODLAR!$A$2:$B$147,2,0)</f>
        <v>#REF!</v>
      </c>
      <c r="F1595" s="58" t="e">
        <f>VLOOKUP(D1595,KODLAR!$C$2:$D$347,2,0)</f>
        <v>#REF!</v>
      </c>
      <c r="G1595" s="59" t="e">
        <f>IF(K1595=18,(VLOOKUP(D1595,KODLAR!$C$2:$K$247,3,0)),VLOOKUP(D1595,KODLAR!$C$2:$K$247,9,0))</f>
        <v>#REF!</v>
      </c>
      <c r="J1595" s="52" t="e">
        <f t="shared" si="98"/>
        <v>#REF!</v>
      </c>
      <c r="K1595" s="5" t="e">
        <f t="shared" si="99"/>
        <v>#REF!</v>
      </c>
    </row>
    <row r="1596" spans="1:11" x14ac:dyDescent="0.35">
      <c r="A1596" s="53" t="e">
        <f>#REF!</f>
        <v>#REF!</v>
      </c>
      <c r="B1596" s="19" t="e">
        <f>#REF!</f>
        <v>#REF!</v>
      </c>
      <c r="C1596" s="21" t="e">
        <f t="shared" si="96"/>
        <v>#REF!</v>
      </c>
      <c r="D1596" s="22" t="e">
        <f t="shared" si="97"/>
        <v>#REF!</v>
      </c>
      <c r="E1596" s="24" t="e">
        <f>VLOOKUP(C1596,KODLAR!$A$2:$B$147,2,0)</f>
        <v>#REF!</v>
      </c>
      <c r="F1596" s="58" t="e">
        <f>VLOOKUP(D1596,KODLAR!$C$2:$D$347,2,0)</f>
        <v>#REF!</v>
      </c>
      <c r="G1596" s="59" t="e">
        <f>IF(K1596=18,(VLOOKUP(D1596,KODLAR!$C$2:$K$247,3,0)),VLOOKUP(D1596,KODLAR!$C$2:$K$247,9,0))</f>
        <v>#REF!</v>
      </c>
      <c r="J1596" s="52" t="e">
        <f t="shared" si="98"/>
        <v>#REF!</v>
      </c>
      <c r="K1596" s="5" t="e">
        <f t="shared" si="99"/>
        <v>#REF!</v>
      </c>
    </row>
    <row r="1597" spans="1:11" x14ac:dyDescent="0.35">
      <c r="A1597" s="53" t="e">
        <f>#REF!</f>
        <v>#REF!</v>
      </c>
      <c r="B1597" s="19" t="e">
        <f>#REF!</f>
        <v>#REF!</v>
      </c>
      <c r="C1597" s="21" t="e">
        <f t="shared" si="96"/>
        <v>#REF!</v>
      </c>
      <c r="D1597" s="22" t="e">
        <f t="shared" si="97"/>
        <v>#REF!</v>
      </c>
      <c r="E1597" s="24" t="e">
        <f>VLOOKUP(C1597,KODLAR!$A$2:$B$147,2,0)</f>
        <v>#REF!</v>
      </c>
      <c r="F1597" s="58" t="e">
        <f>VLOOKUP(D1597,KODLAR!$C$2:$D$347,2,0)</f>
        <v>#REF!</v>
      </c>
      <c r="G1597" s="59" t="e">
        <f>IF(K1597=18,(VLOOKUP(D1597,KODLAR!$C$2:$K$247,3,0)),VLOOKUP(D1597,KODLAR!$C$2:$K$247,9,0))</f>
        <v>#REF!</v>
      </c>
      <c r="J1597" s="52" t="e">
        <f t="shared" si="98"/>
        <v>#REF!</v>
      </c>
      <c r="K1597" s="5" t="e">
        <f t="shared" si="99"/>
        <v>#REF!</v>
      </c>
    </row>
    <row r="1598" spans="1:11" x14ac:dyDescent="0.35">
      <c r="A1598" s="53" t="e">
        <f>#REF!</f>
        <v>#REF!</v>
      </c>
      <c r="B1598" s="19" t="e">
        <f>#REF!</f>
        <v>#REF!</v>
      </c>
      <c r="C1598" s="21" t="e">
        <f t="shared" si="96"/>
        <v>#REF!</v>
      </c>
      <c r="D1598" s="22" t="e">
        <f t="shared" si="97"/>
        <v>#REF!</v>
      </c>
      <c r="E1598" s="24" t="e">
        <f>VLOOKUP(C1598,KODLAR!$A$2:$B$147,2,0)</f>
        <v>#REF!</v>
      </c>
      <c r="F1598" s="58" t="e">
        <f>VLOOKUP(D1598,KODLAR!$C$2:$D$347,2,0)</f>
        <v>#REF!</v>
      </c>
      <c r="G1598" s="59" t="e">
        <f>IF(K1598=18,(VLOOKUP(D1598,KODLAR!$C$2:$K$247,3,0)),VLOOKUP(D1598,KODLAR!$C$2:$K$247,9,0))</f>
        <v>#REF!</v>
      </c>
      <c r="J1598" s="52" t="e">
        <f t="shared" si="98"/>
        <v>#REF!</v>
      </c>
      <c r="K1598" s="5" t="e">
        <f t="shared" si="99"/>
        <v>#REF!</v>
      </c>
    </row>
    <row r="1599" spans="1:11" x14ac:dyDescent="0.35">
      <c r="A1599" s="53" t="e">
        <f>#REF!</f>
        <v>#REF!</v>
      </c>
      <c r="B1599" s="19" t="e">
        <f>#REF!</f>
        <v>#REF!</v>
      </c>
      <c r="C1599" s="21" t="e">
        <f t="shared" si="96"/>
        <v>#REF!</v>
      </c>
      <c r="D1599" s="22" t="e">
        <f t="shared" si="97"/>
        <v>#REF!</v>
      </c>
      <c r="E1599" s="24" t="e">
        <f>VLOOKUP(C1599,KODLAR!$A$2:$B$147,2,0)</f>
        <v>#REF!</v>
      </c>
      <c r="F1599" s="58" t="e">
        <f>VLOOKUP(D1599,KODLAR!$C$2:$D$347,2,0)</f>
        <v>#REF!</v>
      </c>
      <c r="G1599" s="59" t="e">
        <f>IF(K1599=18,(VLOOKUP(D1599,KODLAR!$C$2:$K$247,3,0)),VLOOKUP(D1599,KODLAR!$C$2:$K$247,9,0))</f>
        <v>#REF!</v>
      </c>
      <c r="J1599" s="52" t="e">
        <f t="shared" si="98"/>
        <v>#REF!</v>
      </c>
      <c r="K1599" s="5" t="e">
        <f t="shared" si="99"/>
        <v>#REF!</v>
      </c>
    </row>
    <row r="1600" spans="1:11" x14ac:dyDescent="0.35">
      <c r="A1600" s="53" t="e">
        <f>#REF!</f>
        <v>#REF!</v>
      </c>
      <c r="B1600" s="19" t="e">
        <f>#REF!</f>
        <v>#REF!</v>
      </c>
      <c r="C1600" s="21" t="e">
        <f t="shared" si="96"/>
        <v>#REF!</v>
      </c>
      <c r="D1600" s="22" t="e">
        <f t="shared" si="97"/>
        <v>#REF!</v>
      </c>
      <c r="E1600" s="24" t="e">
        <f>VLOOKUP(C1600,KODLAR!$A$2:$B$147,2,0)</f>
        <v>#REF!</v>
      </c>
      <c r="F1600" s="58" t="e">
        <f>VLOOKUP(D1600,KODLAR!$C$2:$D$347,2,0)</f>
        <v>#REF!</v>
      </c>
      <c r="G1600" s="59" t="e">
        <f>IF(K1600=18,(VLOOKUP(D1600,KODLAR!$C$2:$K$247,3,0)),VLOOKUP(D1600,KODLAR!$C$2:$K$247,9,0))</f>
        <v>#REF!</v>
      </c>
      <c r="J1600" s="52" t="e">
        <f t="shared" si="98"/>
        <v>#REF!</v>
      </c>
      <c r="K1600" s="5" t="e">
        <f t="shared" si="99"/>
        <v>#REF!</v>
      </c>
    </row>
    <row r="1601" spans="1:11" x14ac:dyDescent="0.35">
      <c r="A1601" s="53" t="e">
        <f>#REF!</f>
        <v>#REF!</v>
      </c>
      <c r="B1601" s="19" t="e">
        <f>#REF!</f>
        <v>#REF!</v>
      </c>
      <c r="C1601" s="21" t="e">
        <f t="shared" si="96"/>
        <v>#REF!</v>
      </c>
      <c r="D1601" s="22" t="e">
        <f t="shared" si="97"/>
        <v>#REF!</v>
      </c>
      <c r="E1601" s="24" t="e">
        <f>VLOOKUP(C1601,KODLAR!$A$2:$B$147,2,0)</f>
        <v>#REF!</v>
      </c>
      <c r="F1601" s="58" t="e">
        <f>VLOOKUP(D1601,KODLAR!$C$2:$D$347,2,0)</f>
        <v>#REF!</v>
      </c>
      <c r="G1601" s="59" t="e">
        <f>IF(K1601=18,(VLOOKUP(D1601,KODLAR!$C$2:$K$247,3,0)),VLOOKUP(D1601,KODLAR!$C$2:$K$247,9,0))</f>
        <v>#REF!</v>
      </c>
      <c r="J1601" s="52" t="e">
        <f t="shared" si="98"/>
        <v>#REF!</v>
      </c>
      <c r="K1601" s="5" t="e">
        <f t="shared" si="99"/>
        <v>#REF!</v>
      </c>
    </row>
    <row r="1602" spans="1:11" x14ac:dyDescent="0.35">
      <c r="A1602" s="53" t="e">
        <f>#REF!</f>
        <v>#REF!</v>
      </c>
      <c r="B1602" s="19" t="e">
        <f>#REF!</f>
        <v>#REF!</v>
      </c>
      <c r="C1602" s="21" t="e">
        <f t="shared" si="96"/>
        <v>#REF!</v>
      </c>
      <c r="D1602" s="22" t="e">
        <f t="shared" si="97"/>
        <v>#REF!</v>
      </c>
      <c r="E1602" s="24" t="e">
        <f>VLOOKUP(C1602,KODLAR!$A$2:$B$147,2,0)</f>
        <v>#REF!</v>
      </c>
      <c r="F1602" s="58" t="e">
        <f>VLOOKUP(D1602,KODLAR!$C$2:$D$347,2,0)</f>
        <v>#REF!</v>
      </c>
      <c r="G1602" s="59" t="e">
        <f>IF(K1602=18,(VLOOKUP(D1602,KODLAR!$C$2:$K$247,3,0)),VLOOKUP(D1602,KODLAR!$C$2:$K$247,9,0))</f>
        <v>#REF!</v>
      </c>
      <c r="J1602" s="52" t="e">
        <f t="shared" si="98"/>
        <v>#REF!</v>
      </c>
      <c r="K1602" s="5" t="e">
        <f t="shared" si="99"/>
        <v>#REF!</v>
      </c>
    </row>
    <row r="1603" spans="1:11" x14ac:dyDescent="0.35">
      <c r="A1603" s="53" t="e">
        <f>#REF!</f>
        <v>#REF!</v>
      </c>
      <c r="B1603" s="19" t="e">
        <f>#REF!</f>
        <v>#REF!</v>
      </c>
      <c r="C1603" s="21" t="e">
        <f t="shared" ref="C1603:C1666" si="100">MID(A1603,3,2)*1</f>
        <v>#REF!</v>
      </c>
      <c r="D1603" s="22" t="e">
        <f t="shared" ref="D1603:D1666" si="101">(MID(A1603,3,6))*1</f>
        <v>#REF!</v>
      </c>
      <c r="E1603" s="24" t="e">
        <f>VLOOKUP(C1603,KODLAR!$A$2:$B$147,2,0)</f>
        <v>#REF!</v>
      </c>
      <c r="F1603" s="58" t="e">
        <f>VLOOKUP(D1603,KODLAR!$C$2:$D$347,2,0)</f>
        <v>#REF!</v>
      </c>
      <c r="G1603" s="59" t="e">
        <f>IF(K1603=18,(VLOOKUP(D1603,KODLAR!$C$2:$K$247,3,0)),VLOOKUP(D1603,KODLAR!$C$2:$K$247,9,0))</f>
        <v>#REF!</v>
      </c>
      <c r="J1603" s="52" t="e">
        <f t="shared" ref="J1603:J1666" si="102">MID(A1603,1,2)</f>
        <v>#REF!</v>
      </c>
      <c r="K1603" s="5" t="e">
        <f t="shared" ref="K1603:K1666" si="103">J1603*1</f>
        <v>#REF!</v>
      </c>
    </row>
    <row r="1604" spans="1:11" x14ac:dyDescent="0.35">
      <c r="A1604" s="53" t="e">
        <f>#REF!</f>
        <v>#REF!</v>
      </c>
      <c r="B1604" s="19" t="e">
        <f>#REF!</f>
        <v>#REF!</v>
      </c>
      <c r="C1604" s="21" t="e">
        <f t="shared" si="100"/>
        <v>#REF!</v>
      </c>
      <c r="D1604" s="22" t="e">
        <f t="shared" si="101"/>
        <v>#REF!</v>
      </c>
      <c r="E1604" s="24" t="e">
        <f>VLOOKUP(C1604,KODLAR!$A$2:$B$147,2,0)</f>
        <v>#REF!</v>
      </c>
      <c r="F1604" s="58" t="e">
        <f>VLOOKUP(D1604,KODLAR!$C$2:$D$347,2,0)</f>
        <v>#REF!</v>
      </c>
      <c r="G1604" s="59" t="e">
        <f>IF(K1604=18,(VLOOKUP(D1604,KODLAR!$C$2:$K$247,3,0)),VLOOKUP(D1604,KODLAR!$C$2:$K$247,9,0))</f>
        <v>#REF!</v>
      </c>
      <c r="J1604" s="52" t="e">
        <f t="shared" si="102"/>
        <v>#REF!</v>
      </c>
      <c r="K1604" s="5" t="e">
        <f t="shared" si="103"/>
        <v>#REF!</v>
      </c>
    </row>
    <row r="1605" spans="1:11" x14ac:dyDescent="0.35">
      <c r="A1605" s="53" t="e">
        <f>#REF!</f>
        <v>#REF!</v>
      </c>
      <c r="B1605" s="19" t="e">
        <f>#REF!</f>
        <v>#REF!</v>
      </c>
      <c r="C1605" s="21" t="e">
        <f t="shared" si="100"/>
        <v>#REF!</v>
      </c>
      <c r="D1605" s="22" t="e">
        <f t="shared" si="101"/>
        <v>#REF!</v>
      </c>
      <c r="E1605" s="24" t="e">
        <f>VLOOKUP(C1605,KODLAR!$A$2:$B$147,2,0)</f>
        <v>#REF!</v>
      </c>
      <c r="F1605" s="58" t="e">
        <f>VLOOKUP(D1605,KODLAR!$C$2:$D$347,2,0)</f>
        <v>#REF!</v>
      </c>
      <c r="G1605" s="59" t="e">
        <f>IF(K1605=18,(VLOOKUP(D1605,KODLAR!$C$2:$K$247,3,0)),VLOOKUP(D1605,KODLAR!$C$2:$K$247,9,0))</f>
        <v>#REF!</v>
      </c>
      <c r="J1605" s="52" t="e">
        <f t="shared" si="102"/>
        <v>#REF!</v>
      </c>
      <c r="K1605" s="5" t="e">
        <f t="shared" si="103"/>
        <v>#REF!</v>
      </c>
    </row>
    <row r="1606" spans="1:11" x14ac:dyDescent="0.35">
      <c r="A1606" s="53" t="e">
        <f>#REF!</f>
        <v>#REF!</v>
      </c>
      <c r="B1606" s="19" t="e">
        <f>#REF!</f>
        <v>#REF!</v>
      </c>
      <c r="C1606" s="21" t="e">
        <f t="shared" si="100"/>
        <v>#REF!</v>
      </c>
      <c r="D1606" s="22" t="e">
        <f t="shared" si="101"/>
        <v>#REF!</v>
      </c>
      <c r="E1606" s="24" t="e">
        <f>VLOOKUP(C1606,KODLAR!$A$2:$B$147,2,0)</f>
        <v>#REF!</v>
      </c>
      <c r="F1606" s="58" t="e">
        <f>VLOOKUP(D1606,KODLAR!$C$2:$D$347,2,0)</f>
        <v>#REF!</v>
      </c>
      <c r="G1606" s="59" t="e">
        <f>IF(K1606=18,(VLOOKUP(D1606,KODLAR!$C$2:$K$247,3,0)),VLOOKUP(D1606,KODLAR!$C$2:$K$247,9,0))</f>
        <v>#REF!</v>
      </c>
      <c r="J1606" s="52" t="e">
        <f t="shared" si="102"/>
        <v>#REF!</v>
      </c>
      <c r="K1606" s="5" t="e">
        <f t="shared" si="103"/>
        <v>#REF!</v>
      </c>
    </row>
    <row r="1607" spans="1:11" x14ac:dyDescent="0.35">
      <c r="A1607" s="53" t="e">
        <f>#REF!</f>
        <v>#REF!</v>
      </c>
      <c r="B1607" s="19" t="e">
        <f>#REF!</f>
        <v>#REF!</v>
      </c>
      <c r="C1607" s="21" t="e">
        <f t="shared" si="100"/>
        <v>#REF!</v>
      </c>
      <c r="D1607" s="22" t="e">
        <f t="shared" si="101"/>
        <v>#REF!</v>
      </c>
      <c r="E1607" s="24" t="e">
        <f>VLOOKUP(C1607,KODLAR!$A$2:$B$147,2,0)</f>
        <v>#REF!</v>
      </c>
      <c r="F1607" s="58" t="e">
        <f>VLOOKUP(D1607,KODLAR!$C$2:$D$347,2,0)</f>
        <v>#REF!</v>
      </c>
      <c r="G1607" s="59" t="e">
        <f>IF(K1607=18,(VLOOKUP(D1607,KODLAR!$C$2:$K$247,3,0)),VLOOKUP(D1607,KODLAR!$C$2:$K$247,9,0))</f>
        <v>#REF!</v>
      </c>
      <c r="J1607" s="52" t="e">
        <f t="shared" si="102"/>
        <v>#REF!</v>
      </c>
      <c r="K1607" s="5" t="e">
        <f t="shared" si="103"/>
        <v>#REF!</v>
      </c>
    </row>
    <row r="1608" spans="1:11" x14ac:dyDescent="0.35">
      <c r="A1608" s="53" t="e">
        <f>#REF!</f>
        <v>#REF!</v>
      </c>
      <c r="B1608" s="19" t="e">
        <f>#REF!</f>
        <v>#REF!</v>
      </c>
      <c r="C1608" s="21" t="e">
        <f t="shared" si="100"/>
        <v>#REF!</v>
      </c>
      <c r="D1608" s="22" t="e">
        <f t="shared" si="101"/>
        <v>#REF!</v>
      </c>
      <c r="E1608" s="24" t="e">
        <f>VLOOKUP(C1608,KODLAR!$A$2:$B$147,2,0)</f>
        <v>#REF!</v>
      </c>
      <c r="F1608" s="58" t="e">
        <f>VLOOKUP(D1608,KODLAR!$C$2:$D$347,2,0)</f>
        <v>#REF!</v>
      </c>
      <c r="G1608" s="59" t="e">
        <f>IF(K1608=18,(VLOOKUP(D1608,KODLAR!$C$2:$K$247,3,0)),VLOOKUP(D1608,KODLAR!$C$2:$K$247,9,0))</f>
        <v>#REF!</v>
      </c>
      <c r="J1608" s="52" t="e">
        <f t="shared" si="102"/>
        <v>#REF!</v>
      </c>
      <c r="K1608" s="5" t="e">
        <f t="shared" si="103"/>
        <v>#REF!</v>
      </c>
    </row>
    <row r="1609" spans="1:11" x14ac:dyDescent="0.35">
      <c r="A1609" s="53" t="e">
        <f>#REF!</f>
        <v>#REF!</v>
      </c>
      <c r="B1609" s="19" t="e">
        <f>#REF!</f>
        <v>#REF!</v>
      </c>
      <c r="C1609" s="21" t="e">
        <f t="shared" si="100"/>
        <v>#REF!</v>
      </c>
      <c r="D1609" s="22" t="e">
        <f t="shared" si="101"/>
        <v>#REF!</v>
      </c>
      <c r="E1609" s="24" t="e">
        <f>VLOOKUP(C1609,KODLAR!$A$2:$B$147,2,0)</f>
        <v>#REF!</v>
      </c>
      <c r="F1609" s="58" t="e">
        <f>VLOOKUP(D1609,KODLAR!$C$2:$D$347,2,0)</f>
        <v>#REF!</v>
      </c>
      <c r="G1609" s="59" t="e">
        <f>IF(K1609=18,(VLOOKUP(D1609,KODLAR!$C$2:$K$247,3,0)),VLOOKUP(D1609,KODLAR!$C$2:$K$247,9,0))</f>
        <v>#REF!</v>
      </c>
      <c r="J1609" s="52" t="e">
        <f t="shared" si="102"/>
        <v>#REF!</v>
      </c>
      <c r="K1609" s="5" t="e">
        <f t="shared" si="103"/>
        <v>#REF!</v>
      </c>
    </row>
    <row r="1610" spans="1:11" x14ac:dyDescent="0.35">
      <c r="A1610" s="53" t="e">
        <f>#REF!</f>
        <v>#REF!</v>
      </c>
      <c r="B1610" s="19" t="e">
        <f>#REF!</f>
        <v>#REF!</v>
      </c>
      <c r="C1610" s="21" t="e">
        <f t="shared" si="100"/>
        <v>#REF!</v>
      </c>
      <c r="D1610" s="22" t="e">
        <f t="shared" si="101"/>
        <v>#REF!</v>
      </c>
      <c r="E1610" s="24" t="e">
        <f>VLOOKUP(C1610,KODLAR!$A$2:$B$147,2,0)</f>
        <v>#REF!</v>
      </c>
      <c r="F1610" s="58" t="e">
        <f>VLOOKUP(D1610,KODLAR!$C$2:$D$347,2,0)</f>
        <v>#REF!</v>
      </c>
      <c r="G1610" s="59" t="e">
        <f>IF(K1610=18,(VLOOKUP(D1610,KODLAR!$C$2:$K$247,3,0)),VLOOKUP(D1610,KODLAR!$C$2:$K$247,9,0))</f>
        <v>#REF!</v>
      </c>
      <c r="J1610" s="52" t="e">
        <f t="shared" si="102"/>
        <v>#REF!</v>
      </c>
      <c r="K1610" s="5" t="e">
        <f t="shared" si="103"/>
        <v>#REF!</v>
      </c>
    </row>
    <row r="1611" spans="1:11" x14ac:dyDescent="0.35">
      <c r="A1611" s="53" t="e">
        <f>#REF!</f>
        <v>#REF!</v>
      </c>
      <c r="B1611" s="19" t="e">
        <f>#REF!</f>
        <v>#REF!</v>
      </c>
      <c r="C1611" s="21" t="e">
        <f t="shared" si="100"/>
        <v>#REF!</v>
      </c>
      <c r="D1611" s="22" t="e">
        <f t="shared" si="101"/>
        <v>#REF!</v>
      </c>
      <c r="E1611" s="24" t="e">
        <f>VLOOKUP(C1611,KODLAR!$A$2:$B$147,2,0)</f>
        <v>#REF!</v>
      </c>
      <c r="F1611" s="58" t="e">
        <f>VLOOKUP(D1611,KODLAR!$C$2:$D$347,2,0)</f>
        <v>#REF!</v>
      </c>
      <c r="G1611" s="59" t="e">
        <f>IF(K1611=18,(VLOOKUP(D1611,KODLAR!$C$2:$K$247,3,0)),VLOOKUP(D1611,KODLAR!$C$2:$K$247,9,0))</f>
        <v>#REF!</v>
      </c>
      <c r="J1611" s="52" t="e">
        <f t="shared" si="102"/>
        <v>#REF!</v>
      </c>
      <c r="K1611" s="5" t="e">
        <f t="shared" si="103"/>
        <v>#REF!</v>
      </c>
    </row>
    <row r="1612" spans="1:11" x14ac:dyDescent="0.35">
      <c r="A1612" s="53" t="e">
        <f>#REF!</f>
        <v>#REF!</v>
      </c>
      <c r="B1612" s="19" t="e">
        <f>#REF!</f>
        <v>#REF!</v>
      </c>
      <c r="C1612" s="21" t="e">
        <f t="shared" si="100"/>
        <v>#REF!</v>
      </c>
      <c r="D1612" s="22" t="e">
        <f t="shared" si="101"/>
        <v>#REF!</v>
      </c>
      <c r="E1612" s="24" t="e">
        <f>VLOOKUP(C1612,KODLAR!$A$2:$B$147,2,0)</f>
        <v>#REF!</v>
      </c>
      <c r="F1612" s="58" t="e">
        <f>VLOOKUP(D1612,KODLAR!$C$2:$D$347,2,0)</f>
        <v>#REF!</v>
      </c>
      <c r="G1612" s="59" t="e">
        <f>IF(K1612=18,(VLOOKUP(D1612,KODLAR!$C$2:$K$247,3,0)),VLOOKUP(D1612,KODLAR!$C$2:$K$247,9,0))</f>
        <v>#REF!</v>
      </c>
      <c r="J1612" s="52" t="e">
        <f t="shared" si="102"/>
        <v>#REF!</v>
      </c>
      <c r="K1612" s="5" t="e">
        <f t="shared" si="103"/>
        <v>#REF!</v>
      </c>
    </row>
    <row r="1613" spans="1:11" x14ac:dyDescent="0.35">
      <c r="A1613" s="53" t="e">
        <f>#REF!</f>
        <v>#REF!</v>
      </c>
      <c r="B1613" s="19" t="e">
        <f>#REF!</f>
        <v>#REF!</v>
      </c>
      <c r="C1613" s="21" t="e">
        <f t="shared" si="100"/>
        <v>#REF!</v>
      </c>
      <c r="D1613" s="22" t="e">
        <f t="shared" si="101"/>
        <v>#REF!</v>
      </c>
      <c r="E1613" s="24" t="e">
        <f>VLOOKUP(C1613,KODLAR!$A$2:$B$147,2,0)</f>
        <v>#REF!</v>
      </c>
      <c r="F1613" s="58" t="e">
        <f>VLOOKUP(D1613,KODLAR!$C$2:$D$347,2,0)</f>
        <v>#REF!</v>
      </c>
      <c r="G1613" s="59" t="e">
        <f>IF(K1613=18,(VLOOKUP(D1613,KODLAR!$C$2:$K$247,3,0)),VLOOKUP(D1613,KODLAR!$C$2:$K$247,9,0))</f>
        <v>#REF!</v>
      </c>
      <c r="J1613" s="52" t="e">
        <f t="shared" si="102"/>
        <v>#REF!</v>
      </c>
      <c r="K1613" s="5" t="e">
        <f t="shared" si="103"/>
        <v>#REF!</v>
      </c>
    </row>
    <row r="1614" spans="1:11" x14ac:dyDescent="0.35">
      <c r="A1614" s="53" t="e">
        <f>#REF!</f>
        <v>#REF!</v>
      </c>
      <c r="B1614" s="19" t="e">
        <f>#REF!</f>
        <v>#REF!</v>
      </c>
      <c r="C1614" s="21" t="e">
        <f t="shared" si="100"/>
        <v>#REF!</v>
      </c>
      <c r="D1614" s="22" t="e">
        <f t="shared" si="101"/>
        <v>#REF!</v>
      </c>
      <c r="E1614" s="24" t="e">
        <f>VLOOKUP(C1614,KODLAR!$A$2:$B$147,2,0)</f>
        <v>#REF!</v>
      </c>
      <c r="F1614" s="58" t="e">
        <f>VLOOKUP(D1614,KODLAR!$C$2:$D$347,2,0)</f>
        <v>#REF!</v>
      </c>
      <c r="G1614" s="59" t="e">
        <f>IF(K1614=18,(VLOOKUP(D1614,KODLAR!$C$2:$K$247,3,0)),VLOOKUP(D1614,KODLAR!$C$2:$K$247,9,0))</f>
        <v>#REF!</v>
      </c>
      <c r="J1614" s="52" t="e">
        <f t="shared" si="102"/>
        <v>#REF!</v>
      </c>
      <c r="K1614" s="5" t="e">
        <f t="shared" si="103"/>
        <v>#REF!</v>
      </c>
    </row>
    <row r="1615" spans="1:11" x14ac:dyDescent="0.35">
      <c r="A1615" s="53" t="e">
        <f>#REF!</f>
        <v>#REF!</v>
      </c>
      <c r="B1615" s="19" t="e">
        <f>#REF!</f>
        <v>#REF!</v>
      </c>
      <c r="C1615" s="21" t="e">
        <f t="shared" si="100"/>
        <v>#REF!</v>
      </c>
      <c r="D1615" s="22" t="e">
        <f t="shared" si="101"/>
        <v>#REF!</v>
      </c>
      <c r="E1615" s="24" t="e">
        <f>VLOOKUP(C1615,KODLAR!$A$2:$B$147,2,0)</f>
        <v>#REF!</v>
      </c>
      <c r="F1615" s="58" t="e">
        <f>VLOOKUP(D1615,KODLAR!$C$2:$D$347,2,0)</f>
        <v>#REF!</v>
      </c>
      <c r="G1615" s="59" t="e">
        <f>IF(K1615=18,(VLOOKUP(D1615,KODLAR!$C$2:$K$247,3,0)),VLOOKUP(D1615,KODLAR!$C$2:$K$247,9,0))</f>
        <v>#REF!</v>
      </c>
      <c r="J1615" s="52" t="e">
        <f t="shared" si="102"/>
        <v>#REF!</v>
      </c>
      <c r="K1615" s="5" t="e">
        <f t="shared" si="103"/>
        <v>#REF!</v>
      </c>
    </row>
    <row r="1616" spans="1:11" x14ac:dyDescent="0.35">
      <c r="A1616" s="53" t="e">
        <f>#REF!</f>
        <v>#REF!</v>
      </c>
      <c r="B1616" s="19" t="e">
        <f>#REF!</f>
        <v>#REF!</v>
      </c>
      <c r="C1616" s="21" t="e">
        <f t="shared" si="100"/>
        <v>#REF!</v>
      </c>
      <c r="D1616" s="22" t="e">
        <f t="shared" si="101"/>
        <v>#REF!</v>
      </c>
      <c r="E1616" s="24" t="e">
        <f>VLOOKUP(C1616,KODLAR!$A$2:$B$147,2,0)</f>
        <v>#REF!</v>
      </c>
      <c r="F1616" s="58" t="e">
        <f>VLOOKUP(D1616,KODLAR!$C$2:$D$347,2,0)</f>
        <v>#REF!</v>
      </c>
      <c r="G1616" s="59" t="e">
        <f>IF(K1616=18,(VLOOKUP(D1616,KODLAR!$C$2:$K$247,3,0)),VLOOKUP(D1616,KODLAR!$C$2:$K$247,9,0))</f>
        <v>#REF!</v>
      </c>
      <c r="J1616" s="52" t="e">
        <f t="shared" si="102"/>
        <v>#REF!</v>
      </c>
      <c r="K1616" s="5" t="e">
        <f t="shared" si="103"/>
        <v>#REF!</v>
      </c>
    </row>
    <row r="1617" spans="1:11" x14ac:dyDescent="0.35">
      <c r="A1617" s="53" t="e">
        <f>#REF!</f>
        <v>#REF!</v>
      </c>
      <c r="B1617" s="19" t="e">
        <f>#REF!</f>
        <v>#REF!</v>
      </c>
      <c r="C1617" s="21" t="e">
        <f t="shared" si="100"/>
        <v>#REF!</v>
      </c>
      <c r="D1617" s="22" t="e">
        <f t="shared" si="101"/>
        <v>#REF!</v>
      </c>
      <c r="E1617" s="24" t="e">
        <f>VLOOKUP(C1617,KODLAR!$A$2:$B$147,2,0)</f>
        <v>#REF!</v>
      </c>
      <c r="F1617" s="58" t="e">
        <f>VLOOKUP(D1617,KODLAR!$C$2:$D$347,2,0)</f>
        <v>#REF!</v>
      </c>
      <c r="G1617" s="59" t="e">
        <f>IF(K1617=18,(VLOOKUP(D1617,KODLAR!$C$2:$K$247,3,0)),VLOOKUP(D1617,KODLAR!$C$2:$K$247,9,0))</f>
        <v>#REF!</v>
      </c>
      <c r="J1617" s="52" t="e">
        <f t="shared" si="102"/>
        <v>#REF!</v>
      </c>
      <c r="K1617" s="5" t="e">
        <f t="shared" si="103"/>
        <v>#REF!</v>
      </c>
    </row>
    <row r="1618" spans="1:11" x14ac:dyDescent="0.35">
      <c r="A1618" s="53" t="e">
        <f>#REF!</f>
        <v>#REF!</v>
      </c>
      <c r="B1618" s="19" t="e">
        <f>#REF!</f>
        <v>#REF!</v>
      </c>
      <c r="C1618" s="21" t="e">
        <f t="shared" si="100"/>
        <v>#REF!</v>
      </c>
      <c r="D1618" s="22" t="e">
        <f t="shared" si="101"/>
        <v>#REF!</v>
      </c>
      <c r="E1618" s="24" t="e">
        <f>VLOOKUP(C1618,KODLAR!$A$2:$B$147,2,0)</f>
        <v>#REF!</v>
      </c>
      <c r="F1618" s="58" t="e">
        <f>VLOOKUP(D1618,KODLAR!$C$2:$D$347,2,0)</f>
        <v>#REF!</v>
      </c>
      <c r="G1618" s="59" t="e">
        <f>IF(K1618=18,(VLOOKUP(D1618,KODLAR!$C$2:$K$247,3,0)),VLOOKUP(D1618,KODLAR!$C$2:$K$247,9,0))</f>
        <v>#REF!</v>
      </c>
      <c r="J1618" s="52" t="e">
        <f t="shared" si="102"/>
        <v>#REF!</v>
      </c>
      <c r="K1618" s="5" t="e">
        <f t="shared" si="103"/>
        <v>#REF!</v>
      </c>
    </row>
    <row r="1619" spans="1:11" x14ac:dyDescent="0.35">
      <c r="A1619" s="53" t="e">
        <f>#REF!</f>
        <v>#REF!</v>
      </c>
      <c r="B1619" s="19" t="e">
        <f>#REF!</f>
        <v>#REF!</v>
      </c>
      <c r="C1619" s="21" t="e">
        <f t="shared" si="100"/>
        <v>#REF!</v>
      </c>
      <c r="D1619" s="22" t="e">
        <f t="shared" si="101"/>
        <v>#REF!</v>
      </c>
      <c r="E1619" s="24" t="e">
        <f>VLOOKUP(C1619,KODLAR!$A$2:$B$147,2,0)</f>
        <v>#REF!</v>
      </c>
      <c r="F1619" s="58" t="e">
        <f>VLOOKUP(D1619,KODLAR!$C$2:$D$347,2,0)</f>
        <v>#REF!</v>
      </c>
      <c r="G1619" s="59" t="e">
        <f>IF(K1619=18,(VLOOKUP(D1619,KODLAR!$C$2:$K$247,3,0)),VLOOKUP(D1619,KODLAR!$C$2:$K$247,9,0))</f>
        <v>#REF!</v>
      </c>
      <c r="J1619" s="52" t="e">
        <f t="shared" si="102"/>
        <v>#REF!</v>
      </c>
      <c r="K1619" s="5" t="e">
        <f t="shared" si="103"/>
        <v>#REF!</v>
      </c>
    </row>
    <row r="1620" spans="1:11" x14ac:dyDescent="0.35">
      <c r="A1620" s="53" t="e">
        <f>#REF!</f>
        <v>#REF!</v>
      </c>
      <c r="B1620" s="19" t="e">
        <f>#REF!</f>
        <v>#REF!</v>
      </c>
      <c r="C1620" s="21" t="e">
        <f t="shared" si="100"/>
        <v>#REF!</v>
      </c>
      <c r="D1620" s="22" t="e">
        <f t="shared" si="101"/>
        <v>#REF!</v>
      </c>
      <c r="E1620" s="24" t="e">
        <f>VLOOKUP(C1620,KODLAR!$A$2:$B$147,2,0)</f>
        <v>#REF!</v>
      </c>
      <c r="F1620" s="58" t="e">
        <f>VLOOKUP(D1620,KODLAR!$C$2:$D$347,2,0)</f>
        <v>#REF!</v>
      </c>
      <c r="G1620" s="59" t="e">
        <f>IF(K1620=18,(VLOOKUP(D1620,KODLAR!$C$2:$K$247,3,0)),VLOOKUP(D1620,KODLAR!$C$2:$K$247,9,0))</f>
        <v>#REF!</v>
      </c>
      <c r="J1620" s="52" t="e">
        <f t="shared" si="102"/>
        <v>#REF!</v>
      </c>
      <c r="K1620" s="5" t="e">
        <f t="shared" si="103"/>
        <v>#REF!</v>
      </c>
    </row>
    <row r="1621" spans="1:11" x14ac:dyDescent="0.35">
      <c r="A1621" s="53" t="e">
        <f>#REF!</f>
        <v>#REF!</v>
      </c>
      <c r="B1621" s="19" t="e">
        <f>#REF!</f>
        <v>#REF!</v>
      </c>
      <c r="C1621" s="21" t="e">
        <f t="shared" si="100"/>
        <v>#REF!</v>
      </c>
      <c r="D1621" s="22" t="e">
        <f t="shared" si="101"/>
        <v>#REF!</v>
      </c>
      <c r="E1621" s="24" t="e">
        <f>VLOOKUP(C1621,KODLAR!$A$2:$B$147,2,0)</f>
        <v>#REF!</v>
      </c>
      <c r="F1621" s="58" t="e">
        <f>VLOOKUP(D1621,KODLAR!$C$2:$D$347,2,0)</f>
        <v>#REF!</v>
      </c>
      <c r="G1621" s="59" t="e">
        <f>IF(K1621=18,(VLOOKUP(D1621,KODLAR!$C$2:$K$247,3,0)),VLOOKUP(D1621,KODLAR!$C$2:$K$247,9,0))</f>
        <v>#REF!</v>
      </c>
      <c r="J1621" s="52" t="e">
        <f t="shared" si="102"/>
        <v>#REF!</v>
      </c>
      <c r="K1621" s="5" t="e">
        <f t="shared" si="103"/>
        <v>#REF!</v>
      </c>
    </row>
    <row r="1622" spans="1:11" x14ac:dyDescent="0.35">
      <c r="A1622" s="53" t="e">
        <f>#REF!</f>
        <v>#REF!</v>
      </c>
      <c r="B1622" s="19" t="e">
        <f>#REF!</f>
        <v>#REF!</v>
      </c>
      <c r="C1622" s="21" t="e">
        <f t="shared" si="100"/>
        <v>#REF!</v>
      </c>
      <c r="D1622" s="22" t="e">
        <f t="shared" si="101"/>
        <v>#REF!</v>
      </c>
      <c r="E1622" s="24" t="e">
        <f>VLOOKUP(C1622,KODLAR!$A$2:$B$147,2,0)</f>
        <v>#REF!</v>
      </c>
      <c r="F1622" s="58" t="e">
        <f>VLOOKUP(D1622,KODLAR!$C$2:$D$347,2,0)</f>
        <v>#REF!</v>
      </c>
      <c r="G1622" s="59" t="e">
        <f>IF(K1622=18,(VLOOKUP(D1622,KODLAR!$C$2:$K$247,3,0)),VLOOKUP(D1622,KODLAR!$C$2:$K$247,9,0))</f>
        <v>#REF!</v>
      </c>
      <c r="J1622" s="52" t="e">
        <f t="shared" si="102"/>
        <v>#REF!</v>
      </c>
      <c r="K1622" s="5" t="e">
        <f t="shared" si="103"/>
        <v>#REF!</v>
      </c>
    </row>
    <row r="1623" spans="1:11" x14ac:dyDescent="0.35">
      <c r="A1623" s="53" t="e">
        <f>#REF!</f>
        <v>#REF!</v>
      </c>
      <c r="B1623" s="19" t="e">
        <f>#REF!</f>
        <v>#REF!</v>
      </c>
      <c r="C1623" s="21" t="e">
        <f t="shared" si="100"/>
        <v>#REF!</v>
      </c>
      <c r="D1623" s="22" t="e">
        <f t="shared" si="101"/>
        <v>#REF!</v>
      </c>
      <c r="E1623" s="24" t="e">
        <f>VLOOKUP(C1623,KODLAR!$A$2:$B$147,2,0)</f>
        <v>#REF!</v>
      </c>
      <c r="F1623" s="58" t="e">
        <f>VLOOKUP(D1623,KODLAR!$C$2:$D$347,2,0)</f>
        <v>#REF!</v>
      </c>
      <c r="G1623" s="59" t="e">
        <f>IF(K1623=18,(VLOOKUP(D1623,KODLAR!$C$2:$K$247,3,0)),VLOOKUP(D1623,KODLAR!$C$2:$K$247,9,0))</f>
        <v>#REF!</v>
      </c>
      <c r="J1623" s="52" t="e">
        <f t="shared" si="102"/>
        <v>#REF!</v>
      </c>
      <c r="K1623" s="5" t="e">
        <f t="shared" si="103"/>
        <v>#REF!</v>
      </c>
    </row>
    <row r="1624" spans="1:11" x14ac:dyDescent="0.35">
      <c r="A1624" s="53" t="e">
        <f>#REF!</f>
        <v>#REF!</v>
      </c>
      <c r="B1624" s="19" t="e">
        <f>#REF!</f>
        <v>#REF!</v>
      </c>
      <c r="C1624" s="21" t="e">
        <f t="shared" si="100"/>
        <v>#REF!</v>
      </c>
      <c r="D1624" s="22" t="e">
        <f t="shared" si="101"/>
        <v>#REF!</v>
      </c>
      <c r="E1624" s="24" t="e">
        <f>VLOOKUP(C1624,KODLAR!$A$2:$B$147,2,0)</f>
        <v>#REF!</v>
      </c>
      <c r="F1624" s="58" t="e">
        <f>VLOOKUP(D1624,KODLAR!$C$2:$D$347,2,0)</f>
        <v>#REF!</v>
      </c>
      <c r="G1624" s="59" t="e">
        <f>IF(K1624=18,(VLOOKUP(D1624,KODLAR!$C$2:$K$247,3,0)),VLOOKUP(D1624,KODLAR!$C$2:$K$247,9,0))</f>
        <v>#REF!</v>
      </c>
      <c r="J1624" s="52" t="e">
        <f t="shared" si="102"/>
        <v>#REF!</v>
      </c>
      <c r="K1624" s="5" t="e">
        <f t="shared" si="103"/>
        <v>#REF!</v>
      </c>
    </row>
    <row r="1625" spans="1:11" x14ac:dyDescent="0.35">
      <c r="A1625" s="53" t="e">
        <f>#REF!</f>
        <v>#REF!</v>
      </c>
      <c r="B1625" s="19" t="e">
        <f>#REF!</f>
        <v>#REF!</v>
      </c>
      <c r="C1625" s="21" t="e">
        <f t="shared" si="100"/>
        <v>#REF!</v>
      </c>
      <c r="D1625" s="22" t="e">
        <f t="shared" si="101"/>
        <v>#REF!</v>
      </c>
      <c r="E1625" s="24" t="e">
        <f>VLOOKUP(C1625,KODLAR!$A$2:$B$147,2,0)</f>
        <v>#REF!</v>
      </c>
      <c r="F1625" s="58" t="e">
        <f>VLOOKUP(D1625,KODLAR!$C$2:$D$347,2,0)</f>
        <v>#REF!</v>
      </c>
      <c r="G1625" s="59" t="e">
        <f>IF(K1625=18,(VLOOKUP(D1625,KODLAR!$C$2:$K$247,3,0)),VLOOKUP(D1625,KODLAR!$C$2:$K$247,9,0))</f>
        <v>#REF!</v>
      </c>
      <c r="J1625" s="52" t="e">
        <f t="shared" si="102"/>
        <v>#REF!</v>
      </c>
      <c r="K1625" s="5" t="e">
        <f t="shared" si="103"/>
        <v>#REF!</v>
      </c>
    </row>
    <row r="1626" spans="1:11" x14ac:dyDescent="0.35">
      <c r="A1626" s="53" t="e">
        <f>#REF!</f>
        <v>#REF!</v>
      </c>
      <c r="B1626" s="19" t="e">
        <f>#REF!</f>
        <v>#REF!</v>
      </c>
      <c r="C1626" s="21" t="e">
        <f t="shared" si="100"/>
        <v>#REF!</v>
      </c>
      <c r="D1626" s="22" t="e">
        <f t="shared" si="101"/>
        <v>#REF!</v>
      </c>
      <c r="E1626" s="24" t="e">
        <f>VLOOKUP(C1626,KODLAR!$A$2:$B$147,2,0)</f>
        <v>#REF!</v>
      </c>
      <c r="F1626" s="58" t="e">
        <f>VLOOKUP(D1626,KODLAR!$C$2:$D$347,2,0)</f>
        <v>#REF!</v>
      </c>
      <c r="G1626" s="59" t="e">
        <f>IF(K1626=18,(VLOOKUP(D1626,KODLAR!$C$2:$K$247,3,0)),VLOOKUP(D1626,KODLAR!$C$2:$K$247,9,0))</f>
        <v>#REF!</v>
      </c>
      <c r="J1626" s="52" t="e">
        <f t="shared" si="102"/>
        <v>#REF!</v>
      </c>
      <c r="K1626" s="5" t="e">
        <f t="shared" si="103"/>
        <v>#REF!</v>
      </c>
    </row>
    <row r="1627" spans="1:11" x14ac:dyDescent="0.35">
      <c r="A1627" s="53" t="e">
        <f>#REF!</f>
        <v>#REF!</v>
      </c>
      <c r="B1627" s="19" t="e">
        <f>#REF!</f>
        <v>#REF!</v>
      </c>
      <c r="C1627" s="21" t="e">
        <f t="shared" si="100"/>
        <v>#REF!</v>
      </c>
      <c r="D1627" s="22" t="e">
        <f t="shared" si="101"/>
        <v>#REF!</v>
      </c>
      <c r="E1627" s="24" t="e">
        <f>VLOOKUP(C1627,KODLAR!$A$2:$B$147,2,0)</f>
        <v>#REF!</v>
      </c>
      <c r="F1627" s="58" t="e">
        <f>VLOOKUP(D1627,KODLAR!$C$2:$D$347,2,0)</f>
        <v>#REF!</v>
      </c>
      <c r="G1627" s="59" t="e">
        <f>IF(K1627=18,(VLOOKUP(D1627,KODLAR!$C$2:$K$247,3,0)),VLOOKUP(D1627,KODLAR!$C$2:$K$247,9,0))</f>
        <v>#REF!</v>
      </c>
      <c r="J1627" s="52" t="e">
        <f t="shared" si="102"/>
        <v>#REF!</v>
      </c>
      <c r="K1627" s="5" t="e">
        <f t="shared" si="103"/>
        <v>#REF!</v>
      </c>
    </row>
    <row r="1628" spans="1:11" x14ac:dyDescent="0.35">
      <c r="A1628" s="53" t="e">
        <f>#REF!</f>
        <v>#REF!</v>
      </c>
      <c r="B1628" s="19" t="e">
        <f>#REF!</f>
        <v>#REF!</v>
      </c>
      <c r="C1628" s="21" t="e">
        <f t="shared" si="100"/>
        <v>#REF!</v>
      </c>
      <c r="D1628" s="22" t="e">
        <f t="shared" si="101"/>
        <v>#REF!</v>
      </c>
      <c r="E1628" s="24" t="e">
        <f>VLOOKUP(C1628,KODLAR!$A$2:$B$147,2,0)</f>
        <v>#REF!</v>
      </c>
      <c r="F1628" s="58" t="e">
        <f>VLOOKUP(D1628,KODLAR!$C$2:$D$347,2,0)</f>
        <v>#REF!</v>
      </c>
      <c r="G1628" s="59" t="e">
        <f>IF(K1628=18,(VLOOKUP(D1628,KODLAR!$C$2:$K$247,3,0)),VLOOKUP(D1628,KODLAR!$C$2:$K$247,9,0))</f>
        <v>#REF!</v>
      </c>
      <c r="J1628" s="52" t="e">
        <f t="shared" si="102"/>
        <v>#REF!</v>
      </c>
      <c r="K1628" s="5" t="e">
        <f t="shared" si="103"/>
        <v>#REF!</v>
      </c>
    </row>
    <row r="1629" spans="1:11" x14ac:dyDescent="0.35">
      <c r="A1629" s="53" t="e">
        <f>#REF!</f>
        <v>#REF!</v>
      </c>
      <c r="B1629" s="19" t="e">
        <f>#REF!</f>
        <v>#REF!</v>
      </c>
      <c r="C1629" s="21" t="e">
        <f t="shared" si="100"/>
        <v>#REF!</v>
      </c>
      <c r="D1629" s="22" t="e">
        <f t="shared" si="101"/>
        <v>#REF!</v>
      </c>
      <c r="E1629" s="24" t="e">
        <f>VLOOKUP(C1629,KODLAR!$A$2:$B$147,2,0)</f>
        <v>#REF!</v>
      </c>
      <c r="F1629" s="58" t="e">
        <f>VLOOKUP(D1629,KODLAR!$C$2:$D$347,2,0)</f>
        <v>#REF!</v>
      </c>
      <c r="G1629" s="59" t="e">
        <f>IF(K1629=18,(VLOOKUP(D1629,KODLAR!$C$2:$K$247,3,0)),VLOOKUP(D1629,KODLAR!$C$2:$K$247,9,0))</f>
        <v>#REF!</v>
      </c>
      <c r="J1629" s="52" t="e">
        <f t="shared" si="102"/>
        <v>#REF!</v>
      </c>
      <c r="K1629" s="5" t="e">
        <f t="shared" si="103"/>
        <v>#REF!</v>
      </c>
    </row>
    <row r="1630" spans="1:11" x14ac:dyDescent="0.35">
      <c r="A1630" s="53" t="e">
        <f>#REF!</f>
        <v>#REF!</v>
      </c>
      <c r="B1630" s="19" t="e">
        <f>#REF!</f>
        <v>#REF!</v>
      </c>
      <c r="C1630" s="21" t="e">
        <f t="shared" si="100"/>
        <v>#REF!</v>
      </c>
      <c r="D1630" s="22" t="e">
        <f t="shared" si="101"/>
        <v>#REF!</v>
      </c>
      <c r="E1630" s="24" t="e">
        <f>VLOOKUP(C1630,KODLAR!$A$2:$B$147,2,0)</f>
        <v>#REF!</v>
      </c>
      <c r="F1630" s="58" t="e">
        <f>VLOOKUP(D1630,KODLAR!$C$2:$D$347,2,0)</f>
        <v>#REF!</v>
      </c>
      <c r="G1630" s="59" t="e">
        <f>IF(K1630=18,(VLOOKUP(D1630,KODLAR!$C$2:$K$247,3,0)),VLOOKUP(D1630,KODLAR!$C$2:$K$247,9,0))</f>
        <v>#REF!</v>
      </c>
      <c r="J1630" s="52" t="e">
        <f t="shared" si="102"/>
        <v>#REF!</v>
      </c>
      <c r="K1630" s="5" t="e">
        <f t="shared" si="103"/>
        <v>#REF!</v>
      </c>
    </row>
    <row r="1631" spans="1:11" x14ac:dyDescent="0.35">
      <c r="A1631" s="53" t="e">
        <f>#REF!</f>
        <v>#REF!</v>
      </c>
      <c r="B1631" s="19" t="e">
        <f>#REF!</f>
        <v>#REF!</v>
      </c>
      <c r="C1631" s="21" t="e">
        <f t="shared" si="100"/>
        <v>#REF!</v>
      </c>
      <c r="D1631" s="22" t="e">
        <f t="shared" si="101"/>
        <v>#REF!</v>
      </c>
      <c r="E1631" s="24" t="e">
        <f>VLOOKUP(C1631,KODLAR!$A$2:$B$147,2,0)</f>
        <v>#REF!</v>
      </c>
      <c r="F1631" s="58" t="e">
        <f>VLOOKUP(D1631,KODLAR!$C$2:$D$347,2,0)</f>
        <v>#REF!</v>
      </c>
      <c r="G1631" s="59" t="e">
        <f>IF(K1631=18,(VLOOKUP(D1631,KODLAR!$C$2:$K$247,3,0)),VLOOKUP(D1631,KODLAR!$C$2:$K$247,9,0))</f>
        <v>#REF!</v>
      </c>
      <c r="J1631" s="52" t="e">
        <f t="shared" si="102"/>
        <v>#REF!</v>
      </c>
      <c r="K1631" s="5" t="e">
        <f t="shared" si="103"/>
        <v>#REF!</v>
      </c>
    </row>
    <row r="1632" spans="1:11" x14ac:dyDescent="0.35">
      <c r="A1632" s="53" t="e">
        <f>#REF!</f>
        <v>#REF!</v>
      </c>
      <c r="B1632" s="19" t="e">
        <f>#REF!</f>
        <v>#REF!</v>
      </c>
      <c r="C1632" s="21" t="e">
        <f t="shared" si="100"/>
        <v>#REF!</v>
      </c>
      <c r="D1632" s="22" t="e">
        <f t="shared" si="101"/>
        <v>#REF!</v>
      </c>
      <c r="E1632" s="24" t="e">
        <f>VLOOKUP(C1632,KODLAR!$A$2:$B$147,2,0)</f>
        <v>#REF!</v>
      </c>
      <c r="F1632" s="58" t="e">
        <f>VLOOKUP(D1632,KODLAR!$C$2:$D$347,2,0)</f>
        <v>#REF!</v>
      </c>
      <c r="G1632" s="59" t="e">
        <f>IF(K1632=18,(VLOOKUP(D1632,KODLAR!$C$2:$K$247,3,0)),VLOOKUP(D1632,KODLAR!$C$2:$K$247,9,0))</f>
        <v>#REF!</v>
      </c>
      <c r="J1632" s="52" t="e">
        <f t="shared" si="102"/>
        <v>#REF!</v>
      </c>
      <c r="K1632" s="5" t="e">
        <f t="shared" si="103"/>
        <v>#REF!</v>
      </c>
    </row>
    <row r="1633" spans="1:11" x14ac:dyDescent="0.35">
      <c r="A1633" s="53" t="e">
        <f>#REF!</f>
        <v>#REF!</v>
      </c>
      <c r="B1633" s="19" t="e">
        <f>#REF!</f>
        <v>#REF!</v>
      </c>
      <c r="C1633" s="21" t="e">
        <f t="shared" si="100"/>
        <v>#REF!</v>
      </c>
      <c r="D1633" s="22" t="e">
        <f t="shared" si="101"/>
        <v>#REF!</v>
      </c>
      <c r="E1633" s="24" t="e">
        <f>VLOOKUP(C1633,KODLAR!$A$2:$B$147,2,0)</f>
        <v>#REF!</v>
      </c>
      <c r="F1633" s="58" t="e">
        <f>VLOOKUP(D1633,KODLAR!$C$2:$D$347,2,0)</f>
        <v>#REF!</v>
      </c>
      <c r="G1633" s="59" t="e">
        <f>IF(K1633=18,(VLOOKUP(D1633,KODLAR!$C$2:$K$247,3,0)),VLOOKUP(D1633,KODLAR!$C$2:$K$247,9,0))</f>
        <v>#REF!</v>
      </c>
      <c r="J1633" s="52" t="e">
        <f t="shared" si="102"/>
        <v>#REF!</v>
      </c>
      <c r="K1633" s="5" t="e">
        <f t="shared" si="103"/>
        <v>#REF!</v>
      </c>
    </row>
    <row r="1634" spans="1:11" x14ac:dyDescent="0.35">
      <c r="A1634" s="53" t="e">
        <f>#REF!</f>
        <v>#REF!</v>
      </c>
      <c r="B1634" s="19" t="e">
        <f>#REF!</f>
        <v>#REF!</v>
      </c>
      <c r="C1634" s="21" t="e">
        <f t="shared" si="100"/>
        <v>#REF!</v>
      </c>
      <c r="D1634" s="22" t="e">
        <f t="shared" si="101"/>
        <v>#REF!</v>
      </c>
      <c r="E1634" s="24" t="e">
        <f>VLOOKUP(C1634,KODLAR!$A$2:$B$147,2,0)</f>
        <v>#REF!</v>
      </c>
      <c r="F1634" s="58" t="e">
        <f>VLOOKUP(D1634,KODLAR!$C$2:$D$347,2,0)</f>
        <v>#REF!</v>
      </c>
      <c r="G1634" s="59" t="e">
        <f>IF(K1634=18,(VLOOKUP(D1634,KODLAR!$C$2:$K$247,3,0)),VLOOKUP(D1634,KODLAR!$C$2:$K$247,9,0))</f>
        <v>#REF!</v>
      </c>
      <c r="J1634" s="52" t="e">
        <f t="shared" si="102"/>
        <v>#REF!</v>
      </c>
      <c r="K1634" s="5" t="e">
        <f t="shared" si="103"/>
        <v>#REF!</v>
      </c>
    </row>
    <row r="1635" spans="1:11" x14ac:dyDescent="0.35">
      <c r="A1635" s="53" t="e">
        <f>#REF!</f>
        <v>#REF!</v>
      </c>
      <c r="B1635" s="19" t="e">
        <f>#REF!</f>
        <v>#REF!</v>
      </c>
      <c r="C1635" s="21" t="e">
        <f t="shared" si="100"/>
        <v>#REF!</v>
      </c>
      <c r="D1635" s="22" t="e">
        <f t="shared" si="101"/>
        <v>#REF!</v>
      </c>
      <c r="E1635" s="24" t="e">
        <f>VLOOKUP(C1635,KODLAR!$A$2:$B$147,2,0)</f>
        <v>#REF!</v>
      </c>
      <c r="F1635" s="58" t="e">
        <f>VLOOKUP(D1635,KODLAR!$C$2:$D$347,2,0)</f>
        <v>#REF!</v>
      </c>
      <c r="G1635" s="59" t="e">
        <f>IF(K1635=18,(VLOOKUP(D1635,KODLAR!$C$2:$K$247,3,0)),VLOOKUP(D1635,KODLAR!$C$2:$K$247,9,0))</f>
        <v>#REF!</v>
      </c>
      <c r="J1635" s="52" t="e">
        <f t="shared" si="102"/>
        <v>#REF!</v>
      </c>
      <c r="K1635" s="5" t="e">
        <f t="shared" si="103"/>
        <v>#REF!</v>
      </c>
    </row>
    <row r="1636" spans="1:11" x14ac:dyDescent="0.35">
      <c r="A1636" s="53" t="e">
        <f>#REF!</f>
        <v>#REF!</v>
      </c>
      <c r="B1636" s="19" t="e">
        <f>#REF!</f>
        <v>#REF!</v>
      </c>
      <c r="C1636" s="21" t="e">
        <f t="shared" si="100"/>
        <v>#REF!</v>
      </c>
      <c r="D1636" s="22" t="e">
        <f t="shared" si="101"/>
        <v>#REF!</v>
      </c>
      <c r="E1636" s="24" t="e">
        <f>VLOOKUP(C1636,KODLAR!$A$2:$B$147,2,0)</f>
        <v>#REF!</v>
      </c>
      <c r="F1636" s="58" t="e">
        <f>VLOOKUP(D1636,KODLAR!$C$2:$D$347,2,0)</f>
        <v>#REF!</v>
      </c>
      <c r="G1636" s="59" t="e">
        <f>IF(K1636=18,(VLOOKUP(D1636,KODLAR!$C$2:$K$247,3,0)),VLOOKUP(D1636,KODLAR!$C$2:$K$247,9,0))</f>
        <v>#REF!</v>
      </c>
      <c r="J1636" s="52" t="e">
        <f t="shared" si="102"/>
        <v>#REF!</v>
      </c>
      <c r="K1636" s="5" t="e">
        <f t="shared" si="103"/>
        <v>#REF!</v>
      </c>
    </row>
    <row r="1637" spans="1:11" x14ac:dyDescent="0.35">
      <c r="A1637" s="53" t="e">
        <f>#REF!</f>
        <v>#REF!</v>
      </c>
      <c r="B1637" s="19" t="e">
        <f>#REF!</f>
        <v>#REF!</v>
      </c>
      <c r="C1637" s="21" t="e">
        <f t="shared" si="100"/>
        <v>#REF!</v>
      </c>
      <c r="D1637" s="22" t="e">
        <f t="shared" si="101"/>
        <v>#REF!</v>
      </c>
      <c r="E1637" s="24" t="e">
        <f>VLOOKUP(C1637,KODLAR!$A$2:$B$147,2,0)</f>
        <v>#REF!</v>
      </c>
      <c r="F1637" s="58" t="e">
        <f>VLOOKUP(D1637,KODLAR!$C$2:$D$347,2,0)</f>
        <v>#REF!</v>
      </c>
      <c r="G1637" s="59" t="e">
        <f>IF(K1637=18,(VLOOKUP(D1637,KODLAR!$C$2:$K$247,3,0)),VLOOKUP(D1637,KODLAR!$C$2:$K$247,9,0))</f>
        <v>#REF!</v>
      </c>
      <c r="J1637" s="52" t="e">
        <f t="shared" si="102"/>
        <v>#REF!</v>
      </c>
      <c r="K1637" s="5" t="e">
        <f t="shared" si="103"/>
        <v>#REF!</v>
      </c>
    </row>
    <row r="1638" spans="1:11" x14ac:dyDescent="0.35">
      <c r="A1638" s="53" t="e">
        <f>#REF!</f>
        <v>#REF!</v>
      </c>
      <c r="B1638" s="19" t="e">
        <f>#REF!</f>
        <v>#REF!</v>
      </c>
      <c r="C1638" s="21" t="e">
        <f t="shared" si="100"/>
        <v>#REF!</v>
      </c>
      <c r="D1638" s="22" t="e">
        <f t="shared" si="101"/>
        <v>#REF!</v>
      </c>
      <c r="E1638" s="24" t="e">
        <f>VLOOKUP(C1638,KODLAR!$A$2:$B$147,2,0)</f>
        <v>#REF!</v>
      </c>
      <c r="F1638" s="58" t="e">
        <f>VLOOKUP(D1638,KODLAR!$C$2:$D$347,2,0)</f>
        <v>#REF!</v>
      </c>
      <c r="G1638" s="59" t="e">
        <f>IF(K1638=18,(VLOOKUP(D1638,KODLAR!$C$2:$K$247,3,0)),VLOOKUP(D1638,KODLAR!$C$2:$K$247,9,0))</f>
        <v>#REF!</v>
      </c>
      <c r="J1638" s="52" t="e">
        <f t="shared" si="102"/>
        <v>#REF!</v>
      </c>
      <c r="K1638" s="5" t="e">
        <f t="shared" si="103"/>
        <v>#REF!</v>
      </c>
    </row>
    <row r="1639" spans="1:11" x14ac:dyDescent="0.35">
      <c r="A1639" s="53" t="e">
        <f>#REF!</f>
        <v>#REF!</v>
      </c>
      <c r="B1639" s="19" t="e">
        <f>#REF!</f>
        <v>#REF!</v>
      </c>
      <c r="C1639" s="21" t="e">
        <f t="shared" si="100"/>
        <v>#REF!</v>
      </c>
      <c r="D1639" s="22" t="e">
        <f t="shared" si="101"/>
        <v>#REF!</v>
      </c>
      <c r="E1639" s="24" t="e">
        <f>VLOOKUP(C1639,KODLAR!$A$2:$B$147,2,0)</f>
        <v>#REF!</v>
      </c>
      <c r="F1639" s="58" t="e">
        <f>VLOOKUP(D1639,KODLAR!$C$2:$D$347,2,0)</f>
        <v>#REF!</v>
      </c>
      <c r="G1639" s="59" t="e">
        <f>IF(K1639=18,(VLOOKUP(D1639,KODLAR!$C$2:$K$247,3,0)),VLOOKUP(D1639,KODLAR!$C$2:$K$247,9,0))</f>
        <v>#REF!</v>
      </c>
      <c r="J1639" s="52" t="e">
        <f t="shared" si="102"/>
        <v>#REF!</v>
      </c>
      <c r="K1639" s="5" t="e">
        <f t="shared" si="103"/>
        <v>#REF!</v>
      </c>
    </row>
    <row r="1640" spans="1:11" x14ac:dyDescent="0.35">
      <c r="A1640" s="53" t="e">
        <f>#REF!</f>
        <v>#REF!</v>
      </c>
      <c r="B1640" s="19" t="e">
        <f>#REF!</f>
        <v>#REF!</v>
      </c>
      <c r="C1640" s="21" t="e">
        <f t="shared" si="100"/>
        <v>#REF!</v>
      </c>
      <c r="D1640" s="22" t="e">
        <f t="shared" si="101"/>
        <v>#REF!</v>
      </c>
      <c r="E1640" s="24" t="e">
        <f>VLOOKUP(C1640,KODLAR!$A$2:$B$147,2,0)</f>
        <v>#REF!</v>
      </c>
      <c r="F1640" s="58" t="e">
        <f>VLOOKUP(D1640,KODLAR!$C$2:$D$347,2,0)</f>
        <v>#REF!</v>
      </c>
      <c r="G1640" s="59" t="e">
        <f>IF(K1640=18,(VLOOKUP(D1640,KODLAR!$C$2:$K$247,3,0)),VLOOKUP(D1640,KODLAR!$C$2:$K$247,9,0))</f>
        <v>#REF!</v>
      </c>
      <c r="J1640" s="52" t="e">
        <f t="shared" si="102"/>
        <v>#REF!</v>
      </c>
      <c r="K1640" s="5" t="e">
        <f t="shared" si="103"/>
        <v>#REF!</v>
      </c>
    </row>
    <row r="1641" spans="1:11" x14ac:dyDescent="0.35">
      <c r="A1641" s="53" t="e">
        <f>#REF!</f>
        <v>#REF!</v>
      </c>
      <c r="B1641" s="19" t="e">
        <f>#REF!</f>
        <v>#REF!</v>
      </c>
      <c r="C1641" s="21" t="e">
        <f t="shared" si="100"/>
        <v>#REF!</v>
      </c>
      <c r="D1641" s="22" t="e">
        <f t="shared" si="101"/>
        <v>#REF!</v>
      </c>
      <c r="E1641" s="24" t="e">
        <f>VLOOKUP(C1641,KODLAR!$A$2:$B$147,2,0)</f>
        <v>#REF!</v>
      </c>
      <c r="F1641" s="58" t="e">
        <f>VLOOKUP(D1641,KODLAR!$C$2:$D$347,2,0)</f>
        <v>#REF!</v>
      </c>
      <c r="G1641" s="59" t="e">
        <f>IF(K1641=18,(VLOOKUP(D1641,KODLAR!$C$2:$K$247,3,0)),VLOOKUP(D1641,KODLAR!$C$2:$K$247,9,0))</f>
        <v>#REF!</v>
      </c>
      <c r="J1641" s="52" t="e">
        <f t="shared" si="102"/>
        <v>#REF!</v>
      </c>
      <c r="K1641" s="5" t="e">
        <f t="shared" si="103"/>
        <v>#REF!</v>
      </c>
    </row>
    <row r="1642" spans="1:11" x14ac:dyDescent="0.35">
      <c r="A1642" s="53" t="e">
        <f>#REF!</f>
        <v>#REF!</v>
      </c>
      <c r="B1642" s="19" t="e">
        <f>#REF!</f>
        <v>#REF!</v>
      </c>
      <c r="C1642" s="21" t="e">
        <f t="shared" si="100"/>
        <v>#REF!</v>
      </c>
      <c r="D1642" s="22" t="e">
        <f t="shared" si="101"/>
        <v>#REF!</v>
      </c>
      <c r="E1642" s="24" t="e">
        <f>VLOOKUP(C1642,KODLAR!$A$2:$B$147,2,0)</f>
        <v>#REF!</v>
      </c>
      <c r="F1642" s="58" t="e">
        <f>VLOOKUP(D1642,KODLAR!$C$2:$D$347,2,0)</f>
        <v>#REF!</v>
      </c>
      <c r="G1642" s="59" t="e">
        <f>IF(K1642=18,(VLOOKUP(D1642,KODLAR!$C$2:$K$247,3,0)),VLOOKUP(D1642,KODLAR!$C$2:$K$247,9,0))</f>
        <v>#REF!</v>
      </c>
      <c r="J1642" s="52" t="e">
        <f t="shared" si="102"/>
        <v>#REF!</v>
      </c>
      <c r="K1642" s="5" t="e">
        <f t="shared" si="103"/>
        <v>#REF!</v>
      </c>
    </row>
    <row r="1643" spans="1:11" x14ac:dyDescent="0.35">
      <c r="A1643" s="53" t="e">
        <f>#REF!</f>
        <v>#REF!</v>
      </c>
      <c r="B1643" s="19" t="e">
        <f>#REF!</f>
        <v>#REF!</v>
      </c>
      <c r="C1643" s="21" t="e">
        <f t="shared" si="100"/>
        <v>#REF!</v>
      </c>
      <c r="D1643" s="22" t="e">
        <f t="shared" si="101"/>
        <v>#REF!</v>
      </c>
      <c r="E1643" s="24" t="e">
        <f>VLOOKUP(C1643,KODLAR!$A$2:$B$147,2,0)</f>
        <v>#REF!</v>
      </c>
      <c r="F1643" s="58" t="e">
        <f>VLOOKUP(D1643,KODLAR!$C$2:$D$347,2,0)</f>
        <v>#REF!</v>
      </c>
      <c r="G1643" s="59" t="e">
        <f>IF(K1643=18,(VLOOKUP(D1643,KODLAR!$C$2:$K$247,3,0)),VLOOKUP(D1643,KODLAR!$C$2:$K$247,9,0))</f>
        <v>#REF!</v>
      </c>
      <c r="J1643" s="52" t="e">
        <f t="shared" si="102"/>
        <v>#REF!</v>
      </c>
      <c r="K1643" s="5" t="e">
        <f t="shared" si="103"/>
        <v>#REF!</v>
      </c>
    </row>
    <row r="1644" spans="1:11" x14ac:dyDescent="0.35">
      <c r="A1644" s="53" t="e">
        <f>#REF!</f>
        <v>#REF!</v>
      </c>
      <c r="B1644" s="19" t="e">
        <f>#REF!</f>
        <v>#REF!</v>
      </c>
      <c r="C1644" s="21" t="e">
        <f t="shared" si="100"/>
        <v>#REF!</v>
      </c>
      <c r="D1644" s="22" t="e">
        <f t="shared" si="101"/>
        <v>#REF!</v>
      </c>
      <c r="E1644" s="24" t="e">
        <f>VLOOKUP(C1644,KODLAR!$A$2:$B$147,2,0)</f>
        <v>#REF!</v>
      </c>
      <c r="F1644" s="58" t="e">
        <f>VLOOKUP(D1644,KODLAR!$C$2:$D$347,2,0)</f>
        <v>#REF!</v>
      </c>
      <c r="G1644" s="59" t="e">
        <f>IF(K1644=18,(VLOOKUP(D1644,KODLAR!$C$2:$K$247,3,0)),VLOOKUP(D1644,KODLAR!$C$2:$K$247,9,0))</f>
        <v>#REF!</v>
      </c>
      <c r="J1644" s="52" t="e">
        <f t="shared" si="102"/>
        <v>#REF!</v>
      </c>
      <c r="K1644" s="5" t="e">
        <f t="shared" si="103"/>
        <v>#REF!</v>
      </c>
    </row>
    <row r="1645" spans="1:11" x14ac:dyDescent="0.35">
      <c r="A1645" s="53" t="e">
        <f>#REF!</f>
        <v>#REF!</v>
      </c>
      <c r="B1645" s="19" t="e">
        <f>#REF!</f>
        <v>#REF!</v>
      </c>
      <c r="C1645" s="21" t="e">
        <f t="shared" si="100"/>
        <v>#REF!</v>
      </c>
      <c r="D1645" s="22" t="e">
        <f t="shared" si="101"/>
        <v>#REF!</v>
      </c>
      <c r="E1645" s="24" t="e">
        <f>VLOOKUP(C1645,KODLAR!$A$2:$B$147,2,0)</f>
        <v>#REF!</v>
      </c>
      <c r="F1645" s="58" t="e">
        <f>VLOOKUP(D1645,KODLAR!$C$2:$D$347,2,0)</f>
        <v>#REF!</v>
      </c>
      <c r="G1645" s="59" t="e">
        <f>IF(K1645=18,(VLOOKUP(D1645,KODLAR!$C$2:$K$247,3,0)),VLOOKUP(D1645,KODLAR!$C$2:$K$247,9,0))</f>
        <v>#REF!</v>
      </c>
      <c r="J1645" s="52" t="e">
        <f t="shared" si="102"/>
        <v>#REF!</v>
      </c>
      <c r="K1645" s="5" t="e">
        <f t="shared" si="103"/>
        <v>#REF!</v>
      </c>
    </row>
    <row r="1646" spans="1:11" x14ac:dyDescent="0.35">
      <c r="A1646" s="53" t="e">
        <f>#REF!</f>
        <v>#REF!</v>
      </c>
      <c r="B1646" s="19" t="e">
        <f>#REF!</f>
        <v>#REF!</v>
      </c>
      <c r="C1646" s="21" t="e">
        <f t="shared" si="100"/>
        <v>#REF!</v>
      </c>
      <c r="D1646" s="22" t="e">
        <f t="shared" si="101"/>
        <v>#REF!</v>
      </c>
      <c r="E1646" s="24" t="e">
        <f>VLOOKUP(C1646,KODLAR!$A$2:$B$147,2,0)</f>
        <v>#REF!</v>
      </c>
      <c r="F1646" s="58" t="e">
        <f>VLOOKUP(D1646,KODLAR!$C$2:$D$347,2,0)</f>
        <v>#REF!</v>
      </c>
      <c r="G1646" s="59" t="e">
        <f>IF(K1646=18,(VLOOKUP(D1646,KODLAR!$C$2:$K$247,3,0)),VLOOKUP(D1646,KODLAR!$C$2:$K$247,9,0))</f>
        <v>#REF!</v>
      </c>
      <c r="J1646" s="52" t="e">
        <f t="shared" si="102"/>
        <v>#REF!</v>
      </c>
      <c r="K1646" s="5" t="e">
        <f t="shared" si="103"/>
        <v>#REF!</v>
      </c>
    </row>
    <row r="1647" spans="1:11" x14ac:dyDescent="0.35">
      <c r="A1647" s="53" t="e">
        <f>#REF!</f>
        <v>#REF!</v>
      </c>
      <c r="B1647" s="19" t="e">
        <f>#REF!</f>
        <v>#REF!</v>
      </c>
      <c r="C1647" s="21" t="e">
        <f t="shared" si="100"/>
        <v>#REF!</v>
      </c>
      <c r="D1647" s="22" t="e">
        <f t="shared" si="101"/>
        <v>#REF!</v>
      </c>
      <c r="E1647" s="24" t="e">
        <f>VLOOKUP(C1647,KODLAR!$A$2:$B$147,2,0)</f>
        <v>#REF!</v>
      </c>
      <c r="F1647" s="58" t="e">
        <f>VLOOKUP(D1647,KODLAR!$C$2:$D$347,2,0)</f>
        <v>#REF!</v>
      </c>
      <c r="G1647" s="59" t="e">
        <f>IF(K1647=18,(VLOOKUP(D1647,KODLAR!$C$2:$K$247,3,0)),VLOOKUP(D1647,KODLAR!$C$2:$K$247,9,0))</f>
        <v>#REF!</v>
      </c>
      <c r="J1647" s="52" t="e">
        <f t="shared" si="102"/>
        <v>#REF!</v>
      </c>
      <c r="K1647" s="5" t="e">
        <f t="shared" si="103"/>
        <v>#REF!</v>
      </c>
    </row>
    <row r="1648" spans="1:11" x14ac:dyDescent="0.35">
      <c r="A1648" s="53" t="e">
        <f>#REF!</f>
        <v>#REF!</v>
      </c>
      <c r="B1648" s="19" t="e">
        <f>#REF!</f>
        <v>#REF!</v>
      </c>
      <c r="C1648" s="21" t="e">
        <f t="shared" si="100"/>
        <v>#REF!</v>
      </c>
      <c r="D1648" s="22" t="e">
        <f t="shared" si="101"/>
        <v>#REF!</v>
      </c>
      <c r="E1648" s="24" t="e">
        <f>VLOOKUP(C1648,KODLAR!$A$2:$B$147,2,0)</f>
        <v>#REF!</v>
      </c>
      <c r="F1648" s="58" t="e">
        <f>VLOOKUP(D1648,KODLAR!$C$2:$D$347,2,0)</f>
        <v>#REF!</v>
      </c>
      <c r="G1648" s="59" t="e">
        <f>IF(K1648=18,(VLOOKUP(D1648,KODLAR!$C$2:$K$247,3,0)),VLOOKUP(D1648,KODLAR!$C$2:$K$247,9,0))</f>
        <v>#REF!</v>
      </c>
      <c r="J1648" s="52" t="e">
        <f t="shared" si="102"/>
        <v>#REF!</v>
      </c>
      <c r="K1648" s="5" t="e">
        <f t="shared" si="103"/>
        <v>#REF!</v>
      </c>
    </row>
    <row r="1649" spans="1:11" x14ac:dyDescent="0.35">
      <c r="A1649" s="53" t="e">
        <f>#REF!</f>
        <v>#REF!</v>
      </c>
      <c r="B1649" s="19" t="e">
        <f>#REF!</f>
        <v>#REF!</v>
      </c>
      <c r="C1649" s="21" t="e">
        <f t="shared" si="100"/>
        <v>#REF!</v>
      </c>
      <c r="D1649" s="22" t="e">
        <f t="shared" si="101"/>
        <v>#REF!</v>
      </c>
      <c r="E1649" s="24" t="e">
        <f>VLOOKUP(C1649,KODLAR!$A$2:$B$147,2,0)</f>
        <v>#REF!</v>
      </c>
      <c r="F1649" s="58" t="e">
        <f>VLOOKUP(D1649,KODLAR!$C$2:$D$347,2,0)</f>
        <v>#REF!</v>
      </c>
      <c r="G1649" s="59" t="e">
        <f>IF(K1649=18,(VLOOKUP(D1649,KODLAR!$C$2:$K$247,3,0)),VLOOKUP(D1649,KODLAR!$C$2:$K$247,9,0))</f>
        <v>#REF!</v>
      </c>
      <c r="J1649" s="52" t="e">
        <f t="shared" si="102"/>
        <v>#REF!</v>
      </c>
      <c r="K1649" s="5" t="e">
        <f t="shared" si="103"/>
        <v>#REF!</v>
      </c>
    </row>
    <row r="1650" spans="1:11" x14ac:dyDescent="0.35">
      <c r="A1650" s="53" t="e">
        <f>#REF!</f>
        <v>#REF!</v>
      </c>
      <c r="B1650" s="19" t="e">
        <f>#REF!</f>
        <v>#REF!</v>
      </c>
      <c r="C1650" s="21" t="e">
        <f t="shared" si="100"/>
        <v>#REF!</v>
      </c>
      <c r="D1650" s="22" t="e">
        <f t="shared" si="101"/>
        <v>#REF!</v>
      </c>
      <c r="E1650" s="24" t="e">
        <f>VLOOKUP(C1650,KODLAR!$A$2:$B$147,2,0)</f>
        <v>#REF!</v>
      </c>
      <c r="F1650" s="58" t="e">
        <f>VLOOKUP(D1650,KODLAR!$C$2:$D$347,2,0)</f>
        <v>#REF!</v>
      </c>
      <c r="G1650" s="59" t="e">
        <f>IF(K1650=18,(VLOOKUP(D1650,KODLAR!$C$2:$K$247,3,0)),VLOOKUP(D1650,KODLAR!$C$2:$K$247,9,0))</f>
        <v>#REF!</v>
      </c>
      <c r="J1650" s="52" t="e">
        <f t="shared" si="102"/>
        <v>#REF!</v>
      </c>
      <c r="K1650" s="5" t="e">
        <f t="shared" si="103"/>
        <v>#REF!</v>
      </c>
    </row>
    <row r="1651" spans="1:11" x14ac:dyDescent="0.35">
      <c r="A1651" s="53" t="e">
        <f>#REF!</f>
        <v>#REF!</v>
      </c>
      <c r="B1651" s="19" t="e">
        <f>#REF!</f>
        <v>#REF!</v>
      </c>
      <c r="C1651" s="21" t="e">
        <f t="shared" si="100"/>
        <v>#REF!</v>
      </c>
      <c r="D1651" s="22" t="e">
        <f t="shared" si="101"/>
        <v>#REF!</v>
      </c>
      <c r="E1651" s="24" t="e">
        <f>VLOOKUP(C1651,KODLAR!$A$2:$B$147,2,0)</f>
        <v>#REF!</v>
      </c>
      <c r="F1651" s="58" t="e">
        <f>VLOOKUP(D1651,KODLAR!$C$2:$D$347,2,0)</f>
        <v>#REF!</v>
      </c>
      <c r="G1651" s="59" t="e">
        <f>IF(K1651=18,(VLOOKUP(D1651,KODLAR!$C$2:$K$247,3,0)),VLOOKUP(D1651,KODLAR!$C$2:$K$247,9,0))</f>
        <v>#REF!</v>
      </c>
      <c r="J1651" s="52" t="e">
        <f t="shared" si="102"/>
        <v>#REF!</v>
      </c>
      <c r="K1651" s="5" t="e">
        <f t="shared" si="103"/>
        <v>#REF!</v>
      </c>
    </row>
    <row r="1652" spans="1:11" x14ac:dyDescent="0.35">
      <c r="A1652" s="53" t="e">
        <f>#REF!</f>
        <v>#REF!</v>
      </c>
      <c r="B1652" s="19" t="e">
        <f>#REF!</f>
        <v>#REF!</v>
      </c>
      <c r="C1652" s="21" t="e">
        <f t="shared" si="100"/>
        <v>#REF!</v>
      </c>
      <c r="D1652" s="22" t="e">
        <f t="shared" si="101"/>
        <v>#REF!</v>
      </c>
      <c r="E1652" s="24" t="e">
        <f>VLOOKUP(C1652,KODLAR!$A$2:$B$147,2,0)</f>
        <v>#REF!</v>
      </c>
      <c r="F1652" s="58" t="e">
        <f>VLOOKUP(D1652,KODLAR!$C$2:$D$347,2,0)</f>
        <v>#REF!</v>
      </c>
      <c r="G1652" s="59" t="e">
        <f>IF(K1652=18,(VLOOKUP(D1652,KODLAR!$C$2:$K$247,3,0)),VLOOKUP(D1652,KODLAR!$C$2:$K$247,9,0))</f>
        <v>#REF!</v>
      </c>
      <c r="J1652" s="52" t="e">
        <f t="shared" si="102"/>
        <v>#REF!</v>
      </c>
      <c r="K1652" s="5" t="e">
        <f t="shared" si="103"/>
        <v>#REF!</v>
      </c>
    </row>
    <row r="1653" spans="1:11" x14ac:dyDescent="0.35">
      <c r="A1653" s="53" t="e">
        <f>#REF!</f>
        <v>#REF!</v>
      </c>
      <c r="B1653" s="19" t="e">
        <f>#REF!</f>
        <v>#REF!</v>
      </c>
      <c r="C1653" s="21" t="e">
        <f t="shared" si="100"/>
        <v>#REF!</v>
      </c>
      <c r="D1653" s="22" t="e">
        <f t="shared" si="101"/>
        <v>#REF!</v>
      </c>
      <c r="E1653" s="24" t="e">
        <f>VLOOKUP(C1653,KODLAR!$A$2:$B$147,2,0)</f>
        <v>#REF!</v>
      </c>
      <c r="F1653" s="58" t="e">
        <f>VLOOKUP(D1653,KODLAR!$C$2:$D$347,2,0)</f>
        <v>#REF!</v>
      </c>
      <c r="G1653" s="59" t="e">
        <f>IF(K1653=18,(VLOOKUP(D1653,KODLAR!$C$2:$K$247,3,0)),VLOOKUP(D1653,KODLAR!$C$2:$K$247,9,0))</f>
        <v>#REF!</v>
      </c>
      <c r="J1653" s="52" t="e">
        <f t="shared" si="102"/>
        <v>#REF!</v>
      </c>
      <c r="K1653" s="5" t="e">
        <f t="shared" si="103"/>
        <v>#REF!</v>
      </c>
    </row>
    <row r="1654" spans="1:11" x14ac:dyDescent="0.35">
      <c r="A1654" s="53" t="e">
        <f>#REF!</f>
        <v>#REF!</v>
      </c>
      <c r="B1654" s="19" t="e">
        <f>#REF!</f>
        <v>#REF!</v>
      </c>
      <c r="C1654" s="21" t="e">
        <f t="shared" si="100"/>
        <v>#REF!</v>
      </c>
      <c r="D1654" s="22" t="e">
        <f t="shared" si="101"/>
        <v>#REF!</v>
      </c>
      <c r="E1654" s="24" t="e">
        <f>VLOOKUP(C1654,KODLAR!$A$2:$B$147,2,0)</f>
        <v>#REF!</v>
      </c>
      <c r="F1654" s="58" t="e">
        <f>VLOOKUP(D1654,KODLAR!$C$2:$D$347,2,0)</f>
        <v>#REF!</v>
      </c>
      <c r="G1654" s="59" t="e">
        <f>IF(K1654=18,(VLOOKUP(D1654,KODLAR!$C$2:$K$247,3,0)),VLOOKUP(D1654,KODLAR!$C$2:$K$247,9,0))</f>
        <v>#REF!</v>
      </c>
      <c r="J1654" s="52" t="e">
        <f t="shared" si="102"/>
        <v>#REF!</v>
      </c>
      <c r="K1654" s="5" t="e">
        <f t="shared" si="103"/>
        <v>#REF!</v>
      </c>
    </row>
    <row r="1655" spans="1:11" x14ac:dyDescent="0.35">
      <c r="A1655" s="53" t="e">
        <f>#REF!</f>
        <v>#REF!</v>
      </c>
      <c r="B1655" s="19" t="e">
        <f>#REF!</f>
        <v>#REF!</v>
      </c>
      <c r="C1655" s="21" t="e">
        <f t="shared" si="100"/>
        <v>#REF!</v>
      </c>
      <c r="D1655" s="22" t="e">
        <f t="shared" si="101"/>
        <v>#REF!</v>
      </c>
      <c r="E1655" s="24" t="e">
        <f>VLOOKUP(C1655,KODLAR!$A$2:$B$147,2,0)</f>
        <v>#REF!</v>
      </c>
      <c r="F1655" s="58" t="e">
        <f>VLOOKUP(D1655,KODLAR!$C$2:$D$347,2,0)</f>
        <v>#REF!</v>
      </c>
      <c r="G1655" s="59" t="e">
        <f>IF(K1655=18,(VLOOKUP(D1655,KODLAR!$C$2:$K$247,3,0)),VLOOKUP(D1655,KODLAR!$C$2:$K$247,9,0))</f>
        <v>#REF!</v>
      </c>
      <c r="J1655" s="52" t="e">
        <f t="shared" si="102"/>
        <v>#REF!</v>
      </c>
      <c r="K1655" s="5" t="e">
        <f t="shared" si="103"/>
        <v>#REF!</v>
      </c>
    </row>
    <row r="1656" spans="1:11" x14ac:dyDescent="0.35">
      <c r="A1656" s="53" t="e">
        <f>#REF!</f>
        <v>#REF!</v>
      </c>
      <c r="B1656" s="19" t="e">
        <f>#REF!</f>
        <v>#REF!</v>
      </c>
      <c r="C1656" s="21" t="e">
        <f t="shared" si="100"/>
        <v>#REF!</v>
      </c>
      <c r="D1656" s="22" t="e">
        <f t="shared" si="101"/>
        <v>#REF!</v>
      </c>
      <c r="E1656" s="24" t="e">
        <f>VLOOKUP(C1656,KODLAR!$A$2:$B$147,2,0)</f>
        <v>#REF!</v>
      </c>
      <c r="F1656" s="58" t="e">
        <f>VLOOKUP(D1656,KODLAR!$C$2:$D$347,2,0)</f>
        <v>#REF!</v>
      </c>
      <c r="G1656" s="59" t="e">
        <f>IF(K1656=18,(VLOOKUP(D1656,KODLAR!$C$2:$K$247,3,0)),VLOOKUP(D1656,KODLAR!$C$2:$K$247,9,0))</f>
        <v>#REF!</v>
      </c>
      <c r="J1656" s="52" t="e">
        <f t="shared" si="102"/>
        <v>#REF!</v>
      </c>
      <c r="K1656" s="5" t="e">
        <f t="shared" si="103"/>
        <v>#REF!</v>
      </c>
    </row>
    <row r="1657" spans="1:11" x14ac:dyDescent="0.35">
      <c r="A1657" s="53" t="e">
        <f>#REF!</f>
        <v>#REF!</v>
      </c>
      <c r="B1657" s="19" t="e">
        <f>#REF!</f>
        <v>#REF!</v>
      </c>
      <c r="C1657" s="21" t="e">
        <f t="shared" si="100"/>
        <v>#REF!</v>
      </c>
      <c r="D1657" s="22" t="e">
        <f t="shared" si="101"/>
        <v>#REF!</v>
      </c>
      <c r="E1657" s="24" t="e">
        <f>VLOOKUP(C1657,KODLAR!$A$2:$B$147,2,0)</f>
        <v>#REF!</v>
      </c>
      <c r="F1657" s="58" t="e">
        <f>VLOOKUP(D1657,KODLAR!$C$2:$D$347,2,0)</f>
        <v>#REF!</v>
      </c>
      <c r="G1657" s="59" t="e">
        <f>IF(K1657=18,(VLOOKUP(D1657,KODLAR!$C$2:$K$247,3,0)),VLOOKUP(D1657,KODLAR!$C$2:$K$247,9,0))</f>
        <v>#REF!</v>
      </c>
      <c r="J1657" s="52" t="e">
        <f t="shared" si="102"/>
        <v>#REF!</v>
      </c>
      <c r="K1657" s="5" t="e">
        <f t="shared" si="103"/>
        <v>#REF!</v>
      </c>
    </row>
    <row r="1658" spans="1:11" x14ac:dyDescent="0.35">
      <c r="A1658" s="53" t="e">
        <f>#REF!</f>
        <v>#REF!</v>
      </c>
      <c r="B1658" s="19" t="e">
        <f>#REF!</f>
        <v>#REF!</v>
      </c>
      <c r="C1658" s="21" t="e">
        <f t="shared" si="100"/>
        <v>#REF!</v>
      </c>
      <c r="D1658" s="22" t="e">
        <f t="shared" si="101"/>
        <v>#REF!</v>
      </c>
      <c r="E1658" s="24" t="e">
        <f>VLOOKUP(C1658,KODLAR!$A$2:$B$147,2,0)</f>
        <v>#REF!</v>
      </c>
      <c r="F1658" s="58" t="e">
        <f>VLOOKUP(D1658,KODLAR!$C$2:$D$347,2,0)</f>
        <v>#REF!</v>
      </c>
      <c r="G1658" s="59" t="e">
        <f>IF(K1658=18,(VLOOKUP(D1658,KODLAR!$C$2:$K$247,3,0)),VLOOKUP(D1658,KODLAR!$C$2:$K$247,9,0))</f>
        <v>#REF!</v>
      </c>
      <c r="J1658" s="52" t="e">
        <f t="shared" si="102"/>
        <v>#REF!</v>
      </c>
      <c r="K1658" s="5" t="e">
        <f t="shared" si="103"/>
        <v>#REF!</v>
      </c>
    </row>
    <row r="1659" spans="1:11" x14ac:dyDescent="0.35">
      <c r="A1659" s="53" t="e">
        <f>#REF!</f>
        <v>#REF!</v>
      </c>
      <c r="B1659" s="19" t="e">
        <f>#REF!</f>
        <v>#REF!</v>
      </c>
      <c r="C1659" s="21" t="e">
        <f t="shared" si="100"/>
        <v>#REF!</v>
      </c>
      <c r="D1659" s="22" t="e">
        <f t="shared" si="101"/>
        <v>#REF!</v>
      </c>
      <c r="E1659" s="24" t="e">
        <f>VLOOKUP(C1659,KODLAR!$A$2:$B$147,2,0)</f>
        <v>#REF!</v>
      </c>
      <c r="F1659" s="58" t="e">
        <f>VLOOKUP(D1659,KODLAR!$C$2:$D$347,2,0)</f>
        <v>#REF!</v>
      </c>
      <c r="G1659" s="59" t="e">
        <f>IF(K1659=18,(VLOOKUP(D1659,KODLAR!$C$2:$K$247,3,0)),VLOOKUP(D1659,KODLAR!$C$2:$K$247,9,0))</f>
        <v>#REF!</v>
      </c>
      <c r="J1659" s="52" t="e">
        <f t="shared" si="102"/>
        <v>#REF!</v>
      </c>
      <c r="K1659" s="5" t="e">
        <f t="shared" si="103"/>
        <v>#REF!</v>
      </c>
    </row>
    <row r="1660" spans="1:11" x14ac:dyDescent="0.35">
      <c r="A1660" s="53" t="e">
        <f>#REF!</f>
        <v>#REF!</v>
      </c>
      <c r="B1660" s="19" t="e">
        <f>#REF!</f>
        <v>#REF!</v>
      </c>
      <c r="C1660" s="21" t="e">
        <f t="shared" si="100"/>
        <v>#REF!</v>
      </c>
      <c r="D1660" s="22" t="e">
        <f t="shared" si="101"/>
        <v>#REF!</v>
      </c>
      <c r="E1660" s="24" t="e">
        <f>VLOOKUP(C1660,KODLAR!$A$2:$B$147,2,0)</f>
        <v>#REF!</v>
      </c>
      <c r="F1660" s="58" t="e">
        <f>VLOOKUP(D1660,KODLAR!$C$2:$D$347,2,0)</f>
        <v>#REF!</v>
      </c>
      <c r="G1660" s="59" t="e">
        <f>IF(K1660=18,(VLOOKUP(D1660,KODLAR!$C$2:$K$247,3,0)),VLOOKUP(D1660,KODLAR!$C$2:$K$247,9,0))</f>
        <v>#REF!</v>
      </c>
      <c r="J1660" s="52" t="e">
        <f t="shared" si="102"/>
        <v>#REF!</v>
      </c>
      <c r="K1660" s="5" t="e">
        <f t="shared" si="103"/>
        <v>#REF!</v>
      </c>
    </row>
    <row r="1661" spans="1:11" x14ac:dyDescent="0.35">
      <c r="A1661" s="53" t="e">
        <f>#REF!</f>
        <v>#REF!</v>
      </c>
      <c r="B1661" s="19" t="e">
        <f>#REF!</f>
        <v>#REF!</v>
      </c>
      <c r="C1661" s="21" t="e">
        <f t="shared" si="100"/>
        <v>#REF!</v>
      </c>
      <c r="D1661" s="22" t="e">
        <f t="shared" si="101"/>
        <v>#REF!</v>
      </c>
      <c r="E1661" s="24" t="e">
        <f>VLOOKUP(C1661,KODLAR!$A$2:$B$147,2,0)</f>
        <v>#REF!</v>
      </c>
      <c r="F1661" s="58" t="e">
        <f>VLOOKUP(D1661,KODLAR!$C$2:$D$347,2,0)</f>
        <v>#REF!</v>
      </c>
      <c r="G1661" s="59" t="e">
        <f>IF(K1661=18,(VLOOKUP(D1661,KODLAR!$C$2:$K$247,3,0)),VLOOKUP(D1661,KODLAR!$C$2:$K$247,9,0))</f>
        <v>#REF!</v>
      </c>
      <c r="J1661" s="52" t="e">
        <f t="shared" si="102"/>
        <v>#REF!</v>
      </c>
      <c r="K1661" s="5" t="e">
        <f t="shared" si="103"/>
        <v>#REF!</v>
      </c>
    </row>
    <row r="1662" spans="1:11" x14ac:dyDescent="0.35">
      <c r="A1662" s="53" t="e">
        <f>#REF!</f>
        <v>#REF!</v>
      </c>
      <c r="B1662" s="19" t="e">
        <f>#REF!</f>
        <v>#REF!</v>
      </c>
      <c r="C1662" s="21" t="e">
        <f t="shared" si="100"/>
        <v>#REF!</v>
      </c>
      <c r="D1662" s="22" t="e">
        <f t="shared" si="101"/>
        <v>#REF!</v>
      </c>
      <c r="E1662" s="24" t="e">
        <f>VLOOKUP(C1662,KODLAR!$A$2:$B$147,2,0)</f>
        <v>#REF!</v>
      </c>
      <c r="F1662" s="58" t="e">
        <f>VLOOKUP(D1662,KODLAR!$C$2:$D$347,2,0)</f>
        <v>#REF!</v>
      </c>
      <c r="G1662" s="59" t="e">
        <f>IF(K1662=18,(VLOOKUP(D1662,KODLAR!$C$2:$K$247,3,0)),VLOOKUP(D1662,KODLAR!$C$2:$K$247,9,0))</f>
        <v>#REF!</v>
      </c>
      <c r="J1662" s="52" t="e">
        <f t="shared" si="102"/>
        <v>#REF!</v>
      </c>
      <c r="K1662" s="5" t="e">
        <f t="shared" si="103"/>
        <v>#REF!</v>
      </c>
    </row>
    <row r="1663" spans="1:11" x14ac:dyDescent="0.35">
      <c r="A1663" s="53" t="e">
        <f>#REF!</f>
        <v>#REF!</v>
      </c>
      <c r="B1663" s="19" t="e">
        <f>#REF!</f>
        <v>#REF!</v>
      </c>
      <c r="C1663" s="21" t="e">
        <f t="shared" si="100"/>
        <v>#REF!</v>
      </c>
      <c r="D1663" s="22" t="e">
        <f t="shared" si="101"/>
        <v>#REF!</v>
      </c>
      <c r="E1663" s="24" t="e">
        <f>VLOOKUP(C1663,KODLAR!$A$2:$B$147,2,0)</f>
        <v>#REF!</v>
      </c>
      <c r="F1663" s="58" t="e">
        <f>VLOOKUP(D1663,KODLAR!$C$2:$D$347,2,0)</f>
        <v>#REF!</v>
      </c>
      <c r="G1663" s="59" t="e">
        <f>IF(K1663=18,(VLOOKUP(D1663,KODLAR!$C$2:$K$247,3,0)),VLOOKUP(D1663,KODLAR!$C$2:$K$247,9,0))</f>
        <v>#REF!</v>
      </c>
      <c r="J1663" s="52" t="e">
        <f t="shared" si="102"/>
        <v>#REF!</v>
      </c>
      <c r="K1663" s="5" t="e">
        <f t="shared" si="103"/>
        <v>#REF!</v>
      </c>
    </row>
    <row r="1664" spans="1:11" x14ac:dyDescent="0.35">
      <c r="A1664" s="53" t="e">
        <f>#REF!</f>
        <v>#REF!</v>
      </c>
      <c r="B1664" s="19" t="e">
        <f>#REF!</f>
        <v>#REF!</v>
      </c>
      <c r="C1664" s="21" t="e">
        <f t="shared" si="100"/>
        <v>#REF!</v>
      </c>
      <c r="D1664" s="22" t="e">
        <f t="shared" si="101"/>
        <v>#REF!</v>
      </c>
      <c r="E1664" s="24" t="e">
        <f>VLOOKUP(C1664,KODLAR!$A$2:$B$147,2,0)</f>
        <v>#REF!</v>
      </c>
      <c r="F1664" s="58" t="e">
        <f>VLOOKUP(D1664,KODLAR!$C$2:$D$347,2,0)</f>
        <v>#REF!</v>
      </c>
      <c r="G1664" s="59" t="e">
        <f>IF(K1664=18,(VLOOKUP(D1664,KODLAR!$C$2:$K$247,3,0)),VLOOKUP(D1664,KODLAR!$C$2:$K$247,9,0))</f>
        <v>#REF!</v>
      </c>
      <c r="J1664" s="52" t="e">
        <f t="shared" si="102"/>
        <v>#REF!</v>
      </c>
      <c r="K1664" s="5" t="e">
        <f t="shared" si="103"/>
        <v>#REF!</v>
      </c>
    </row>
    <row r="1665" spans="1:11" x14ac:dyDescent="0.35">
      <c r="A1665" s="53" t="e">
        <f>#REF!</f>
        <v>#REF!</v>
      </c>
      <c r="B1665" s="19" t="e">
        <f>#REF!</f>
        <v>#REF!</v>
      </c>
      <c r="C1665" s="21" t="e">
        <f t="shared" si="100"/>
        <v>#REF!</v>
      </c>
      <c r="D1665" s="22" t="e">
        <f t="shared" si="101"/>
        <v>#REF!</v>
      </c>
      <c r="E1665" s="24" t="e">
        <f>VLOOKUP(C1665,KODLAR!$A$2:$B$147,2,0)</f>
        <v>#REF!</v>
      </c>
      <c r="F1665" s="58" t="e">
        <f>VLOOKUP(D1665,KODLAR!$C$2:$D$347,2,0)</f>
        <v>#REF!</v>
      </c>
      <c r="G1665" s="59" t="e">
        <f>IF(K1665=18,(VLOOKUP(D1665,KODLAR!$C$2:$K$247,3,0)),VLOOKUP(D1665,KODLAR!$C$2:$K$247,9,0))</f>
        <v>#REF!</v>
      </c>
      <c r="J1665" s="52" t="e">
        <f t="shared" si="102"/>
        <v>#REF!</v>
      </c>
      <c r="K1665" s="5" t="e">
        <f t="shared" si="103"/>
        <v>#REF!</v>
      </c>
    </row>
    <row r="1666" spans="1:11" x14ac:dyDescent="0.35">
      <c r="A1666" s="53" t="e">
        <f>#REF!</f>
        <v>#REF!</v>
      </c>
      <c r="B1666" s="19" t="e">
        <f>#REF!</f>
        <v>#REF!</v>
      </c>
      <c r="C1666" s="21" t="e">
        <f t="shared" si="100"/>
        <v>#REF!</v>
      </c>
      <c r="D1666" s="22" t="e">
        <f t="shared" si="101"/>
        <v>#REF!</v>
      </c>
      <c r="E1666" s="24" t="e">
        <f>VLOOKUP(C1666,KODLAR!$A$2:$B$147,2,0)</f>
        <v>#REF!</v>
      </c>
      <c r="F1666" s="58" t="e">
        <f>VLOOKUP(D1666,KODLAR!$C$2:$D$347,2,0)</f>
        <v>#REF!</v>
      </c>
      <c r="G1666" s="59" t="e">
        <f>IF(K1666=18,(VLOOKUP(D1666,KODLAR!$C$2:$K$247,3,0)),VLOOKUP(D1666,KODLAR!$C$2:$K$247,9,0))</f>
        <v>#REF!</v>
      </c>
      <c r="J1666" s="52" t="e">
        <f t="shared" si="102"/>
        <v>#REF!</v>
      </c>
      <c r="K1666" s="5" t="e">
        <f t="shared" si="103"/>
        <v>#REF!</v>
      </c>
    </row>
    <row r="1667" spans="1:11" x14ac:dyDescent="0.35">
      <c r="A1667" s="53" t="e">
        <f>#REF!</f>
        <v>#REF!</v>
      </c>
      <c r="B1667" s="19" t="e">
        <f>#REF!</f>
        <v>#REF!</v>
      </c>
      <c r="C1667" s="21" t="e">
        <f t="shared" ref="C1667:C1730" si="104">MID(A1667,3,2)*1</f>
        <v>#REF!</v>
      </c>
      <c r="D1667" s="22" t="e">
        <f t="shared" ref="D1667:D1730" si="105">(MID(A1667,3,6))*1</f>
        <v>#REF!</v>
      </c>
      <c r="E1667" s="24" t="e">
        <f>VLOOKUP(C1667,KODLAR!$A$2:$B$147,2,0)</f>
        <v>#REF!</v>
      </c>
      <c r="F1667" s="58" t="e">
        <f>VLOOKUP(D1667,KODLAR!$C$2:$D$347,2,0)</f>
        <v>#REF!</v>
      </c>
      <c r="G1667" s="59" t="e">
        <f>IF(K1667=18,(VLOOKUP(D1667,KODLAR!$C$2:$K$247,3,0)),VLOOKUP(D1667,KODLAR!$C$2:$K$247,9,0))</f>
        <v>#REF!</v>
      </c>
      <c r="J1667" s="52" t="e">
        <f t="shared" ref="J1667:J1730" si="106">MID(A1667,1,2)</f>
        <v>#REF!</v>
      </c>
      <c r="K1667" s="5" t="e">
        <f t="shared" ref="K1667:K1730" si="107">J1667*1</f>
        <v>#REF!</v>
      </c>
    </row>
    <row r="1668" spans="1:11" x14ac:dyDescent="0.35">
      <c r="A1668" s="53" t="e">
        <f>#REF!</f>
        <v>#REF!</v>
      </c>
      <c r="B1668" s="19" t="e">
        <f>#REF!</f>
        <v>#REF!</v>
      </c>
      <c r="C1668" s="21" t="e">
        <f t="shared" si="104"/>
        <v>#REF!</v>
      </c>
      <c r="D1668" s="22" t="e">
        <f t="shared" si="105"/>
        <v>#REF!</v>
      </c>
      <c r="E1668" s="24" t="e">
        <f>VLOOKUP(C1668,KODLAR!$A$2:$B$147,2,0)</f>
        <v>#REF!</v>
      </c>
      <c r="F1668" s="58" t="e">
        <f>VLOOKUP(D1668,KODLAR!$C$2:$D$347,2,0)</f>
        <v>#REF!</v>
      </c>
      <c r="G1668" s="59" t="e">
        <f>IF(K1668=18,(VLOOKUP(D1668,KODLAR!$C$2:$K$247,3,0)),VLOOKUP(D1668,KODLAR!$C$2:$K$247,9,0))</f>
        <v>#REF!</v>
      </c>
      <c r="J1668" s="52" t="e">
        <f t="shared" si="106"/>
        <v>#REF!</v>
      </c>
      <c r="K1668" s="5" t="e">
        <f t="shared" si="107"/>
        <v>#REF!</v>
      </c>
    </row>
    <row r="1669" spans="1:11" x14ac:dyDescent="0.35">
      <c r="A1669" s="53" t="e">
        <f>#REF!</f>
        <v>#REF!</v>
      </c>
      <c r="B1669" s="19" t="e">
        <f>#REF!</f>
        <v>#REF!</v>
      </c>
      <c r="C1669" s="21" t="e">
        <f t="shared" si="104"/>
        <v>#REF!</v>
      </c>
      <c r="D1669" s="22" t="e">
        <f t="shared" si="105"/>
        <v>#REF!</v>
      </c>
      <c r="E1669" s="24" t="e">
        <f>VLOOKUP(C1669,KODLAR!$A$2:$B$147,2,0)</f>
        <v>#REF!</v>
      </c>
      <c r="F1669" s="58" t="e">
        <f>VLOOKUP(D1669,KODLAR!$C$2:$D$347,2,0)</f>
        <v>#REF!</v>
      </c>
      <c r="G1669" s="59" t="e">
        <f>IF(K1669=18,(VLOOKUP(D1669,KODLAR!$C$2:$K$247,3,0)),VLOOKUP(D1669,KODLAR!$C$2:$K$247,9,0))</f>
        <v>#REF!</v>
      </c>
      <c r="J1669" s="52" t="e">
        <f t="shared" si="106"/>
        <v>#REF!</v>
      </c>
      <c r="K1669" s="5" t="e">
        <f t="shared" si="107"/>
        <v>#REF!</v>
      </c>
    </row>
    <row r="1670" spans="1:11" x14ac:dyDescent="0.35">
      <c r="A1670" s="53" t="e">
        <f>#REF!</f>
        <v>#REF!</v>
      </c>
      <c r="B1670" s="19" t="e">
        <f>#REF!</f>
        <v>#REF!</v>
      </c>
      <c r="C1670" s="21" t="e">
        <f t="shared" si="104"/>
        <v>#REF!</v>
      </c>
      <c r="D1670" s="22" t="e">
        <f t="shared" si="105"/>
        <v>#REF!</v>
      </c>
      <c r="E1670" s="24" t="e">
        <f>VLOOKUP(C1670,KODLAR!$A$2:$B$147,2,0)</f>
        <v>#REF!</v>
      </c>
      <c r="F1670" s="58" t="e">
        <f>VLOOKUP(D1670,KODLAR!$C$2:$D$347,2,0)</f>
        <v>#REF!</v>
      </c>
      <c r="G1670" s="59" t="e">
        <f>IF(K1670=18,(VLOOKUP(D1670,KODLAR!$C$2:$K$247,3,0)),VLOOKUP(D1670,KODLAR!$C$2:$K$247,9,0))</f>
        <v>#REF!</v>
      </c>
      <c r="J1670" s="52" t="e">
        <f t="shared" si="106"/>
        <v>#REF!</v>
      </c>
      <c r="K1670" s="5" t="e">
        <f t="shared" si="107"/>
        <v>#REF!</v>
      </c>
    </row>
    <row r="1671" spans="1:11" x14ac:dyDescent="0.35">
      <c r="A1671" s="53" t="e">
        <f>#REF!</f>
        <v>#REF!</v>
      </c>
      <c r="B1671" s="19" t="e">
        <f>#REF!</f>
        <v>#REF!</v>
      </c>
      <c r="C1671" s="21" t="e">
        <f t="shared" si="104"/>
        <v>#REF!</v>
      </c>
      <c r="D1671" s="22" t="e">
        <f t="shared" si="105"/>
        <v>#REF!</v>
      </c>
      <c r="E1671" s="24" t="e">
        <f>VLOOKUP(C1671,KODLAR!$A$2:$B$147,2,0)</f>
        <v>#REF!</v>
      </c>
      <c r="F1671" s="58" t="e">
        <f>VLOOKUP(D1671,KODLAR!$C$2:$D$347,2,0)</f>
        <v>#REF!</v>
      </c>
      <c r="G1671" s="59" t="e">
        <f>IF(K1671=18,(VLOOKUP(D1671,KODLAR!$C$2:$K$247,3,0)),VLOOKUP(D1671,KODLAR!$C$2:$K$247,9,0))</f>
        <v>#REF!</v>
      </c>
      <c r="J1671" s="52" t="e">
        <f t="shared" si="106"/>
        <v>#REF!</v>
      </c>
      <c r="K1671" s="5" t="e">
        <f t="shared" si="107"/>
        <v>#REF!</v>
      </c>
    </row>
    <row r="1672" spans="1:11" x14ac:dyDescent="0.35">
      <c r="A1672" s="53" t="e">
        <f>#REF!</f>
        <v>#REF!</v>
      </c>
      <c r="B1672" s="19" t="e">
        <f>#REF!</f>
        <v>#REF!</v>
      </c>
      <c r="C1672" s="21" t="e">
        <f t="shared" si="104"/>
        <v>#REF!</v>
      </c>
      <c r="D1672" s="22" t="e">
        <f t="shared" si="105"/>
        <v>#REF!</v>
      </c>
      <c r="E1672" s="24" t="e">
        <f>VLOOKUP(C1672,KODLAR!$A$2:$B$147,2,0)</f>
        <v>#REF!</v>
      </c>
      <c r="F1672" s="58" t="e">
        <f>VLOOKUP(D1672,KODLAR!$C$2:$D$347,2,0)</f>
        <v>#REF!</v>
      </c>
      <c r="G1672" s="59" t="e">
        <f>IF(K1672=18,(VLOOKUP(D1672,KODLAR!$C$2:$K$247,3,0)),VLOOKUP(D1672,KODLAR!$C$2:$K$247,9,0))</f>
        <v>#REF!</v>
      </c>
      <c r="J1672" s="52" t="e">
        <f t="shared" si="106"/>
        <v>#REF!</v>
      </c>
      <c r="K1672" s="5" t="e">
        <f t="shared" si="107"/>
        <v>#REF!</v>
      </c>
    </row>
    <row r="1673" spans="1:11" x14ac:dyDescent="0.35">
      <c r="A1673" s="53" t="e">
        <f>#REF!</f>
        <v>#REF!</v>
      </c>
      <c r="B1673" s="19" t="e">
        <f>#REF!</f>
        <v>#REF!</v>
      </c>
      <c r="C1673" s="21" t="e">
        <f t="shared" si="104"/>
        <v>#REF!</v>
      </c>
      <c r="D1673" s="22" t="e">
        <f t="shared" si="105"/>
        <v>#REF!</v>
      </c>
      <c r="E1673" s="24" t="e">
        <f>VLOOKUP(C1673,KODLAR!$A$2:$B$147,2,0)</f>
        <v>#REF!</v>
      </c>
      <c r="F1673" s="58" t="e">
        <f>VLOOKUP(D1673,KODLAR!$C$2:$D$347,2,0)</f>
        <v>#REF!</v>
      </c>
      <c r="G1673" s="59" t="e">
        <f>IF(K1673=18,(VLOOKUP(D1673,KODLAR!$C$2:$K$247,3,0)),VLOOKUP(D1673,KODLAR!$C$2:$K$247,9,0))</f>
        <v>#REF!</v>
      </c>
      <c r="J1673" s="52" t="e">
        <f t="shared" si="106"/>
        <v>#REF!</v>
      </c>
      <c r="K1673" s="5" t="e">
        <f t="shared" si="107"/>
        <v>#REF!</v>
      </c>
    </row>
    <row r="1674" spans="1:11" x14ac:dyDescent="0.35">
      <c r="A1674" s="53" t="e">
        <f>#REF!</f>
        <v>#REF!</v>
      </c>
      <c r="B1674" s="19" t="e">
        <f>#REF!</f>
        <v>#REF!</v>
      </c>
      <c r="C1674" s="21" t="e">
        <f t="shared" si="104"/>
        <v>#REF!</v>
      </c>
      <c r="D1674" s="22" t="e">
        <f t="shared" si="105"/>
        <v>#REF!</v>
      </c>
      <c r="E1674" s="24" t="e">
        <f>VLOOKUP(C1674,KODLAR!$A$2:$B$147,2,0)</f>
        <v>#REF!</v>
      </c>
      <c r="F1674" s="58" t="e">
        <f>VLOOKUP(D1674,KODLAR!$C$2:$D$347,2,0)</f>
        <v>#REF!</v>
      </c>
      <c r="G1674" s="59" t="e">
        <f>IF(K1674=18,(VLOOKUP(D1674,KODLAR!$C$2:$K$247,3,0)),VLOOKUP(D1674,KODLAR!$C$2:$K$247,9,0))</f>
        <v>#REF!</v>
      </c>
      <c r="J1674" s="52" t="e">
        <f t="shared" si="106"/>
        <v>#REF!</v>
      </c>
      <c r="K1674" s="5" t="e">
        <f t="shared" si="107"/>
        <v>#REF!</v>
      </c>
    </row>
    <row r="1675" spans="1:11" x14ac:dyDescent="0.35">
      <c r="A1675" s="53" t="e">
        <f>#REF!</f>
        <v>#REF!</v>
      </c>
      <c r="B1675" s="19" t="e">
        <f>#REF!</f>
        <v>#REF!</v>
      </c>
      <c r="C1675" s="21" t="e">
        <f t="shared" si="104"/>
        <v>#REF!</v>
      </c>
      <c r="D1675" s="22" t="e">
        <f t="shared" si="105"/>
        <v>#REF!</v>
      </c>
      <c r="E1675" s="24" t="e">
        <f>VLOOKUP(C1675,KODLAR!$A$2:$B$147,2,0)</f>
        <v>#REF!</v>
      </c>
      <c r="F1675" s="58" t="e">
        <f>VLOOKUP(D1675,KODLAR!$C$2:$D$347,2,0)</f>
        <v>#REF!</v>
      </c>
      <c r="G1675" s="59" t="e">
        <f>IF(K1675=18,(VLOOKUP(D1675,KODLAR!$C$2:$K$247,3,0)),VLOOKUP(D1675,KODLAR!$C$2:$K$247,9,0))</f>
        <v>#REF!</v>
      </c>
      <c r="J1675" s="52" t="e">
        <f t="shared" si="106"/>
        <v>#REF!</v>
      </c>
      <c r="K1675" s="5" t="e">
        <f t="shared" si="107"/>
        <v>#REF!</v>
      </c>
    </row>
    <row r="1676" spans="1:11" x14ac:dyDescent="0.35">
      <c r="A1676" s="53" t="e">
        <f>#REF!</f>
        <v>#REF!</v>
      </c>
      <c r="B1676" s="19" t="e">
        <f>#REF!</f>
        <v>#REF!</v>
      </c>
      <c r="C1676" s="21" t="e">
        <f t="shared" si="104"/>
        <v>#REF!</v>
      </c>
      <c r="D1676" s="22" t="e">
        <f t="shared" si="105"/>
        <v>#REF!</v>
      </c>
      <c r="E1676" s="24" t="e">
        <f>VLOOKUP(C1676,KODLAR!$A$2:$B$147,2,0)</f>
        <v>#REF!</v>
      </c>
      <c r="F1676" s="58" t="e">
        <f>VLOOKUP(D1676,KODLAR!$C$2:$D$347,2,0)</f>
        <v>#REF!</v>
      </c>
      <c r="G1676" s="59" t="e">
        <f>IF(K1676=18,(VLOOKUP(D1676,KODLAR!$C$2:$K$247,3,0)),VLOOKUP(D1676,KODLAR!$C$2:$K$247,9,0))</f>
        <v>#REF!</v>
      </c>
      <c r="J1676" s="52" t="e">
        <f t="shared" si="106"/>
        <v>#REF!</v>
      </c>
      <c r="K1676" s="5" t="e">
        <f t="shared" si="107"/>
        <v>#REF!</v>
      </c>
    </row>
    <row r="1677" spans="1:11" x14ac:dyDescent="0.35">
      <c r="A1677" s="53" t="e">
        <f>#REF!</f>
        <v>#REF!</v>
      </c>
      <c r="B1677" s="19" t="e">
        <f>#REF!</f>
        <v>#REF!</v>
      </c>
      <c r="C1677" s="21" t="e">
        <f t="shared" si="104"/>
        <v>#REF!</v>
      </c>
      <c r="D1677" s="22" t="e">
        <f t="shared" si="105"/>
        <v>#REF!</v>
      </c>
      <c r="E1677" s="24" t="e">
        <f>VLOOKUP(C1677,KODLAR!$A$2:$B$147,2,0)</f>
        <v>#REF!</v>
      </c>
      <c r="F1677" s="58" t="e">
        <f>VLOOKUP(D1677,KODLAR!$C$2:$D$347,2,0)</f>
        <v>#REF!</v>
      </c>
      <c r="G1677" s="59" t="e">
        <f>IF(K1677=18,(VLOOKUP(D1677,KODLAR!$C$2:$K$247,3,0)),VLOOKUP(D1677,KODLAR!$C$2:$K$247,9,0))</f>
        <v>#REF!</v>
      </c>
      <c r="J1677" s="52" t="e">
        <f t="shared" si="106"/>
        <v>#REF!</v>
      </c>
      <c r="K1677" s="5" t="e">
        <f t="shared" si="107"/>
        <v>#REF!</v>
      </c>
    </row>
    <row r="1678" spans="1:11" x14ac:dyDescent="0.35">
      <c r="A1678" s="53" t="e">
        <f>#REF!</f>
        <v>#REF!</v>
      </c>
      <c r="B1678" s="19" t="e">
        <f>#REF!</f>
        <v>#REF!</v>
      </c>
      <c r="C1678" s="21" t="e">
        <f t="shared" si="104"/>
        <v>#REF!</v>
      </c>
      <c r="D1678" s="22" t="e">
        <f t="shared" si="105"/>
        <v>#REF!</v>
      </c>
      <c r="E1678" s="24" t="e">
        <f>VLOOKUP(C1678,KODLAR!$A$2:$B$147,2,0)</f>
        <v>#REF!</v>
      </c>
      <c r="F1678" s="58" t="e">
        <f>VLOOKUP(D1678,KODLAR!$C$2:$D$347,2,0)</f>
        <v>#REF!</v>
      </c>
      <c r="G1678" s="59" t="e">
        <f>IF(K1678=18,(VLOOKUP(D1678,KODLAR!$C$2:$K$247,3,0)),VLOOKUP(D1678,KODLAR!$C$2:$K$247,9,0))</f>
        <v>#REF!</v>
      </c>
      <c r="J1678" s="52" t="e">
        <f t="shared" si="106"/>
        <v>#REF!</v>
      </c>
      <c r="K1678" s="5" t="e">
        <f t="shared" si="107"/>
        <v>#REF!</v>
      </c>
    </row>
    <row r="1679" spans="1:11" x14ac:dyDescent="0.35">
      <c r="A1679" s="53" t="e">
        <f>#REF!</f>
        <v>#REF!</v>
      </c>
      <c r="B1679" s="19" t="e">
        <f>#REF!</f>
        <v>#REF!</v>
      </c>
      <c r="C1679" s="21" t="e">
        <f t="shared" si="104"/>
        <v>#REF!</v>
      </c>
      <c r="D1679" s="22" t="e">
        <f t="shared" si="105"/>
        <v>#REF!</v>
      </c>
      <c r="E1679" s="24" t="e">
        <f>VLOOKUP(C1679,KODLAR!$A$2:$B$147,2,0)</f>
        <v>#REF!</v>
      </c>
      <c r="F1679" s="58" t="e">
        <f>VLOOKUP(D1679,KODLAR!$C$2:$D$347,2,0)</f>
        <v>#REF!</v>
      </c>
      <c r="G1679" s="59" t="e">
        <f>IF(K1679=18,(VLOOKUP(D1679,KODLAR!$C$2:$K$247,3,0)),VLOOKUP(D1679,KODLAR!$C$2:$K$247,9,0))</f>
        <v>#REF!</v>
      </c>
      <c r="J1679" s="52" t="e">
        <f t="shared" si="106"/>
        <v>#REF!</v>
      </c>
      <c r="K1679" s="5" t="e">
        <f t="shared" si="107"/>
        <v>#REF!</v>
      </c>
    </row>
    <row r="1680" spans="1:11" x14ac:dyDescent="0.35">
      <c r="A1680" s="53" t="e">
        <f>#REF!</f>
        <v>#REF!</v>
      </c>
      <c r="B1680" s="19" t="e">
        <f>#REF!</f>
        <v>#REF!</v>
      </c>
      <c r="C1680" s="21" t="e">
        <f t="shared" si="104"/>
        <v>#REF!</v>
      </c>
      <c r="D1680" s="22" t="e">
        <f t="shared" si="105"/>
        <v>#REF!</v>
      </c>
      <c r="E1680" s="24" t="e">
        <f>VLOOKUP(C1680,KODLAR!$A$2:$B$147,2,0)</f>
        <v>#REF!</v>
      </c>
      <c r="F1680" s="58" t="e">
        <f>VLOOKUP(D1680,KODLAR!$C$2:$D$347,2,0)</f>
        <v>#REF!</v>
      </c>
      <c r="G1680" s="59" t="e">
        <f>IF(K1680=18,(VLOOKUP(D1680,KODLAR!$C$2:$K$247,3,0)),VLOOKUP(D1680,KODLAR!$C$2:$K$247,9,0))</f>
        <v>#REF!</v>
      </c>
      <c r="J1680" s="52" t="e">
        <f t="shared" si="106"/>
        <v>#REF!</v>
      </c>
      <c r="K1680" s="5" t="e">
        <f t="shared" si="107"/>
        <v>#REF!</v>
      </c>
    </row>
    <row r="1681" spans="1:11" x14ac:dyDescent="0.35">
      <c r="A1681" s="53" t="e">
        <f>#REF!</f>
        <v>#REF!</v>
      </c>
      <c r="B1681" s="19" t="e">
        <f>#REF!</f>
        <v>#REF!</v>
      </c>
      <c r="C1681" s="21" t="e">
        <f t="shared" si="104"/>
        <v>#REF!</v>
      </c>
      <c r="D1681" s="22" t="e">
        <f t="shared" si="105"/>
        <v>#REF!</v>
      </c>
      <c r="E1681" s="24" t="e">
        <f>VLOOKUP(C1681,KODLAR!$A$2:$B$147,2,0)</f>
        <v>#REF!</v>
      </c>
      <c r="F1681" s="58" t="e">
        <f>VLOOKUP(D1681,KODLAR!$C$2:$D$347,2,0)</f>
        <v>#REF!</v>
      </c>
      <c r="G1681" s="59" t="e">
        <f>IF(K1681=18,(VLOOKUP(D1681,KODLAR!$C$2:$K$247,3,0)),VLOOKUP(D1681,KODLAR!$C$2:$K$247,9,0))</f>
        <v>#REF!</v>
      </c>
      <c r="J1681" s="52" t="e">
        <f t="shared" si="106"/>
        <v>#REF!</v>
      </c>
      <c r="K1681" s="5" t="e">
        <f t="shared" si="107"/>
        <v>#REF!</v>
      </c>
    </row>
    <row r="1682" spans="1:11" x14ac:dyDescent="0.35">
      <c r="A1682" s="53" t="e">
        <f>#REF!</f>
        <v>#REF!</v>
      </c>
      <c r="B1682" s="19" t="e">
        <f>#REF!</f>
        <v>#REF!</v>
      </c>
      <c r="C1682" s="21" t="e">
        <f t="shared" si="104"/>
        <v>#REF!</v>
      </c>
      <c r="D1682" s="22" t="e">
        <f t="shared" si="105"/>
        <v>#REF!</v>
      </c>
      <c r="E1682" s="24" t="e">
        <f>VLOOKUP(C1682,KODLAR!$A$2:$B$147,2,0)</f>
        <v>#REF!</v>
      </c>
      <c r="F1682" s="58" t="e">
        <f>VLOOKUP(D1682,KODLAR!$C$2:$D$347,2,0)</f>
        <v>#REF!</v>
      </c>
      <c r="G1682" s="59" t="e">
        <f>IF(K1682=18,(VLOOKUP(D1682,KODLAR!$C$2:$K$247,3,0)),VLOOKUP(D1682,KODLAR!$C$2:$K$247,9,0))</f>
        <v>#REF!</v>
      </c>
      <c r="J1682" s="52" t="e">
        <f t="shared" si="106"/>
        <v>#REF!</v>
      </c>
      <c r="K1682" s="5" t="e">
        <f t="shared" si="107"/>
        <v>#REF!</v>
      </c>
    </row>
    <row r="1683" spans="1:11" x14ac:dyDescent="0.35">
      <c r="A1683" s="53" t="e">
        <f>#REF!</f>
        <v>#REF!</v>
      </c>
      <c r="B1683" s="19" t="e">
        <f>#REF!</f>
        <v>#REF!</v>
      </c>
      <c r="C1683" s="21" t="e">
        <f t="shared" si="104"/>
        <v>#REF!</v>
      </c>
      <c r="D1683" s="22" t="e">
        <f t="shared" si="105"/>
        <v>#REF!</v>
      </c>
      <c r="E1683" s="24" t="e">
        <f>VLOOKUP(C1683,KODLAR!$A$2:$B$147,2,0)</f>
        <v>#REF!</v>
      </c>
      <c r="F1683" s="58" t="e">
        <f>VLOOKUP(D1683,KODLAR!$C$2:$D$347,2,0)</f>
        <v>#REF!</v>
      </c>
      <c r="G1683" s="59" t="e">
        <f>IF(K1683=18,(VLOOKUP(D1683,KODLAR!$C$2:$K$247,3,0)),VLOOKUP(D1683,KODLAR!$C$2:$K$247,9,0))</f>
        <v>#REF!</v>
      </c>
      <c r="J1683" s="52" t="e">
        <f t="shared" si="106"/>
        <v>#REF!</v>
      </c>
      <c r="K1683" s="5" t="e">
        <f t="shared" si="107"/>
        <v>#REF!</v>
      </c>
    </row>
    <row r="1684" spans="1:11" x14ac:dyDescent="0.35">
      <c r="A1684" s="53" t="e">
        <f>#REF!</f>
        <v>#REF!</v>
      </c>
      <c r="B1684" s="19" t="e">
        <f>#REF!</f>
        <v>#REF!</v>
      </c>
      <c r="C1684" s="21" t="e">
        <f t="shared" si="104"/>
        <v>#REF!</v>
      </c>
      <c r="D1684" s="22" t="e">
        <f t="shared" si="105"/>
        <v>#REF!</v>
      </c>
      <c r="E1684" s="24" t="e">
        <f>VLOOKUP(C1684,KODLAR!$A$2:$B$147,2,0)</f>
        <v>#REF!</v>
      </c>
      <c r="F1684" s="58" t="e">
        <f>VLOOKUP(D1684,KODLAR!$C$2:$D$347,2,0)</f>
        <v>#REF!</v>
      </c>
      <c r="G1684" s="59" t="e">
        <f>IF(K1684=18,(VLOOKUP(D1684,KODLAR!$C$2:$K$247,3,0)),VLOOKUP(D1684,KODLAR!$C$2:$K$247,9,0))</f>
        <v>#REF!</v>
      </c>
      <c r="J1684" s="52" t="e">
        <f t="shared" si="106"/>
        <v>#REF!</v>
      </c>
      <c r="K1684" s="5" t="e">
        <f t="shared" si="107"/>
        <v>#REF!</v>
      </c>
    </row>
    <row r="1685" spans="1:11" x14ac:dyDescent="0.35">
      <c r="A1685" s="53" t="e">
        <f>#REF!</f>
        <v>#REF!</v>
      </c>
      <c r="B1685" s="19" t="e">
        <f>#REF!</f>
        <v>#REF!</v>
      </c>
      <c r="C1685" s="21" t="e">
        <f t="shared" si="104"/>
        <v>#REF!</v>
      </c>
      <c r="D1685" s="22" t="e">
        <f t="shared" si="105"/>
        <v>#REF!</v>
      </c>
      <c r="E1685" s="24" t="e">
        <f>VLOOKUP(C1685,KODLAR!$A$2:$B$147,2,0)</f>
        <v>#REF!</v>
      </c>
      <c r="F1685" s="58" t="e">
        <f>VLOOKUP(D1685,KODLAR!$C$2:$D$347,2,0)</f>
        <v>#REF!</v>
      </c>
      <c r="G1685" s="59" t="e">
        <f>IF(K1685=18,(VLOOKUP(D1685,KODLAR!$C$2:$K$247,3,0)),VLOOKUP(D1685,KODLAR!$C$2:$K$247,9,0))</f>
        <v>#REF!</v>
      </c>
      <c r="J1685" s="52" t="e">
        <f t="shared" si="106"/>
        <v>#REF!</v>
      </c>
      <c r="K1685" s="5" t="e">
        <f t="shared" si="107"/>
        <v>#REF!</v>
      </c>
    </row>
    <row r="1686" spans="1:11" x14ac:dyDescent="0.35">
      <c r="A1686" s="53" t="e">
        <f>#REF!</f>
        <v>#REF!</v>
      </c>
      <c r="B1686" s="19" t="e">
        <f>#REF!</f>
        <v>#REF!</v>
      </c>
      <c r="C1686" s="21" t="e">
        <f t="shared" si="104"/>
        <v>#REF!</v>
      </c>
      <c r="D1686" s="22" t="e">
        <f t="shared" si="105"/>
        <v>#REF!</v>
      </c>
      <c r="E1686" s="24" t="e">
        <f>VLOOKUP(C1686,KODLAR!$A$2:$B$147,2,0)</f>
        <v>#REF!</v>
      </c>
      <c r="F1686" s="58" t="e">
        <f>VLOOKUP(D1686,KODLAR!$C$2:$D$347,2,0)</f>
        <v>#REF!</v>
      </c>
      <c r="G1686" s="59" t="e">
        <f>IF(K1686=18,(VLOOKUP(D1686,KODLAR!$C$2:$K$247,3,0)),VLOOKUP(D1686,KODLAR!$C$2:$K$247,9,0))</f>
        <v>#REF!</v>
      </c>
      <c r="J1686" s="52" t="e">
        <f t="shared" si="106"/>
        <v>#REF!</v>
      </c>
      <c r="K1686" s="5" t="e">
        <f t="shared" si="107"/>
        <v>#REF!</v>
      </c>
    </row>
    <row r="1687" spans="1:11" x14ac:dyDescent="0.35">
      <c r="A1687" s="53" t="e">
        <f>#REF!</f>
        <v>#REF!</v>
      </c>
      <c r="B1687" s="19" t="e">
        <f>#REF!</f>
        <v>#REF!</v>
      </c>
      <c r="C1687" s="21" t="e">
        <f t="shared" si="104"/>
        <v>#REF!</v>
      </c>
      <c r="D1687" s="22" t="e">
        <f t="shared" si="105"/>
        <v>#REF!</v>
      </c>
      <c r="E1687" s="24" t="e">
        <f>VLOOKUP(C1687,KODLAR!$A$2:$B$147,2,0)</f>
        <v>#REF!</v>
      </c>
      <c r="F1687" s="58" t="e">
        <f>VLOOKUP(D1687,KODLAR!$C$2:$D$347,2,0)</f>
        <v>#REF!</v>
      </c>
      <c r="G1687" s="59" t="e">
        <f>IF(K1687=18,(VLOOKUP(D1687,KODLAR!$C$2:$K$247,3,0)),VLOOKUP(D1687,KODLAR!$C$2:$K$247,9,0))</f>
        <v>#REF!</v>
      </c>
      <c r="J1687" s="52" t="e">
        <f t="shared" si="106"/>
        <v>#REF!</v>
      </c>
      <c r="K1687" s="5" t="e">
        <f t="shared" si="107"/>
        <v>#REF!</v>
      </c>
    </row>
    <row r="1688" spans="1:11" x14ac:dyDescent="0.35">
      <c r="A1688" s="53" t="e">
        <f>#REF!</f>
        <v>#REF!</v>
      </c>
      <c r="B1688" s="19" t="e">
        <f>#REF!</f>
        <v>#REF!</v>
      </c>
      <c r="C1688" s="21" t="e">
        <f t="shared" si="104"/>
        <v>#REF!</v>
      </c>
      <c r="D1688" s="22" t="e">
        <f t="shared" si="105"/>
        <v>#REF!</v>
      </c>
      <c r="E1688" s="24" t="e">
        <f>VLOOKUP(C1688,KODLAR!$A$2:$B$147,2,0)</f>
        <v>#REF!</v>
      </c>
      <c r="F1688" s="58" t="e">
        <f>VLOOKUP(D1688,KODLAR!$C$2:$D$347,2,0)</f>
        <v>#REF!</v>
      </c>
      <c r="G1688" s="59" t="e">
        <f>IF(K1688=18,(VLOOKUP(D1688,KODLAR!$C$2:$K$247,3,0)),VLOOKUP(D1688,KODLAR!$C$2:$K$247,9,0))</f>
        <v>#REF!</v>
      </c>
      <c r="J1688" s="52" t="e">
        <f t="shared" si="106"/>
        <v>#REF!</v>
      </c>
      <c r="K1688" s="5" t="e">
        <f t="shared" si="107"/>
        <v>#REF!</v>
      </c>
    </row>
    <row r="1689" spans="1:11" x14ac:dyDescent="0.35">
      <c r="A1689" s="53" t="e">
        <f>#REF!</f>
        <v>#REF!</v>
      </c>
      <c r="B1689" s="19" t="e">
        <f>#REF!</f>
        <v>#REF!</v>
      </c>
      <c r="C1689" s="21" t="e">
        <f t="shared" si="104"/>
        <v>#REF!</v>
      </c>
      <c r="D1689" s="22" t="e">
        <f t="shared" si="105"/>
        <v>#REF!</v>
      </c>
      <c r="E1689" s="24" t="e">
        <f>VLOOKUP(C1689,KODLAR!$A$2:$B$147,2,0)</f>
        <v>#REF!</v>
      </c>
      <c r="F1689" s="58" t="e">
        <f>VLOOKUP(D1689,KODLAR!$C$2:$D$347,2,0)</f>
        <v>#REF!</v>
      </c>
      <c r="G1689" s="59" t="e">
        <f>IF(K1689=18,(VLOOKUP(D1689,KODLAR!$C$2:$K$247,3,0)),VLOOKUP(D1689,KODLAR!$C$2:$K$247,9,0))</f>
        <v>#REF!</v>
      </c>
      <c r="J1689" s="52" t="e">
        <f t="shared" si="106"/>
        <v>#REF!</v>
      </c>
      <c r="K1689" s="5" t="e">
        <f t="shared" si="107"/>
        <v>#REF!</v>
      </c>
    </row>
    <row r="1690" spans="1:11" x14ac:dyDescent="0.35">
      <c r="A1690" s="53" t="e">
        <f>#REF!</f>
        <v>#REF!</v>
      </c>
      <c r="B1690" s="19" t="e">
        <f>#REF!</f>
        <v>#REF!</v>
      </c>
      <c r="C1690" s="21" t="e">
        <f t="shared" si="104"/>
        <v>#REF!</v>
      </c>
      <c r="D1690" s="22" t="e">
        <f t="shared" si="105"/>
        <v>#REF!</v>
      </c>
      <c r="E1690" s="24" t="e">
        <f>VLOOKUP(C1690,KODLAR!$A$2:$B$147,2,0)</f>
        <v>#REF!</v>
      </c>
      <c r="F1690" s="58" t="e">
        <f>VLOOKUP(D1690,KODLAR!$C$2:$D$347,2,0)</f>
        <v>#REF!</v>
      </c>
      <c r="G1690" s="59" t="e">
        <f>IF(K1690=18,(VLOOKUP(D1690,KODLAR!$C$2:$K$247,3,0)),VLOOKUP(D1690,KODLAR!$C$2:$K$247,9,0))</f>
        <v>#REF!</v>
      </c>
      <c r="J1690" s="52" t="e">
        <f t="shared" si="106"/>
        <v>#REF!</v>
      </c>
      <c r="K1690" s="5" t="e">
        <f t="shared" si="107"/>
        <v>#REF!</v>
      </c>
    </row>
    <row r="1691" spans="1:11" x14ac:dyDescent="0.35">
      <c r="A1691" s="53" t="e">
        <f>#REF!</f>
        <v>#REF!</v>
      </c>
      <c r="B1691" s="19" t="e">
        <f>#REF!</f>
        <v>#REF!</v>
      </c>
      <c r="C1691" s="21" t="e">
        <f t="shared" si="104"/>
        <v>#REF!</v>
      </c>
      <c r="D1691" s="22" t="e">
        <f t="shared" si="105"/>
        <v>#REF!</v>
      </c>
      <c r="E1691" s="24" t="e">
        <f>VLOOKUP(C1691,KODLAR!$A$2:$B$147,2,0)</f>
        <v>#REF!</v>
      </c>
      <c r="F1691" s="58" t="e">
        <f>VLOOKUP(D1691,KODLAR!$C$2:$D$347,2,0)</f>
        <v>#REF!</v>
      </c>
      <c r="G1691" s="59" t="e">
        <f>IF(K1691=18,(VLOOKUP(D1691,KODLAR!$C$2:$K$247,3,0)),VLOOKUP(D1691,KODLAR!$C$2:$K$247,9,0))</f>
        <v>#REF!</v>
      </c>
      <c r="J1691" s="52" t="e">
        <f t="shared" si="106"/>
        <v>#REF!</v>
      </c>
      <c r="K1691" s="5" t="e">
        <f t="shared" si="107"/>
        <v>#REF!</v>
      </c>
    </row>
    <row r="1692" spans="1:11" x14ac:dyDescent="0.35">
      <c r="A1692" s="53" t="e">
        <f>#REF!</f>
        <v>#REF!</v>
      </c>
      <c r="B1692" s="19" t="e">
        <f>#REF!</f>
        <v>#REF!</v>
      </c>
      <c r="C1692" s="21" t="e">
        <f t="shared" si="104"/>
        <v>#REF!</v>
      </c>
      <c r="D1692" s="22" t="e">
        <f t="shared" si="105"/>
        <v>#REF!</v>
      </c>
      <c r="E1692" s="24" t="e">
        <f>VLOOKUP(C1692,KODLAR!$A$2:$B$147,2,0)</f>
        <v>#REF!</v>
      </c>
      <c r="F1692" s="58" t="e">
        <f>VLOOKUP(D1692,KODLAR!$C$2:$D$347,2,0)</f>
        <v>#REF!</v>
      </c>
      <c r="G1692" s="59" t="e">
        <f>IF(K1692=18,(VLOOKUP(D1692,KODLAR!$C$2:$K$247,3,0)),VLOOKUP(D1692,KODLAR!$C$2:$K$247,9,0))</f>
        <v>#REF!</v>
      </c>
      <c r="J1692" s="52" t="e">
        <f t="shared" si="106"/>
        <v>#REF!</v>
      </c>
      <c r="K1692" s="5" t="e">
        <f t="shared" si="107"/>
        <v>#REF!</v>
      </c>
    </row>
    <row r="1693" spans="1:11" x14ac:dyDescent="0.35">
      <c r="A1693" s="53" t="e">
        <f>#REF!</f>
        <v>#REF!</v>
      </c>
      <c r="B1693" s="19" t="e">
        <f>#REF!</f>
        <v>#REF!</v>
      </c>
      <c r="C1693" s="21" t="e">
        <f t="shared" si="104"/>
        <v>#REF!</v>
      </c>
      <c r="D1693" s="22" t="e">
        <f t="shared" si="105"/>
        <v>#REF!</v>
      </c>
      <c r="E1693" s="24" t="e">
        <f>VLOOKUP(C1693,KODLAR!$A$2:$B$147,2,0)</f>
        <v>#REF!</v>
      </c>
      <c r="F1693" s="58" t="e">
        <f>VLOOKUP(D1693,KODLAR!$C$2:$D$347,2,0)</f>
        <v>#REF!</v>
      </c>
      <c r="G1693" s="59" t="e">
        <f>IF(K1693=18,(VLOOKUP(D1693,KODLAR!$C$2:$K$247,3,0)),VLOOKUP(D1693,KODLAR!$C$2:$K$247,9,0))</f>
        <v>#REF!</v>
      </c>
      <c r="J1693" s="52" t="e">
        <f t="shared" si="106"/>
        <v>#REF!</v>
      </c>
      <c r="K1693" s="5" t="e">
        <f t="shared" si="107"/>
        <v>#REF!</v>
      </c>
    </row>
    <row r="1694" spans="1:11" x14ac:dyDescent="0.35">
      <c r="A1694" s="53" t="e">
        <f>#REF!</f>
        <v>#REF!</v>
      </c>
      <c r="B1694" s="19" t="e">
        <f>#REF!</f>
        <v>#REF!</v>
      </c>
      <c r="C1694" s="21" t="e">
        <f t="shared" si="104"/>
        <v>#REF!</v>
      </c>
      <c r="D1694" s="22" t="e">
        <f t="shared" si="105"/>
        <v>#REF!</v>
      </c>
      <c r="E1694" s="24" t="e">
        <f>VLOOKUP(C1694,KODLAR!$A$2:$B$147,2,0)</f>
        <v>#REF!</v>
      </c>
      <c r="F1694" s="58" t="e">
        <f>VLOOKUP(D1694,KODLAR!$C$2:$D$347,2,0)</f>
        <v>#REF!</v>
      </c>
      <c r="G1694" s="59" t="e">
        <f>IF(K1694=18,(VLOOKUP(D1694,KODLAR!$C$2:$K$247,3,0)),VLOOKUP(D1694,KODLAR!$C$2:$K$247,9,0))</f>
        <v>#REF!</v>
      </c>
      <c r="J1694" s="52" t="e">
        <f t="shared" si="106"/>
        <v>#REF!</v>
      </c>
      <c r="K1694" s="5" t="e">
        <f t="shared" si="107"/>
        <v>#REF!</v>
      </c>
    </row>
    <row r="1695" spans="1:11" x14ac:dyDescent="0.35">
      <c r="A1695" s="53" t="e">
        <f>#REF!</f>
        <v>#REF!</v>
      </c>
      <c r="B1695" s="19" t="e">
        <f>#REF!</f>
        <v>#REF!</v>
      </c>
      <c r="C1695" s="21" t="e">
        <f t="shared" si="104"/>
        <v>#REF!</v>
      </c>
      <c r="D1695" s="22" t="e">
        <f t="shared" si="105"/>
        <v>#REF!</v>
      </c>
      <c r="E1695" s="24" t="e">
        <f>VLOOKUP(C1695,KODLAR!$A$2:$B$147,2,0)</f>
        <v>#REF!</v>
      </c>
      <c r="F1695" s="58" t="e">
        <f>VLOOKUP(D1695,KODLAR!$C$2:$D$347,2,0)</f>
        <v>#REF!</v>
      </c>
      <c r="G1695" s="59" t="e">
        <f>IF(K1695=18,(VLOOKUP(D1695,KODLAR!$C$2:$K$247,3,0)),VLOOKUP(D1695,KODLAR!$C$2:$K$247,9,0))</f>
        <v>#REF!</v>
      </c>
      <c r="J1695" s="52" t="e">
        <f t="shared" si="106"/>
        <v>#REF!</v>
      </c>
      <c r="K1695" s="5" t="e">
        <f t="shared" si="107"/>
        <v>#REF!</v>
      </c>
    </row>
    <row r="1696" spans="1:11" x14ac:dyDescent="0.35">
      <c r="A1696" s="53" t="e">
        <f>#REF!</f>
        <v>#REF!</v>
      </c>
      <c r="B1696" s="19" t="e">
        <f>#REF!</f>
        <v>#REF!</v>
      </c>
      <c r="C1696" s="21" t="e">
        <f t="shared" si="104"/>
        <v>#REF!</v>
      </c>
      <c r="D1696" s="22" t="e">
        <f t="shared" si="105"/>
        <v>#REF!</v>
      </c>
      <c r="E1696" s="24" t="e">
        <f>VLOOKUP(C1696,KODLAR!$A$2:$B$147,2,0)</f>
        <v>#REF!</v>
      </c>
      <c r="F1696" s="58" t="e">
        <f>VLOOKUP(D1696,KODLAR!$C$2:$D$347,2,0)</f>
        <v>#REF!</v>
      </c>
      <c r="G1696" s="59" t="e">
        <f>IF(K1696=18,(VLOOKUP(D1696,KODLAR!$C$2:$K$247,3,0)),VLOOKUP(D1696,KODLAR!$C$2:$K$247,9,0))</f>
        <v>#REF!</v>
      </c>
      <c r="J1696" s="52" t="e">
        <f t="shared" si="106"/>
        <v>#REF!</v>
      </c>
      <c r="K1696" s="5" t="e">
        <f t="shared" si="107"/>
        <v>#REF!</v>
      </c>
    </row>
    <row r="1697" spans="1:11" x14ac:dyDescent="0.35">
      <c r="A1697" s="53" t="e">
        <f>#REF!</f>
        <v>#REF!</v>
      </c>
      <c r="B1697" s="19" t="e">
        <f>#REF!</f>
        <v>#REF!</v>
      </c>
      <c r="C1697" s="21" t="e">
        <f t="shared" si="104"/>
        <v>#REF!</v>
      </c>
      <c r="D1697" s="22" t="e">
        <f t="shared" si="105"/>
        <v>#REF!</v>
      </c>
      <c r="E1697" s="24" t="e">
        <f>VLOOKUP(C1697,KODLAR!$A$2:$B$147,2,0)</f>
        <v>#REF!</v>
      </c>
      <c r="F1697" s="58" t="e">
        <f>VLOOKUP(D1697,KODLAR!$C$2:$D$347,2,0)</f>
        <v>#REF!</v>
      </c>
      <c r="G1697" s="59" t="e">
        <f>IF(K1697=18,(VLOOKUP(D1697,KODLAR!$C$2:$K$247,3,0)),VLOOKUP(D1697,KODLAR!$C$2:$K$247,9,0))</f>
        <v>#REF!</v>
      </c>
      <c r="J1697" s="52" t="e">
        <f t="shared" si="106"/>
        <v>#REF!</v>
      </c>
      <c r="K1697" s="5" t="e">
        <f t="shared" si="107"/>
        <v>#REF!</v>
      </c>
    </row>
    <row r="1698" spans="1:11" x14ac:dyDescent="0.35">
      <c r="A1698" s="53" t="e">
        <f>#REF!</f>
        <v>#REF!</v>
      </c>
      <c r="B1698" s="19" t="e">
        <f>#REF!</f>
        <v>#REF!</v>
      </c>
      <c r="C1698" s="21" t="e">
        <f t="shared" si="104"/>
        <v>#REF!</v>
      </c>
      <c r="D1698" s="22" t="e">
        <f t="shared" si="105"/>
        <v>#REF!</v>
      </c>
      <c r="E1698" s="24" t="e">
        <f>VLOOKUP(C1698,KODLAR!$A$2:$B$147,2,0)</f>
        <v>#REF!</v>
      </c>
      <c r="F1698" s="58" t="e">
        <f>VLOOKUP(D1698,KODLAR!$C$2:$D$347,2,0)</f>
        <v>#REF!</v>
      </c>
      <c r="G1698" s="59" t="e">
        <f>IF(K1698=18,(VLOOKUP(D1698,KODLAR!$C$2:$K$247,3,0)),VLOOKUP(D1698,KODLAR!$C$2:$K$247,9,0))</f>
        <v>#REF!</v>
      </c>
      <c r="J1698" s="52" t="e">
        <f t="shared" si="106"/>
        <v>#REF!</v>
      </c>
      <c r="K1698" s="5" t="e">
        <f t="shared" si="107"/>
        <v>#REF!</v>
      </c>
    </row>
    <row r="1699" spans="1:11" x14ac:dyDescent="0.35">
      <c r="A1699" s="53" t="e">
        <f>#REF!</f>
        <v>#REF!</v>
      </c>
      <c r="B1699" s="19" t="e">
        <f>#REF!</f>
        <v>#REF!</v>
      </c>
      <c r="C1699" s="21" t="e">
        <f t="shared" si="104"/>
        <v>#REF!</v>
      </c>
      <c r="D1699" s="22" t="e">
        <f t="shared" si="105"/>
        <v>#REF!</v>
      </c>
      <c r="E1699" s="24" t="e">
        <f>VLOOKUP(C1699,KODLAR!$A$2:$B$147,2,0)</f>
        <v>#REF!</v>
      </c>
      <c r="F1699" s="58" t="e">
        <f>VLOOKUP(D1699,KODLAR!$C$2:$D$347,2,0)</f>
        <v>#REF!</v>
      </c>
      <c r="G1699" s="59" t="e">
        <f>IF(K1699=18,(VLOOKUP(D1699,KODLAR!$C$2:$K$247,3,0)),VLOOKUP(D1699,KODLAR!$C$2:$K$247,9,0))</f>
        <v>#REF!</v>
      </c>
      <c r="J1699" s="52" t="e">
        <f t="shared" si="106"/>
        <v>#REF!</v>
      </c>
      <c r="K1699" s="5" t="e">
        <f t="shared" si="107"/>
        <v>#REF!</v>
      </c>
    </row>
    <row r="1700" spans="1:11" x14ac:dyDescent="0.35">
      <c r="A1700" s="53" t="e">
        <f>#REF!</f>
        <v>#REF!</v>
      </c>
      <c r="B1700" s="19" t="e">
        <f>#REF!</f>
        <v>#REF!</v>
      </c>
      <c r="C1700" s="21" t="e">
        <f t="shared" si="104"/>
        <v>#REF!</v>
      </c>
      <c r="D1700" s="22" t="e">
        <f t="shared" si="105"/>
        <v>#REF!</v>
      </c>
      <c r="E1700" s="24" t="e">
        <f>VLOOKUP(C1700,KODLAR!$A$2:$B$147,2,0)</f>
        <v>#REF!</v>
      </c>
      <c r="F1700" s="58" t="e">
        <f>VLOOKUP(D1700,KODLAR!$C$2:$D$347,2,0)</f>
        <v>#REF!</v>
      </c>
      <c r="G1700" s="59" t="e">
        <f>IF(K1700=18,(VLOOKUP(D1700,KODLAR!$C$2:$K$247,3,0)),VLOOKUP(D1700,KODLAR!$C$2:$K$247,9,0))</f>
        <v>#REF!</v>
      </c>
      <c r="J1700" s="52" t="e">
        <f t="shared" si="106"/>
        <v>#REF!</v>
      </c>
      <c r="K1700" s="5" t="e">
        <f t="shared" si="107"/>
        <v>#REF!</v>
      </c>
    </row>
    <row r="1701" spans="1:11" x14ac:dyDescent="0.35">
      <c r="A1701" s="53" t="e">
        <f>#REF!</f>
        <v>#REF!</v>
      </c>
      <c r="B1701" s="19" t="e">
        <f>#REF!</f>
        <v>#REF!</v>
      </c>
      <c r="C1701" s="21" t="e">
        <f t="shared" si="104"/>
        <v>#REF!</v>
      </c>
      <c r="D1701" s="22" t="e">
        <f t="shared" si="105"/>
        <v>#REF!</v>
      </c>
      <c r="E1701" s="24" t="e">
        <f>VLOOKUP(C1701,KODLAR!$A$2:$B$147,2,0)</f>
        <v>#REF!</v>
      </c>
      <c r="F1701" s="58" t="e">
        <f>VLOOKUP(D1701,KODLAR!$C$2:$D$347,2,0)</f>
        <v>#REF!</v>
      </c>
      <c r="G1701" s="59" t="e">
        <f>IF(K1701=18,(VLOOKUP(D1701,KODLAR!$C$2:$K$247,3,0)),VLOOKUP(D1701,KODLAR!$C$2:$K$247,9,0))</f>
        <v>#REF!</v>
      </c>
      <c r="J1701" s="52" t="e">
        <f t="shared" si="106"/>
        <v>#REF!</v>
      </c>
      <c r="K1701" s="5" t="e">
        <f t="shared" si="107"/>
        <v>#REF!</v>
      </c>
    </row>
    <row r="1702" spans="1:11" x14ac:dyDescent="0.35">
      <c r="A1702" s="53" t="e">
        <f>#REF!</f>
        <v>#REF!</v>
      </c>
      <c r="B1702" s="19" t="e">
        <f>#REF!</f>
        <v>#REF!</v>
      </c>
      <c r="C1702" s="21" t="e">
        <f t="shared" si="104"/>
        <v>#REF!</v>
      </c>
      <c r="D1702" s="22" t="e">
        <f t="shared" si="105"/>
        <v>#REF!</v>
      </c>
      <c r="E1702" s="24" t="e">
        <f>VLOOKUP(C1702,KODLAR!$A$2:$B$147,2,0)</f>
        <v>#REF!</v>
      </c>
      <c r="F1702" s="58" t="e">
        <f>VLOOKUP(D1702,KODLAR!$C$2:$D$347,2,0)</f>
        <v>#REF!</v>
      </c>
      <c r="G1702" s="59" t="e">
        <f>IF(K1702=18,(VLOOKUP(D1702,KODLAR!$C$2:$K$247,3,0)),VLOOKUP(D1702,KODLAR!$C$2:$K$247,9,0))</f>
        <v>#REF!</v>
      </c>
      <c r="J1702" s="52" t="e">
        <f t="shared" si="106"/>
        <v>#REF!</v>
      </c>
      <c r="K1702" s="5" t="e">
        <f t="shared" si="107"/>
        <v>#REF!</v>
      </c>
    </row>
    <row r="1703" spans="1:11" x14ac:dyDescent="0.35">
      <c r="A1703" s="53" t="e">
        <f>#REF!</f>
        <v>#REF!</v>
      </c>
      <c r="B1703" s="19" t="e">
        <f>#REF!</f>
        <v>#REF!</v>
      </c>
      <c r="C1703" s="21" t="e">
        <f t="shared" si="104"/>
        <v>#REF!</v>
      </c>
      <c r="D1703" s="22" t="e">
        <f t="shared" si="105"/>
        <v>#REF!</v>
      </c>
      <c r="E1703" s="24" t="e">
        <f>VLOOKUP(C1703,KODLAR!$A$2:$B$147,2,0)</f>
        <v>#REF!</v>
      </c>
      <c r="F1703" s="58" t="e">
        <f>VLOOKUP(D1703,KODLAR!$C$2:$D$347,2,0)</f>
        <v>#REF!</v>
      </c>
      <c r="G1703" s="59" t="e">
        <f>IF(K1703=18,(VLOOKUP(D1703,KODLAR!$C$2:$K$247,3,0)),VLOOKUP(D1703,KODLAR!$C$2:$K$247,9,0))</f>
        <v>#REF!</v>
      </c>
      <c r="J1703" s="52" t="e">
        <f t="shared" si="106"/>
        <v>#REF!</v>
      </c>
      <c r="K1703" s="5" t="e">
        <f t="shared" si="107"/>
        <v>#REF!</v>
      </c>
    </row>
    <row r="1704" spans="1:11" x14ac:dyDescent="0.35">
      <c r="A1704" s="53" t="e">
        <f>#REF!</f>
        <v>#REF!</v>
      </c>
      <c r="B1704" s="19" t="e">
        <f>#REF!</f>
        <v>#REF!</v>
      </c>
      <c r="C1704" s="21" t="e">
        <f t="shared" si="104"/>
        <v>#REF!</v>
      </c>
      <c r="D1704" s="22" t="e">
        <f t="shared" si="105"/>
        <v>#REF!</v>
      </c>
      <c r="E1704" s="24" t="e">
        <f>VLOOKUP(C1704,KODLAR!$A$2:$B$147,2,0)</f>
        <v>#REF!</v>
      </c>
      <c r="F1704" s="58" t="e">
        <f>VLOOKUP(D1704,KODLAR!$C$2:$D$347,2,0)</f>
        <v>#REF!</v>
      </c>
      <c r="G1704" s="59" t="e">
        <f>IF(K1704=18,(VLOOKUP(D1704,KODLAR!$C$2:$K$247,3,0)),VLOOKUP(D1704,KODLAR!$C$2:$K$247,9,0))</f>
        <v>#REF!</v>
      </c>
      <c r="J1704" s="52" t="e">
        <f t="shared" si="106"/>
        <v>#REF!</v>
      </c>
      <c r="K1704" s="5" t="e">
        <f t="shared" si="107"/>
        <v>#REF!</v>
      </c>
    </row>
    <row r="1705" spans="1:11" x14ac:dyDescent="0.35">
      <c r="A1705" s="53" t="e">
        <f>#REF!</f>
        <v>#REF!</v>
      </c>
      <c r="B1705" s="19" t="e">
        <f>#REF!</f>
        <v>#REF!</v>
      </c>
      <c r="C1705" s="21" t="e">
        <f t="shared" si="104"/>
        <v>#REF!</v>
      </c>
      <c r="D1705" s="22" t="e">
        <f t="shared" si="105"/>
        <v>#REF!</v>
      </c>
      <c r="E1705" s="24" t="e">
        <f>VLOOKUP(C1705,KODLAR!$A$2:$B$147,2,0)</f>
        <v>#REF!</v>
      </c>
      <c r="F1705" s="58" t="e">
        <f>VLOOKUP(D1705,KODLAR!$C$2:$D$347,2,0)</f>
        <v>#REF!</v>
      </c>
      <c r="G1705" s="59" t="e">
        <f>IF(K1705=18,(VLOOKUP(D1705,KODLAR!$C$2:$K$247,3,0)),VLOOKUP(D1705,KODLAR!$C$2:$K$247,9,0))</f>
        <v>#REF!</v>
      </c>
      <c r="J1705" s="52" t="e">
        <f t="shared" si="106"/>
        <v>#REF!</v>
      </c>
      <c r="K1705" s="5" t="e">
        <f t="shared" si="107"/>
        <v>#REF!</v>
      </c>
    </row>
    <row r="1706" spans="1:11" x14ac:dyDescent="0.35">
      <c r="A1706" s="53" t="e">
        <f>#REF!</f>
        <v>#REF!</v>
      </c>
      <c r="B1706" s="19" t="e">
        <f>#REF!</f>
        <v>#REF!</v>
      </c>
      <c r="C1706" s="21" t="e">
        <f t="shared" si="104"/>
        <v>#REF!</v>
      </c>
      <c r="D1706" s="22" t="e">
        <f t="shared" si="105"/>
        <v>#REF!</v>
      </c>
      <c r="E1706" s="24" t="e">
        <f>VLOOKUP(C1706,KODLAR!$A$2:$B$147,2,0)</f>
        <v>#REF!</v>
      </c>
      <c r="F1706" s="58" t="e">
        <f>VLOOKUP(D1706,KODLAR!$C$2:$D$347,2,0)</f>
        <v>#REF!</v>
      </c>
      <c r="G1706" s="59" t="e">
        <f>IF(K1706=18,(VLOOKUP(D1706,KODLAR!$C$2:$K$247,3,0)),VLOOKUP(D1706,KODLAR!$C$2:$K$247,9,0))</f>
        <v>#REF!</v>
      </c>
      <c r="J1706" s="52" t="e">
        <f t="shared" si="106"/>
        <v>#REF!</v>
      </c>
      <c r="K1706" s="5" t="e">
        <f t="shared" si="107"/>
        <v>#REF!</v>
      </c>
    </row>
    <row r="1707" spans="1:11" x14ac:dyDescent="0.35">
      <c r="A1707" s="53" t="e">
        <f>#REF!</f>
        <v>#REF!</v>
      </c>
      <c r="B1707" s="19" t="e">
        <f>#REF!</f>
        <v>#REF!</v>
      </c>
      <c r="C1707" s="21" t="e">
        <f t="shared" si="104"/>
        <v>#REF!</v>
      </c>
      <c r="D1707" s="22" t="e">
        <f t="shared" si="105"/>
        <v>#REF!</v>
      </c>
      <c r="E1707" s="24" t="e">
        <f>VLOOKUP(C1707,KODLAR!$A$2:$B$147,2,0)</f>
        <v>#REF!</v>
      </c>
      <c r="F1707" s="58" t="e">
        <f>VLOOKUP(D1707,KODLAR!$C$2:$D$347,2,0)</f>
        <v>#REF!</v>
      </c>
      <c r="G1707" s="59" t="e">
        <f>IF(K1707=18,(VLOOKUP(D1707,KODLAR!$C$2:$K$247,3,0)),VLOOKUP(D1707,KODLAR!$C$2:$K$247,9,0))</f>
        <v>#REF!</v>
      </c>
      <c r="J1707" s="52" t="e">
        <f t="shared" si="106"/>
        <v>#REF!</v>
      </c>
      <c r="K1707" s="5" t="e">
        <f t="shared" si="107"/>
        <v>#REF!</v>
      </c>
    </row>
    <row r="1708" spans="1:11" x14ac:dyDescent="0.35">
      <c r="A1708" s="53" t="e">
        <f>#REF!</f>
        <v>#REF!</v>
      </c>
      <c r="B1708" s="19" t="e">
        <f>#REF!</f>
        <v>#REF!</v>
      </c>
      <c r="C1708" s="21" t="e">
        <f t="shared" si="104"/>
        <v>#REF!</v>
      </c>
      <c r="D1708" s="22" t="e">
        <f t="shared" si="105"/>
        <v>#REF!</v>
      </c>
      <c r="E1708" s="24" t="e">
        <f>VLOOKUP(C1708,KODLAR!$A$2:$B$147,2,0)</f>
        <v>#REF!</v>
      </c>
      <c r="F1708" s="58" t="e">
        <f>VLOOKUP(D1708,KODLAR!$C$2:$D$347,2,0)</f>
        <v>#REF!</v>
      </c>
      <c r="G1708" s="59" t="e">
        <f>IF(K1708=18,(VLOOKUP(D1708,KODLAR!$C$2:$K$247,3,0)),VLOOKUP(D1708,KODLAR!$C$2:$K$247,9,0))</f>
        <v>#REF!</v>
      </c>
      <c r="J1708" s="52" t="e">
        <f t="shared" si="106"/>
        <v>#REF!</v>
      </c>
      <c r="K1708" s="5" t="e">
        <f t="shared" si="107"/>
        <v>#REF!</v>
      </c>
    </row>
    <row r="1709" spans="1:11" x14ac:dyDescent="0.35">
      <c r="A1709" s="53" t="e">
        <f>#REF!</f>
        <v>#REF!</v>
      </c>
      <c r="B1709" s="19" t="e">
        <f>#REF!</f>
        <v>#REF!</v>
      </c>
      <c r="C1709" s="21" t="e">
        <f t="shared" si="104"/>
        <v>#REF!</v>
      </c>
      <c r="D1709" s="22" t="e">
        <f t="shared" si="105"/>
        <v>#REF!</v>
      </c>
      <c r="E1709" s="24" t="e">
        <f>VLOOKUP(C1709,KODLAR!$A$2:$B$147,2,0)</f>
        <v>#REF!</v>
      </c>
      <c r="F1709" s="58" t="e">
        <f>VLOOKUP(D1709,KODLAR!$C$2:$D$347,2,0)</f>
        <v>#REF!</v>
      </c>
      <c r="G1709" s="59" t="e">
        <f>IF(K1709=18,(VLOOKUP(D1709,KODLAR!$C$2:$K$247,3,0)),VLOOKUP(D1709,KODLAR!$C$2:$K$247,9,0))</f>
        <v>#REF!</v>
      </c>
      <c r="J1709" s="52" t="e">
        <f t="shared" si="106"/>
        <v>#REF!</v>
      </c>
      <c r="K1709" s="5" t="e">
        <f t="shared" si="107"/>
        <v>#REF!</v>
      </c>
    </row>
    <row r="1710" spans="1:11" x14ac:dyDescent="0.35">
      <c r="A1710" s="53" t="e">
        <f>#REF!</f>
        <v>#REF!</v>
      </c>
      <c r="B1710" s="19" t="e">
        <f>#REF!</f>
        <v>#REF!</v>
      </c>
      <c r="C1710" s="21" t="e">
        <f t="shared" si="104"/>
        <v>#REF!</v>
      </c>
      <c r="D1710" s="22" t="e">
        <f t="shared" si="105"/>
        <v>#REF!</v>
      </c>
      <c r="E1710" s="24" t="e">
        <f>VLOOKUP(C1710,KODLAR!$A$2:$B$147,2,0)</f>
        <v>#REF!</v>
      </c>
      <c r="F1710" s="58" t="e">
        <f>VLOOKUP(D1710,KODLAR!$C$2:$D$347,2,0)</f>
        <v>#REF!</v>
      </c>
      <c r="G1710" s="59" t="e">
        <f>IF(K1710=18,(VLOOKUP(D1710,KODLAR!$C$2:$K$247,3,0)),VLOOKUP(D1710,KODLAR!$C$2:$K$247,9,0))</f>
        <v>#REF!</v>
      </c>
      <c r="J1710" s="52" t="e">
        <f t="shared" si="106"/>
        <v>#REF!</v>
      </c>
      <c r="K1710" s="5" t="e">
        <f t="shared" si="107"/>
        <v>#REF!</v>
      </c>
    </row>
    <row r="1711" spans="1:11" x14ac:dyDescent="0.35">
      <c r="A1711" s="53" t="e">
        <f>#REF!</f>
        <v>#REF!</v>
      </c>
      <c r="B1711" s="19" t="e">
        <f>#REF!</f>
        <v>#REF!</v>
      </c>
      <c r="C1711" s="21" t="e">
        <f t="shared" si="104"/>
        <v>#REF!</v>
      </c>
      <c r="D1711" s="22" t="e">
        <f t="shared" si="105"/>
        <v>#REF!</v>
      </c>
      <c r="E1711" s="24" t="e">
        <f>VLOOKUP(C1711,KODLAR!$A$2:$B$147,2,0)</f>
        <v>#REF!</v>
      </c>
      <c r="F1711" s="58" t="e">
        <f>VLOOKUP(D1711,KODLAR!$C$2:$D$347,2,0)</f>
        <v>#REF!</v>
      </c>
      <c r="G1711" s="59" t="e">
        <f>IF(K1711=18,(VLOOKUP(D1711,KODLAR!$C$2:$K$247,3,0)),VLOOKUP(D1711,KODLAR!$C$2:$K$247,9,0))</f>
        <v>#REF!</v>
      </c>
      <c r="J1711" s="52" t="e">
        <f t="shared" si="106"/>
        <v>#REF!</v>
      </c>
      <c r="K1711" s="5" t="e">
        <f t="shared" si="107"/>
        <v>#REF!</v>
      </c>
    </row>
    <row r="1712" spans="1:11" x14ac:dyDescent="0.35">
      <c r="A1712" s="53" t="e">
        <f>#REF!</f>
        <v>#REF!</v>
      </c>
      <c r="B1712" s="19" t="e">
        <f>#REF!</f>
        <v>#REF!</v>
      </c>
      <c r="C1712" s="21" t="e">
        <f t="shared" si="104"/>
        <v>#REF!</v>
      </c>
      <c r="D1712" s="22" t="e">
        <f t="shared" si="105"/>
        <v>#REF!</v>
      </c>
      <c r="E1712" s="24" t="e">
        <f>VLOOKUP(C1712,KODLAR!$A$2:$B$147,2,0)</f>
        <v>#REF!</v>
      </c>
      <c r="F1712" s="58" t="e">
        <f>VLOOKUP(D1712,KODLAR!$C$2:$D$347,2,0)</f>
        <v>#REF!</v>
      </c>
      <c r="G1712" s="59" t="e">
        <f>IF(K1712=18,(VLOOKUP(D1712,KODLAR!$C$2:$K$247,3,0)),VLOOKUP(D1712,KODLAR!$C$2:$K$247,9,0))</f>
        <v>#REF!</v>
      </c>
      <c r="J1712" s="52" t="e">
        <f t="shared" si="106"/>
        <v>#REF!</v>
      </c>
      <c r="K1712" s="5" t="e">
        <f t="shared" si="107"/>
        <v>#REF!</v>
      </c>
    </row>
    <row r="1713" spans="1:11" x14ac:dyDescent="0.35">
      <c r="A1713" s="53" t="e">
        <f>#REF!</f>
        <v>#REF!</v>
      </c>
      <c r="B1713" s="19" t="e">
        <f>#REF!</f>
        <v>#REF!</v>
      </c>
      <c r="C1713" s="21" t="e">
        <f t="shared" si="104"/>
        <v>#REF!</v>
      </c>
      <c r="D1713" s="22" t="e">
        <f t="shared" si="105"/>
        <v>#REF!</v>
      </c>
      <c r="E1713" s="24" t="e">
        <f>VLOOKUP(C1713,KODLAR!$A$2:$B$147,2,0)</f>
        <v>#REF!</v>
      </c>
      <c r="F1713" s="58" t="e">
        <f>VLOOKUP(D1713,KODLAR!$C$2:$D$347,2,0)</f>
        <v>#REF!</v>
      </c>
      <c r="G1713" s="59" t="e">
        <f>IF(K1713=18,(VLOOKUP(D1713,KODLAR!$C$2:$K$247,3,0)),VLOOKUP(D1713,KODLAR!$C$2:$K$247,9,0))</f>
        <v>#REF!</v>
      </c>
      <c r="J1713" s="52" t="e">
        <f t="shared" si="106"/>
        <v>#REF!</v>
      </c>
      <c r="K1713" s="5" t="e">
        <f t="shared" si="107"/>
        <v>#REF!</v>
      </c>
    </row>
    <row r="1714" spans="1:11" x14ac:dyDescent="0.35">
      <c r="A1714" s="53" t="e">
        <f>#REF!</f>
        <v>#REF!</v>
      </c>
      <c r="B1714" s="19" t="e">
        <f>#REF!</f>
        <v>#REF!</v>
      </c>
      <c r="C1714" s="21" t="e">
        <f t="shared" si="104"/>
        <v>#REF!</v>
      </c>
      <c r="D1714" s="22" t="e">
        <f t="shared" si="105"/>
        <v>#REF!</v>
      </c>
      <c r="E1714" s="24" t="e">
        <f>VLOOKUP(C1714,KODLAR!$A$2:$B$147,2,0)</f>
        <v>#REF!</v>
      </c>
      <c r="F1714" s="58" t="e">
        <f>VLOOKUP(D1714,KODLAR!$C$2:$D$347,2,0)</f>
        <v>#REF!</v>
      </c>
      <c r="G1714" s="59" t="e">
        <f>IF(K1714=18,(VLOOKUP(D1714,KODLAR!$C$2:$K$247,3,0)),VLOOKUP(D1714,KODLAR!$C$2:$K$247,9,0))</f>
        <v>#REF!</v>
      </c>
      <c r="J1714" s="52" t="e">
        <f t="shared" si="106"/>
        <v>#REF!</v>
      </c>
      <c r="K1714" s="5" t="e">
        <f t="shared" si="107"/>
        <v>#REF!</v>
      </c>
    </row>
    <row r="1715" spans="1:11" x14ac:dyDescent="0.35">
      <c r="A1715" s="53" t="e">
        <f>#REF!</f>
        <v>#REF!</v>
      </c>
      <c r="B1715" s="19" t="e">
        <f>#REF!</f>
        <v>#REF!</v>
      </c>
      <c r="C1715" s="21" t="e">
        <f t="shared" si="104"/>
        <v>#REF!</v>
      </c>
      <c r="D1715" s="22" t="e">
        <f t="shared" si="105"/>
        <v>#REF!</v>
      </c>
      <c r="E1715" s="24" t="e">
        <f>VLOOKUP(C1715,KODLAR!$A$2:$B$147,2,0)</f>
        <v>#REF!</v>
      </c>
      <c r="F1715" s="58" t="e">
        <f>VLOOKUP(D1715,KODLAR!$C$2:$D$347,2,0)</f>
        <v>#REF!</v>
      </c>
      <c r="G1715" s="59" t="e">
        <f>IF(K1715=18,(VLOOKUP(D1715,KODLAR!$C$2:$K$247,3,0)),VLOOKUP(D1715,KODLAR!$C$2:$K$247,9,0))</f>
        <v>#REF!</v>
      </c>
      <c r="J1715" s="52" t="e">
        <f t="shared" si="106"/>
        <v>#REF!</v>
      </c>
      <c r="K1715" s="5" t="e">
        <f t="shared" si="107"/>
        <v>#REF!</v>
      </c>
    </row>
    <row r="1716" spans="1:11" x14ac:dyDescent="0.35">
      <c r="A1716" s="53" t="e">
        <f>#REF!</f>
        <v>#REF!</v>
      </c>
      <c r="B1716" s="19" t="e">
        <f>#REF!</f>
        <v>#REF!</v>
      </c>
      <c r="C1716" s="21" t="e">
        <f t="shared" si="104"/>
        <v>#REF!</v>
      </c>
      <c r="D1716" s="22" t="e">
        <f t="shared" si="105"/>
        <v>#REF!</v>
      </c>
      <c r="E1716" s="24" t="e">
        <f>VLOOKUP(C1716,KODLAR!$A$2:$B$147,2,0)</f>
        <v>#REF!</v>
      </c>
      <c r="F1716" s="58" t="e">
        <f>VLOOKUP(D1716,KODLAR!$C$2:$D$347,2,0)</f>
        <v>#REF!</v>
      </c>
      <c r="G1716" s="59" t="e">
        <f>IF(K1716=18,(VLOOKUP(D1716,KODLAR!$C$2:$K$247,3,0)),VLOOKUP(D1716,KODLAR!$C$2:$K$247,9,0))</f>
        <v>#REF!</v>
      </c>
      <c r="J1716" s="52" t="e">
        <f t="shared" si="106"/>
        <v>#REF!</v>
      </c>
      <c r="K1716" s="5" t="e">
        <f t="shared" si="107"/>
        <v>#REF!</v>
      </c>
    </row>
    <row r="1717" spans="1:11" x14ac:dyDescent="0.35">
      <c r="A1717" s="53" t="e">
        <f>#REF!</f>
        <v>#REF!</v>
      </c>
      <c r="B1717" s="19" t="e">
        <f>#REF!</f>
        <v>#REF!</v>
      </c>
      <c r="C1717" s="21" t="e">
        <f t="shared" si="104"/>
        <v>#REF!</v>
      </c>
      <c r="D1717" s="22" t="e">
        <f t="shared" si="105"/>
        <v>#REF!</v>
      </c>
      <c r="E1717" s="24" t="e">
        <f>VLOOKUP(C1717,KODLAR!$A$2:$B$147,2,0)</f>
        <v>#REF!</v>
      </c>
      <c r="F1717" s="58" t="e">
        <f>VLOOKUP(D1717,KODLAR!$C$2:$D$347,2,0)</f>
        <v>#REF!</v>
      </c>
      <c r="G1717" s="59" t="e">
        <f>IF(K1717=18,(VLOOKUP(D1717,KODLAR!$C$2:$K$247,3,0)),VLOOKUP(D1717,KODLAR!$C$2:$K$247,9,0))</f>
        <v>#REF!</v>
      </c>
      <c r="J1717" s="52" t="e">
        <f t="shared" si="106"/>
        <v>#REF!</v>
      </c>
      <c r="K1717" s="5" t="e">
        <f t="shared" si="107"/>
        <v>#REF!</v>
      </c>
    </row>
    <row r="1718" spans="1:11" x14ac:dyDescent="0.35">
      <c r="A1718" s="53" t="e">
        <f>#REF!</f>
        <v>#REF!</v>
      </c>
      <c r="B1718" s="19" t="e">
        <f>#REF!</f>
        <v>#REF!</v>
      </c>
      <c r="C1718" s="21" t="e">
        <f t="shared" si="104"/>
        <v>#REF!</v>
      </c>
      <c r="D1718" s="22" t="e">
        <f t="shared" si="105"/>
        <v>#REF!</v>
      </c>
      <c r="E1718" s="24" t="e">
        <f>VLOOKUP(C1718,KODLAR!$A$2:$B$147,2,0)</f>
        <v>#REF!</v>
      </c>
      <c r="F1718" s="58" t="e">
        <f>VLOOKUP(D1718,KODLAR!$C$2:$D$347,2,0)</f>
        <v>#REF!</v>
      </c>
      <c r="G1718" s="59" t="e">
        <f>IF(K1718=18,(VLOOKUP(D1718,KODLAR!$C$2:$K$247,3,0)),VLOOKUP(D1718,KODLAR!$C$2:$K$247,9,0))</f>
        <v>#REF!</v>
      </c>
      <c r="J1718" s="52" t="e">
        <f t="shared" si="106"/>
        <v>#REF!</v>
      </c>
      <c r="K1718" s="5" t="e">
        <f t="shared" si="107"/>
        <v>#REF!</v>
      </c>
    </row>
    <row r="1719" spans="1:11" x14ac:dyDescent="0.35">
      <c r="A1719" s="53" t="e">
        <f>#REF!</f>
        <v>#REF!</v>
      </c>
      <c r="B1719" s="19" t="e">
        <f>#REF!</f>
        <v>#REF!</v>
      </c>
      <c r="C1719" s="21" t="e">
        <f t="shared" si="104"/>
        <v>#REF!</v>
      </c>
      <c r="D1719" s="22" t="e">
        <f t="shared" si="105"/>
        <v>#REF!</v>
      </c>
      <c r="E1719" s="24" t="e">
        <f>VLOOKUP(C1719,KODLAR!$A$2:$B$147,2,0)</f>
        <v>#REF!</v>
      </c>
      <c r="F1719" s="58" t="e">
        <f>VLOOKUP(D1719,KODLAR!$C$2:$D$347,2,0)</f>
        <v>#REF!</v>
      </c>
      <c r="G1719" s="59" t="e">
        <f>IF(K1719=18,(VLOOKUP(D1719,KODLAR!$C$2:$K$247,3,0)),VLOOKUP(D1719,KODLAR!$C$2:$K$247,9,0))</f>
        <v>#REF!</v>
      </c>
      <c r="J1719" s="52" t="e">
        <f t="shared" si="106"/>
        <v>#REF!</v>
      </c>
      <c r="K1719" s="5" t="e">
        <f t="shared" si="107"/>
        <v>#REF!</v>
      </c>
    </row>
    <row r="1720" spans="1:11" x14ac:dyDescent="0.35">
      <c r="A1720" s="53" t="e">
        <f>#REF!</f>
        <v>#REF!</v>
      </c>
      <c r="B1720" s="19" t="e">
        <f>#REF!</f>
        <v>#REF!</v>
      </c>
      <c r="C1720" s="21" t="e">
        <f t="shared" si="104"/>
        <v>#REF!</v>
      </c>
      <c r="D1720" s="22" t="e">
        <f t="shared" si="105"/>
        <v>#REF!</v>
      </c>
      <c r="E1720" s="24" t="e">
        <f>VLOOKUP(C1720,KODLAR!$A$2:$B$147,2,0)</f>
        <v>#REF!</v>
      </c>
      <c r="F1720" s="58" t="e">
        <f>VLOOKUP(D1720,KODLAR!$C$2:$D$347,2,0)</f>
        <v>#REF!</v>
      </c>
      <c r="G1720" s="59" t="e">
        <f>IF(K1720=18,(VLOOKUP(D1720,KODLAR!$C$2:$K$247,3,0)),VLOOKUP(D1720,KODLAR!$C$2:$K$247,9,0))</f>
        <v>#REF!</v>
      </c>
      <c r="J1720" s="52" t="e">
        <f t="shared" si="106"/>
        <v>#REF!</v>
      </c>
      <c r="K1720" s="5" t="e">
        <f t="shared" si="107"/>
        <v>#REF!</v>
      </c>
    </row>
    <row r="1721" spans="1:11" x14ac:dyDescent="0.35">
      <c r="A1721" s="53" t="e">
        <f>#REF!</f>
        <v>#REF!</v>
      </c>
      <c r="B1721" s="19" t="e">
        <f>#REF!</f>
        <v>#REF!</v>
      </c>
      <c r="C1721" s="21" t="e">
        <f t="shared" si="104"/>
        <v>#REF!</v>
      </c>
      <c r="D1721" s="22" t="e">
        <f t="shared" si="105"/>
        <v>#REF!</v>
      </c>
      <c r="E1721" s="24" t="e">
        <f>VLOOKUP(C1721,KODLAR!$A$2:$B$147,2,0)</f>
        <v>#REF!</v>
      </c>
      <c r="F1721" s="58" t="e">
        <f>VLOOKUP(D1721,KODLAR!$C$2:$D$347,2,0)</f>
        <v>#REF!</v>
      </c>
      <c r="G1721" s="59" t="e">
        <f>IF(K1721=18,(VLOOKUP(D1721,KODLAR!$C$2:$K$247,3,0)),VLOOKUP(D1721,KODLAR!$C$2:$K$247,9,0))</f>
        <v>#REF!</v>
      </c>
      <c r="J1721" s="52" t="e">
        <f t="shared" si="106"/>
        <v>#REF!</v>
      </c>
      <c r="K1721" s="5" t="e">
        <f t="shared" si="107"/>
        <v>#REF!</v>
      </c>
    </row>
    <row r="1722" spans="1:11" x14ac:dyDescent="0.35">
      <c r="A1722" s="53" t="e">
        <f>#REF!</f>
        <v>#REF!</v>
      </c>
      <c r="B1722" s="19" t="e">
        <f>#REF!</f>
        <v>#REF!</v>
      </c>
      <c r="C1722" s="21" t="e">
        <f t="shared" si="104"/>
        <v>#REF!</v>
      </c>
      <c r="D1722" s="22" t="e">
        <f t="shared" si="105"/>
        <v>#REF!</v>
      </c>
      <c r="E1722" s="24" t="e">
        <f>VLOOKUP(C1722,KODLAR!$A$2:$B$147,2,0)</f>
        <v>#REF!</v>
      </c>
      <c r="F1722" s="58" t="e">
        <f>VLOOKUP(D1722,KODLAR!$C$2:$D$347,2,0)</f>
        <v>#REF!</v>
      </c>
      <c r="G1722" s="59" t="e">
        <f>IF(K1722=18,(VLOOKUP(D1722,KODLAR!$C$2:$K$247,3,0)),VLOOKUP(D1722,KODLAR!$C$2:$K$247,9,0))</f>
        <v>#REF!</v>
      </c>
      <c r="J1722" s="52" t="e">
        <f t="shared" si="106"/>
        <v>#REF!</v>
      </c>
      <c r="K1722" s="5" t="e">
        <f t="shared" si="107"/>
        <v>#REF!</v>
      </c>
    </row>
    <row r="1723" spans="1:11" x14ac:dyDescent="0.35">
      <c r="A1723" s="53" t="e">
        <f>#REF!</f>
        <v>#REF!</v>
      </c>
      <c r="B1723" s="19" t="e">
        <f>#REF!</f>
        <v>#REF!</v>
      </c>
      <c r="C1723" s="21" t="e">
        <f t="shared" si="104"/>
        <v>#REF!</v>
      </c>
      <c r="D1723" s="22" t="e">
        <f t="shared" si="105"/>
        <v>#REF!</v>
      </c>
      <c r="E1723" s="24" t="e">
        <f>VLOOKUP(C1723,KODLAR!$A$2:$B$147,2,0)</f>
        <v>#REF!</v>
      </c>
      <c r="F1723" s="58" t="e">
        <f>VLOOKUP(D1723,KODLAR!$C$2:$D$347,2,0)</f>
        <v>#REF!</v>
      </c>
      <c r="G1723" s="59" t="e">
        <f>IF(K1723=18,(VLOOKUP(D1723,KODLAR!$C$2:$K$247,3,0)),VLOOKUP(D1723,KODLAR!$C$2:$K$247,9,0))</f>
        <v>#REF!</v>
      </c>
      <c r="J1723" s="52" t="e">
        <f t="shared" si="106"/>
        <v>#REF!</v>
      </c>
      <c r="K1723" s="5" t="e">
        <f t="shared" si="107"/>
        <v>#REF!</v>
      </c>
    </row>
    <row r="1724" spans="1:11" x14ac:dyDescent="0.35">
      <c r="A1724" s="53" t="e">
        <f>#REF!</f>
        <v>#REF!</v>
      </c>
      <c r="B1724" s="19" t="e">
        <f>#REF!</f>
        <v>#REF!</v>
      </c>
      <c r="C1724" s="21" t="e">
        <f t="shared" si="104"/>
        <v>#REF!</v>
      </c>
      <c r="D1724" s="22" t="e">
        <f t="shared" si="105"/>
        <v>#REF!</v>
      </c>
      <c r="E1724" s="24" t="e">
        <f>VLOOKUP(C1724,KODLAR!$A$2:$B$147,2,0)</f>
        <v>#REF!</v>
      </c>
      <c r="F1724" s="58" t="e">
        <f>VLOOKUP(D1724,KODLAR!$C$2:$D$347,2,0)</f>
        <v>#REF!</v>
      </c>
      <c r="G1724" s="59" t="e">
        <f>IF(K1724=18,(VLOOKUP(D1724,KODLAR!$C$2:$K$247,3,0)),VLOOKUP(D1724,KODLAR!$C$2:$K$247,9,0))</f>
        <v>#REF!</v>
      </c>
      <c r="J1724" s="52" t="e">
        <f t="shared" si="106"/>
        <v>#REF!</v>
      </c>
      <c r="K1724" s="5" t="e">
        <f t="shared" si="107"/>
        <v>#REF!</v>
      </c>
    </row>
    <row r="1725" spans="1:11" x14ac:dyDescent="0.35">
      <c r="A1725" s="53" t="e">
        <f>#REF!</f>
        <v>#REF!</v>
      </c>
      <c r="B1725" s="19" t="e">
        <f>#REF!</f>
        <v>#REF!</v>
      </c>
      <c r="C1725" s="21" t="e">
        <f t="shared" si="104"/>
        <v>#REF!</v>
      </c>
      <c r="D1725" s="22" t="e">
        <f t="shared" si="105"/>
        <v>#REF!</v>
      </c>
      <c r="E1725" s="24" t="e">
        <f>VLOOKUP(C1725,KODLAR!$A$2:$B$147,2,0)</f>
        <v>#REF!</v>
      </c>
      <c r="F1725" s="58" t="e">
        <f>VLOOKUP(D1725,KODLAR!$C$2:$D$347,2,0)</f>
        <v>#REF!</v>
      </c>
      <c r="G1725" s="59" t="e">
        <f>IF(K1725=18,(VLOOKUP(D1725,KODLAR!$C$2:$K$247,3,0)),VLOOKUP(D1725,KODLAR!$C$2:$K$247,9,0))</f>
        <v>#REF!</v>
      </c>
      <c r="J1725" s="52" t="e">
        <f t="shared" si="106"/>
        <v>#REF!</v>
      </c>
      <c r="K1725" s="5" t="e">
        <f t="shared" si="107"/>
        <v>#REF!</v>
      </c>
    </row>
    <row r="1726" spans="1:11" x14ac:dyDescent="0.35">
      <c r="A1726" s="53" t="e">
        <f>#REF!</f>
        <v>#REF!</v>
      </c>
      <c r="B1726" s="19" t="e">
        <f>#REF!</f>
        <v>#REF!</v>
      </c>
      <c r="C1726" s="21" t="e">
        <f t="shared" si="104"/>
        <v>#REF!</v>
      </c>
      <c r="D1726" s="22" t="e">
        <f t="shared" si="105"/>
        <v>#REF!</v>
      </c>
      <c r="E1726" s="24" t="e">
        <f>VLOOKUP(C1726,KODLAR!$A$2:$B$147,2,0)</f>
        <v>#REF!</v>
      </c>
      <c r="F1726" s="58" t="e">
        <f>VLOOKUP(D1726,KODLAR!$C$2:$D$347,2,0)</f>
        <v>#REF!</v>
      </c>
      <c r="G1726" s="59" t="e">
        <f>IF(K1726=18,(VLOOKUP(D1726,KODLAR!$C$2:$K$247,3,0)),VLOOKUP(D1726,KODLAR!$C$2:$K$247,9,0))</f>
        <v>#REF!</v>
      </c>
      <c r="J1726" s="52" t="e">
        <f t="shared" si="106"/>
        <v>#REF!</v>
      </c>
      <c r="K1726" s="5" t="e">
        <f t="shared" si="107"/>
        <v>#REF!</v>
      </c>
    </row>
    <row r="1727" spans="1:11" x14ac:dyDescent="0.35">
      <c r="A1727" s="53" t="e">
        <f>#REF!</f>
        <v>#REF!</v>
      </c>
      <c r="B1727" s="19" t="e">
        <f>#REF!</f>
        <v>#REF!</v>
      </c>
      <c r="C1727" s="21" t="e">
        <f t="shared" si="104"/>
        <v>#REF!</v>
      </c>
      <c r="D1727" s="22" t="e">
        <f t="shared" si="105"/>
        <v>#REF!</v>
      </c>
      <c r="E1727" s="24" t="e">
        <f>VLOOKUP(C1727,KODLAR!$A$2:$B$147,2,0)</f>
        <v>#REF!</v>
      </c>
      <c r="F1727" s="58" t="e">
        <f>VLOOKUP(D1727,KODLAR!$C$2:$D$347,2,0)</f>
        <v>#REF!</v>
      </c>
      <c r="G1727" s="59" t="e">
        <f>IF(K1727=18,(VLOOKUP(D1727,KODLAR!$C$2:$K$247,3,0)),VLOOKUP(D1727,KODLAR!$C$2:$K$247,9,0))</f>
        <v>#REF!</v>
      </c>
      <c r="J1727" s="52" t="e">
        <f t="shared" si="106"/>
        <v>#REF!</v>
      </c>
      <c r="K1727" s="5" t="e">
        <f t="shared" si="107"/>
        <v>#REF!</v>
      </c>
    </row>
    <row r="1728" spans="1:11" x14ac:dyDescent="0.35">
      <c r="A1728" s="53" t="e">
        <f>#REF!</f>
        <v>#REF!</v>
      </c>
      <c r="B1728" s="19" t="e">
        <f>#REF!</f>
        <v>#REF!</v>
      </c>
      <c r="C1728" s="21" t="e">
        <f t="shared" si="104"/>
        <v>#REF!</v>
      </c>
      <c r="D1728" s="22" t="e">
        <f t="shared" si="105"/>
        <v>#REF!</v>
      </c>
      <c r="E1728" s="24" t="e">
        <f>VLOOKUP(C1728,KODLAR!$A$2:$B$147,2,0)</f>
        <v>#REF!</v>
      </c>
      <c r="F1728" s="58" t="e">
        <f>VLOOKUP(D1728,KODLAR!$C$2:$D$347,2,0)</f>
        <v>#REF!</v>
      </c>
      <c r="G1728" s="59" t="e">
        <f>IF(K1728=18,(VLOOKUP(D1728,KODLAR!$C$2:$K$247,3,0)),VLOOKUP(D1728,KODLAR!$C$2:$K$247,9,0))</f>
        <v>#REF!</v>
      </c>
      <c r="J1728" s="52" t="e">
        <f t="shared" si="106"/>
        <v>#REF!</v>
      </c>
      <c r="K1728" s="5" t="e">
        <f t="shared" si="107"/>
        <v>#REF!</v>
      </c>
    </row>
    <row r="1729" spans="1:11" x14ac:dyDescent="0.35">
      <c r="A1729" s="53" t="e">
        <f>#REF!</f>
        <v>#REF!</v>
      </c>
      <c r="B1729" s="19" t="e">
        <f>#REF!</f>
        <v>#REF!</v>
      </c>
      <c r="C1729" s="21" t="e">
        <f t="shared" si="104"/>
        <v>#REF!</v>
      </c>
      <c r="D1729" s="22" t="e">
        <f t="shared" si="105"/>
        <v>#REF!</v>
      </c>
      <c r="E1729" s="24" t="e">
        <f>VLOOKUP(C1729,KODLAR!$A$2:$B$147,2,0)</f>
        <v>#REF!</v>
      </c>
      <c r="F1729" s="58" t="e">
        <f>VLOOKUP(D1729,KODLAR!$C$2:$D$347,2,0)</f>
        <v>#REF!</v>
      </c>
      <c r="G1729" s="59" t="e">
        <f>IF(K1729=18,(VLOOKUP(D1729,KODLAR!$C$2:$K$247,3,0)),VLOOKUP(D1729,KODLAR!$C$2:$K$247,9,0))</f>
        <v>#REF!</v>
      </c>
      <c r="J1729" s="52" t="e">
        <f t="shared" si="106"/>
        <v>#REF!</v>
      </c>
      <c r="K1729" s="5" t="e">
        <f t="shared" si="107"/>
        <v>#REF!</v>
      </c>
    </row>
    <row r="1730" spans="1:11" x14ac:dyDescent="0.35">
      <c r="A1730" s="53" t="e">
        <f>#REF!</f>
        <v>#REF!</v>
      </c>
      <c r="B1730" s="19" t="e">
        <f>#REF!</f>
        <v>#REF!</v>
      </c>
      <c r="C1730" s="21" t="e">
        <f t="shared" si="104"/>
        <v>#REF!</v>
      </c>
      <c r="D1730" s="22" t="e">
        <f t="shared" si="105"/>
        <v>#REF!</v>
      </c>
      <c r="E1730" s="24" t="e">
        <f>VLOOKUP(C1730,KODLAR!$A$2:$B$147,2,0)</f>
        <v>#REF!</v>
      </c>
      <c r="F1730" s="58" t="e">
        <f>VLOOKUP(D1730,KODLAR!$C$2:$D$347,2,0)</f>
        <v>#REF!</v>
      </c>
      <c r="G1730" s="59" t="e">
        <f>IF(K1730=18,(VLOOKUP(D1730,KODLAR!$C$2:$K$247,3,0)),VLOOKUP(D1730,KODLAR!$C$2:$K$247,9,0))</f>
        <v>#REF!</v>
      </c>
      <c r="J1730" s="52" t="e">
        <f t="shared" si="106"/>
        <v>#REF!</v>
      </c>
      <c r="K1730" s="5" t="e">
        <f t="shared" si="107"/>
        <v>#REF!</v>
      </c>
    </row>
    <row r="1731" spans="1:11" x14ac:dyDescent="0.35">
      <c r="A1731" s="53" t="e">
        <f>#REF!</f>
        <v>#REF!</v>
      </c>
      <c r="B1731" s="19" t="e">
        <f>#REF!</f>
        <v>#REF!</v>
      </c>
      <c r="C1731" s="21" t="e">
        <f t="shared" ref="C1731:C1794" si="108">MID(A1731,3,2)*1</f>
        <v>#REF!</v>
      </c>
      <c r="D1731" s="22" t="e">
        <f t="shared" ref="D1731:D1794" si="109">(MID(A1731,3,6))*1</f>
        <v>#REF!</v>
      </c>
      <c r="E1731" s="24" t="e">
        <f>VLOOKUP(C1731,KODLAR!$A$2:$B$147,2,0)</f>
        <v>#REF!</v>
      </c>
      <c r="F1731" s="58" t="e">
        <f>VLOOKUP(D1731,KODLAR!$C$2:$D$347,2,0)</f>
        <v>#REF!</v>
      </c>
      <c r="G1731" s="59" t="e">
        <f>IF(K1731=18,(VLOOKUP(D1731,KODLAR!$C$2:$K$247,3,0)),VLOOKUP(D1731,KODLAR!$C$2:$K$247,9,0))</f>
        <v>#REF!</v>
      </c>
      <c r="J1731" s="52" t="e">
        <f t="shared" ref="J1731:J1794" si="110">MID(A1731,1,2)</f>
        <v>#REF!</v>
      </c>
      <c r="K1731" s="5" t="e">
        <f t="shared" ref="K1731:K1794" si="111">J1731*1</f>
        <v>#REF!</v>
      </c>
    </row>
    <row r="1732" spans="1:11" x14ac:dyDescent="0.35">
      <c r="A1732" s="53" t="e">
        <f>#REF!</f>
        <v>#REF!</v>
      </c>
      <c r="B1732" s="19" t="e">
        <f>#REF!</f>
        <v>#REF!</v>
      </c>
      <c r="C1732" s="21" t="e">
        <f t="shared" si="108"/>
        <v>#REF!</v>
      </c>
      <c r="D1732" s="22" t="e">
        <f t="shared" si="109"/>
        <v>#REF!</v>
      </c>
      <c r="E1732" s="24" t="e">
        <f>VLOOKUP(C1732,KODLAR!$A$2:$B$147,2,0)</f>
        <v>#REF!</v>
      </c>
      <c r="F1732" s="58" t="e">
        <f>VLOOKUP(D1732,KODLAR!$C$2:$D$347,2,0)</f>
        <v>#REF!</v>
      </c>
      <c r="G1732" s="59" t="e">
        <f>IF(K1732=18,(VLOOKUP(D1732,KODLAR!$C$2:$K$247,3,0)),VLOOKUP(D1732,KODLAR!$C$2:$K$247,9,0))</f>
        <v>#REF!</v>
      </c>
      <c r="J1732" s="52" t="e">
        <f t="shared" si="110"/>
        <v>#REF!</v>
      </c>
      <c r="K1732" s="5" t="e">
        <f t="shared" si="111"/>
        <v>#REF!</v>
      </c>
    </row>
    <row r="1733" spans="1:11" x14ac:dyDescent="0.35">
      <c r="A1733" s="53" t="e">
        <f>#REF!</f>
        <v>#REF!</v>
      </c>
      <c r="B1733" s="19" t="e">
        <f>#REF!</f>
        <v>#REF!</v>
      </c>
      <c r="C1733" s="21" t="e">
        <f t="shared" si="108"/>
        <v>#REF!</v>
      </c>
      <c r="D1733" s="22" t="e">
        <f t="shared" si="109"/>
        <v>#REF!</v>
      </c>
      <c r="E1733" s="24" t="e">
        <f>VLOOKUP(C1733,KODLAR!$A$2:$B$147,2,0)</f>
        <v>#REF!</v>
      </c>
      <c r="F1733" s="58" t="e">
        <f>VLOOKUP(D1733,KODLAR!$C$2:$D$347,2,0)</f>
        <v>#REF!</v>
      </c>
      <c r="G1733" s="59" t="e">
        <f>IF(K1733=18,(VLOOKUP(D1733,KODLAR!$C$2:$K$247,3,0)),VLOOKUP(D1733,KODLAR!$C$2:$K$247,9,0))</f>
        <v>#REF!</v>
      </c>
      <c r="J1733" s="52" t="e">
        <f t="shared" si="110"/>
        <v>#REF!</v>
      </c>
      <c r="K1733" s="5" t="e">
        <f t="shared" si="111"/>
        <v>#REF!</v>
      </c>
    </row>
    <row r="1734" spans="1:11" x14ac:dyDescent="0.35">
      <c r="A1734" s="53" t="e">
        <f>#REF!</f>
        <v>#REF!</v>
      </c>
      <c r="B1734" s="19" t="e">
        <f>#REF!</f>
        <v>#REF!</v>
      </c>
      <c r="C1734" s="21" t="e">
        <f t="shared" si="108"/>
        <v>#REF!</v>
      </c>
      <c r="D1734" s="22" t="e">
        <f t="shared" si="109"/>
        <v>#REF!</v>
      </c>
      <c r="E1734" s="24" t="e">
        <f>VLOOKUP(C1734,KODLAR!$A$2:$B$147,2,0)</f>
        <v>#REF!</v>
      </c>
      <c r="F1734" s="58" t="e">
        <f>VLOOKUP(D1734,KODLAR!$C$2:$D$347,2,0)</f>
        <v>#REF!</v>
      </c>
      <c r="G1734" s="59" t="e">
        <f>IF(K1734=18,(VLOOKUP(D1734,KODLAR!$C$2:$K$247,3,0)),VLOOKUP(D1734,KODLAR!$C$2:$K$247,9,0))</f>
        <v>#REF!</v>
      </c>
      <c r="J1734" s="52" t="e">
        <f t="shared" si="110"/>
        <v>#REF!</v>
      </c>
      <c r="K1734" s="5" t="e">
        <f t="shared" si="111"/>
        <v>#REF!</v>
      </c>
    </row>
    <row r="1735" spans="1:11" x14ac:dyDescent="0.35">
      <c r="A1735" s="53" t="e">
        <f>#REF!</f>
        <v>#REF!</v>
      </c>
      <c r="B1735" s="19" t="e">
        <f>#REF!</f>
        <v>#REF!</v>
      </c>
      <c r="C1735" s="21" t="e">
        <f t="shared" si="108"/>
        <v>#REF!</v>
      </c>
      <c r="D1735" s="22" t="e">
        <f t="shared" si="109"/>
        <v>#REF!</v>
      </c>
      <c r="E1735" s="24" t="e">
        <f>VLOOKUP(C1735,KODLAR!$A$2:$B$147,2,0)</f>
        <v>#REF!</v>
      </c>
      <c r="F1735" s="58" t="e">
        <f>VLOOKUP(D1735,KODLAR!$C$2:$D$347,2,0)</f>
        <v>#REF!</v>
      </c>
      <c r="G1735" s="59" t="e">
        <f>IF(K1735=18,(VLOOKUP(D1735,KODLAR!$C$2:$K$247,3,0)),VLOOKUP(D1735,KODLAR!$C$2:$K$247,9,0))</f>
        <v>#REF!</v>
      </c>
      <c r="J1735" s="52" t="e">
        <f t="shared" si="110"/>
        <v>#REF!</v>
      </c>
      <c r="K1735" s="5" t="e">
        <f t="shared" si="111"/>
        <v>#REF!</v>
      </c>
    </row>
    <row r="1736" spans="1:11" x14ac:dyDescent="0.35">
      <c r="A1736" s="53" t="e">
        <f>#REF!</f>
        <v>#REF!</v>
      </c>
      <c r="B1736" s="19" t="e">
        <f>#REF!</f>
        <v>#REF!</v>
      </c>
      <c r="C1736" s="21" t="e">
        <f t="shared" si="108"/>
        <v>#REF!</v>
      </c>
      <c r="D1736" s="22" t="e">
        <f t="shared" si="109"/>
        <v>#REF!</v>
      </c>
      <c r="E1736" s="24" t="e">
        <f>VLOOKUP(C1736,KODLAR!$A$2:$B$147,2,0)</f>
        <v>#REF!</v>
      </c>
      <c r="F1736" s="58" t="e">
        <f>VLOOKUP(D1736,KODLAR!$C$2:$D$347,2,0)</f>
        <v>#REF!</v>
      </c>
      <c r="G1736" s="59" t="e">
        <f>IF(K1736=18,(VLOOKUP(D1736,KODLAR!$C$2:$K$247,3,0)),VLOOKUP(D1736,KODLAR!$C$2:$K$247,9,0))</f>
        <v>#REF!</v>
      </c>
      <c r="J1736" s="52" t="e">
        <f t="shared" si="110"/>
        <v>#REF!</v>
      </c>
      <c r="K1736" s="5" t="e">
        <f t="shared" si="111"/>
        <v>#REF!</v>
      </c>
    </row>
    <row r="1737" spans="1:11" x14ac:dyDescent="0.35">
      <c r="A1737" s="53" t="e">
        <f>#REF!</f>
        <v>#REF!</v>
      </c>
      <c r="B1737" s="19" t="e">
        <f>#REF!</f>
        <v>#REF!</v>
      </c>
      <c r="C1737" s="21" t="e">
        <f t="shared" si="108"/>
        <v>#REF!</v>
      </c>
      <c r="D1737" s="22" t="e">
        <f t="shared" si="109"/>
        <v>#REF!</v>
      </c>
      <c r="E1737" s="24" t="e">
        <f>VLOOKUP(C1737,KODLAR!$A$2:$B$147,2,0)</f>
        <v>#REF!</v>
      </c>
      <c r="F1737" s="58" t="e">
        <f>VLOOKUP(D1737,KODLAR!$C$2:$D$347,2,0)</f>
        <v>#REF!</v>
      </c>
      <c r="G1737" s="59" t="e">
        <f>IF(K1737=18,(VLOOKUP(D1737,KODLAR!$C$2:$K$247,3,0)),VLOOKUP(D1737,KODLAR!$C$2:$K$247,9,0))</f>
        <v>#REF!</v>
      </c>
      <c r="J1737" s="52" t="e">
        <f t="shared" si="110"/>
        <v>#REF!</v>
      </c>
      <c r="K1737" s="5" t="e">
        <f t="shared" si="111"/>
        <v>#REF!</v>
      </c>
    </row>
    <row r="1738" spans="1:11" x14ac:dyDescent="0.35">
      <c r="A1738" s="53" t="e">
        <f>#REF!</f>
        <v>#REF!</v>
      </c>
      <c r="B1738" s="19" t="e">
        <f>#REF!</f>
        <v>#REF!</v>
      </c>
      <c r="C1738" s="21" t="e">
        <f t="shared" si="108"/>
        <v>#REF!</v>
      </c>
      <c r="D1738" s="22" t="e">
        <f t="shared" si="109"/>
        <v>#REF!</v>
      </c>
      <c r="E1738" s="24" t="e">
        <f>VLOOKUP(C1738,KODLAR!$A$2:$B$147,2,0)</f>
        <v>#REF!</v>
      </c>
      <c r="F1738" s="58" t="e">
        <f>VLOOKUP(D1738,KODLAR!$C$2:$D$347,2,0)</f>
        <v>#REF!</v>
      </c>
      <c r="G1738" s="59" t="e">
        <f>IF(K1738=18,(VLOOKUP(D1738,KODLAR!$C$2:$K$247,3,0)),VLOOKUP(D1738,KODLAR!$C$2:$K$247,9,0))</f>
        <v>#REF!</v>
      </c>
      <c r="J1738" s="52" t="e">
        <f t="shared" si="110"/>
        <v>#REF!</v>
      </c>
      <c r="K1738" s="5" t="e">
        <f t="shared" si="111"/>
        <v>#REF!</v>
      </c>
    </row>
    <row r="1739" spans="1:11" x14ac:dyDescent="0.35">
      <c r="A1739" s="53" t="e">
        <f>#REF!</f>
        <v>#REF!</v>
      </c>
      <c r="B1739" s="19" t="e">
        <f>#REF!</f>
        <v>#REF!</v>
      </c>
      <c r="C1739" s="21" t="e">
        <f t="shared" si="108"/>
        <v>#REF!</v>
      </c>
      <c r="D1739" s="22" t="e">
        <f t="shared" si="109"/>
        <v>#REF!</v>
      </c>
      <c r="E1739" s="24" t="e">
        <f>VLOOKUP(C1739,KODLAR!$A$2:$B$147,2,0)</f>
        <v>#REF!</v>
      </c>
      <c r="F1739" s="58" t="e">
        <f>VLOOKUP(D1739,KODLAR!$C$2:$D$347,2,0)</f>
        <v>#REF!</v>
      </c>
      <c r="G1739" s="59" t="e">
        <f>IF(K1739=18,(VLOOKUP(D1739,KODLAR!$C$2:$K$247,3,0)),VLOOKUP(D1739,KODLAR!$C$2:$K$247,9,0))</f>
        <v>#REF!</v>
      </c>
      <c r="J1739" s="52" t="e">
        <f t="shared" si="110"/>
        <v>#REF!</v>
      </c>
      <c r="K1739" s="5" t="e">
        <f t="shared" si="111"/>
        <v>#REF!</v>
      </c>
    </row>
    <row r="1740" spans="1:11" x14ac:dyDescent="0.35">
      <c r="A1740" s="53" t="e">
        <f>#REF!</f>
        <v>#REF!</v>
      </c>
      <c r="B1740" s="19" t="e">
        <f>#REF!</f>
        <v>#REF!</v>
      </c>
      <c r="C1740" s="21" t="e">
        <f t="shared" si="108"/>
        <v>#REF!</v>
      </c>
      <c r="D1740" s="22" t="e">
        <f t="shared" si="109"/>
        <v>#REF!</v>
      </c>
      <c r="E1740" s="24" t="e">
        <f>VLOOKUP(C1740,KODLAR!$A$2:$B$147,2,0)</f>
        <v>#REF!</v>
      </c>
      <c r="F1740" s="58" t="e">
        <f>VLOOKUP(D1740,KODLAR!$C$2:$D$347,2,0)</f>
        <v>#REF!</v>
      </c>
      <c r="G1740" s="59" t="e">
        <f>IF(K1740=18,(VLOOKUP(D1740,KODLAR!$C$2:$K$247,3,0)),VLOOKUP(D1740,KODLAR!$C$2:$K$247,9,0))</f>
        <v>#REF!</v>
      </c>
      <c r="J1740" s="52" t="e">
        <f t="shared" si="110"/>
        <v>#REF!</v>
      </c>
      <c r="K1740" s="5" t="e">
        <f t="shared" si="111"/>
        <v>#REF!</v>
      </c>
    </row>
    <row r="1741" spans="1:11" x14ac:dyDescent="0.35">
      <c r="A1741" s="53" t="e">
        <f>#REF!</f>
        <v>#REF!</v>
      </c>
      <c r="B1741" s="19" t="e">
        <f>#REF!</f>
        <v>#REF!</v>
      </c>
      <c r="C1741" s="21" t="e">
        <f t="shared" si="108"/>
        <v>#REF!</v>
      </c>
      <c r="D1741" s="22" t="e">
        <f t="shared" si="109"/>
        <v>#REF!</v>
      </c>
      <c r="E1741" s="24" t="e">
        <f>VLOOKUP(C1741,KODLAR!$A$2:$B$147,2,0)</f>
        <v>#REF!</v>
      </c>
      <c r="F1741" s="58" t="e">
        <f>VLOOKUP(D1741,KODLAR!$C$2:$D$347,2,0)</f>
        <v>#REF!</v>
      </c>
      <c r="G1741" s="59" t="e">
        <f>IF(K1741=18,(VLOOKUP(D1741,KODLAR!$C$2:$K$247,3,0)),VLOOKUP(D1741,KODLAR!$C$2:$K$247,9,0))</f>
        <v>#REF!</v>
      </c>
      <c r="J1741" s="52" t="e">
        <f t="shared" si="110"/>
        <v>#REF!</v>
      </c>
      <c r="K1741" s="5" t="e">
        <f t="shared" si="111"/>
        <v>#REF!</v>
      </c>
    </row>
    <row r="1742" spans="1:11" x14ac:dyDescent="0.35">
      <c r="A1742" s="53" t="e">
        <f>#REF!</f>
        <v>#REF!</v>
      </c>
      <c r="B1742" s="19" t="e">
        <f>#REF!</f>
        <v>#REF!</v>
      </c>
      <c r="C1742" s="21" t="e">
        <f t="shared" si="108"/>
        <v>#REF!</v>
      </c>
      <c r="D1742" s="22" t="e">
        <f t="shared" si="109"/>
        <v>#REF!</v>
      </c>
      <c r="E1742" s="24" t="e">
        <f>VLOOKUP(C1742,KODLAR!$A$2:$B$147,2,0)</f>
        <v>#REF!</v>
      </c>
      <c r="F1742" s="58" t="e">
        <f>VLOOKUP(D1742,KODLAR!$C$2:$D$347,2,0)</f>
        <v>#REF!</v>
      </c>
      <c r="G1742" s="59" t="e">
        <f>IF(K1742=18,(VLOOKUP(D1742,KODLAR!$C$2:$K$247,3,0)),VLOOKUP(D1742,KODLAR!$C$2:$K$247,9,0))</f>
        <v>#REF!</v>
      </c>
      <c r="J1742" s="52" t="e">
        <f t="shared" si="110"/>
        <v>#REF!</v>
      </c>
      <c r="K1742" s="5" t="e">
        <f t="shared" si="111"/>
        <v>#REF!</v>
      </c>
    </row>
    <row r="1743" spans="1:11" x14ac:dyDescent="0.35">
      <c r="A1743" s="53" t="e">
        <f>#REF!</f>
        <v>#REF!</v>
      </c>
      <c r="B1743" s="19" t="e">
        <f>#REF!</f>
        <v>#REF!</v>
      </c>
      <c r="C1743" s="21" t="e">
        <f t="shared" si="108"/>
        <v>#REF!</v>
      </c>
      <c r="D1743" s="22" t="e">
        <f t="shared" si="109"/>
        <v>#REF!</v>
      </c>
      <c r="E1743" s="24" t="e">
        <f>VLOOKUP(C1743,KODLAR!$A$2:$B$147,2,0)</f>
        <v>#REF!</v>
      </c>
      <c r="F1743" s="58" t="e">
        <f>VLOOKUP(D1743,KODLAR!$C$2:$D$347,2,0)</f>
        <v>#REF!</v>
      </c>
      <c r="G1743" s="59" t="e">
        <f>IF(K1743=18,(VLOOKUP(D1743,KODLAR!$C$2:$K$247,3,0)),VLOOKUP(D1743,KODLAR!$C$2:$K$247,9,0))</f>
        <v>#REF!</v>
      </c>
      <c r="J1743" s="52" t="e">
        <f t="shared" si="110"/>
        <v>#REF!</v>
      </c>
      <c r="K1743" s="5" t="e">
        <f t="shared" si="111"/>
        <v>#REF!</v>
      </c>
    </row>
    <row r="1744" spans="1:11" x14ac:dyDescent="0.35">
      <c r="A1744" s="53" t="e">
        <f>#REF!</f>
        <v>#REF!</v>
      </c>
      <c r="B1744" s="19" t="e">
        <f>#REF!</f>
        <v>#REF!</v>
      </c>
      <c r="C1744" s="21" t="e">
        <f t="shared" si="108"/>
        <v>#REF!</v>
      </c>
      <c r="D1744" s="22" t="e">
        <f t="shared" si="109"/>
        <v>#REF!</v>
      </c>
      <c r="E1744" s="24" t="e">
        <f>VLOOKUP(C1744,KODLAR!$A$2:$B$147,2,0)</f>
        <v>#REF!</v>
      </c>
      <c r="F1744" s="58" t="e">
        <f>VLOOKUP(D1744,KODLAR!$C$2:$D$347,2,0)</f>
        <v>#REF!</v>
      </c>
      <c r="G1744" s="59" t="e">
        <f>IF(K1744=18,(VLOOKUP(D1744,KODLAR!$C$2:$K$247,3,0)),VLOOKUP(D1744,KODLAR!$C$2:$K$247,9,0))</f>
        <v>#REF!</v>
      </c>
      <c r="J1744" s="52" t="e">
        <f t="shared" si="110"/>
        <v>#REF!</v>
      </c>
      <c r="K1744" s="5" t="e">
        <f t="shared" si="111"/>
        <v>#REF!</v>
      </c>
    </row>
    <row r="1745" spans="1:11" x14ac:dyDescent="0.35">
      <c r="A1745" s="53" t="e">
        <f>#REF!</f>
        <v>#REF!</v>
      </c>
      <c r="B1745" s="19" t="e">
        <f>#REF!</f>
        <v>#REF!</v>
      </c>
      <c r="C1745" s="21" t="e">
        <f t="shared" si="108"/>
        <v>#REF!</v>
      </c>
      <c r="D1745" s="22" t="e">
        <f t="shared" si="109"/>
        <v>#REF!</v>
      </c>
      <c r="E1745" s="24" t="e">
        <f>VLOOKUP(C1745,KODLAR!$A$2:$B$147,2,0)</f>
        <v>#REF!</v>
      </c>
      <c r="F1745" s="58" t="e">
        <f>VLOOKUP(D1745,KODLAR!$C$2:$D$347,2,0)</f>
        <v>#REF!</v>
      </c>
      <c r="G1745" s="59" t="e">
        <f>IF(K1745=18,(VLOOKUP(D1745,KODLAR!$C$2:$K$247,3,0)),VLOOKUP(D1745,KODLAR!$C$2:$K$247,9,0))</f>
        <v>#REF!</v>
      </c>
      <c r="J1745" s="52" t="e">
        <f t="shared" si="110"/>
        <v>#REF!</v>
      </c>
      <c r="K1745" s="5" t="e">
        <f t="shared" si="111"/>
        <v>#REF!</v>
      </c>
    </row>
    <row r="1746" spans="1:11" x14ac:dyDescent="0.35">
      <c r="A1746" s="53" t="e">
        <f>#REF!</f>
        <v>#REF!</v>
      </c>
      <c r="B1746" s="19" t="e">
        <f>#REF!</f>
        <v>#REF!</v>
      </c>
      <c r="C1746" s="21" t="e">
        <f t="shared" si="108"/>
        <v>#REF!</v>
      </c>
      <c r="D1746" s="22" t="e">
        <f t="shared" si="109"/>
        <v>#REF!</v>
      </c>
      <c r="E1746" s="24" t="e">
        <f>VLOOKUP(C1746,KODLAR!$A$2:$B$147,2,0)</f>
        <v>#REF!</v>
      </c>
      <c r="F1746" s="58" t="e">
        <f>VLOOKUP(D1746,KODLAR!$C$2:$D$347,2,0)</f>
        <v>#REF!</v>
      </c>
      <c r="G1746" s="59" t="e">
        <f>IF(K1746=18,(VLOOKUP(D1746,KODLAR!$C$2:$K$247,3,0)),VLOOKUP(D1746,KODLAR!$C$2:$K$247,9,0))</f>
        <v>#REF!</v>
      </c>
      <c r="J1746" s="52" t="e">
        <f t="shared" si="110"/>
        <v>#REF!</v>
      </c>
      <c r="K1746" s="5" t="e">
        <f t="shared" si="111"/>
        <v>#REF!</v>
      </c>
    </row>
    <row r="1747" spans="1:11" x14ac:dyDescent="0.35">
      <c r="A1747" s="53" t="e">
        <f>#REF!</f>
        <v>#REF!</v>
      </c>
      <c r="B1747" s="19" t="e">
        <f>#REF!</f>
        <v>#REF!</v>
      </c>
      <c r="C1747" s="21" t="e">
        <f t="shared" si="108"/>
        <v>#REF!</v>
      </c>
      <c r="D1747" s="22" t="e">
        <f t="shared" si="109"/>
        <v>#REF!</v>
      </c>
      <c r="E1747" s="24" t="e">
        <f>VLOOKUP(C1747,KODLAR!$A$2:$B$147,2,0)</f>
        <v>#REF!</v>
      </c>
      <c r="F1747" s="58" t="e">
        <f>VLOOKUP(D1747,KODLAR!$C$2:$D$347,2,0)</f>
        <v>#REF!</v>
      </c>
      <c r="G1747" s="59" t="e">
        <f>IF(K1747=18,(VLOOKUP(D1747,KODLAR!$C$2:$K$247,3,0)),VLOOKUP(D1747,KODLAR!$C$2:$K$247,9,0))</f>
        <v>#REF!</v>
      </c>
      <c r="J1747" s="52" t="e">
        <f t="shared" si="110"/>
        <v>#REF!</v>
      </c>
      <c r="K1747" s="5" t="e">
        <f t="shared" si="111"/>
        <v>#REF!</v>
      </c>
    </row>
    <row r="1748" spans="1:11" x14ac:dyDescent="0.35">
      <c r="A1748" s="53" t="e">
        <f>#REF!</f>
        <v>#REF!</v>
      </c>
      <c r="B1748" s="19" t="e">
        <f>#REF!</f>
        <v>#REF!</v>
      </c>
      <c r="C1748" s="21" t="e">
        <f t="shared" si="108"/>
        <v>#REF!</v>
      </c>
      <c r="D1748" s="22" t="e">
        <f t="shared" si="109"/>
        <v>#REF!</v>
      </c>
      <c r="E1748" s="24" t="e">
        <f>VLOOKUP(C1748,KODLAR!$A$2:$B$147,2,0)</f>
        <v>#REF!</v>
      </c>
      <c r="F1748" s="58" t="e">
        <f>VLOOKUP(D1748,KODLAR!$C$2:$D$347,2,0)</f>
        <v>#REF!</v>
      </c>
      <c r="G1748" s="59" t="e">
        <f>IF(K1748=18,(VLOOKUP(D1748,KODLAR!$C$2:$K$247,3,0)),VLOOKUP(D1748,KODLAR!$C$2:$K$247,9,0))</f>
        <v>#REF!</v>
      </c>
      <c r="J1748" s="52" t="e">
        <f t="shared" si="110"/>
        <v>#REF!</v>
      </c>
      <c r="K1748" s="5" t="e">
        <f t="shared" si="111"/>
        <v>#REF!</v>
      </c>
    </row>
    <row r="1749" spans="1:11" x14ac:dyDescent="0.35">
      <c r="A1749" s="53" t="e">
        <f>#REF!</f>
        <v>#REF!</v>
      </c>
      <c r="B1749" s="19" t="e">
        <f>#REF!</f>
        <v>#REF!</v>
      </c>
      <c r="C1749" s="21" t="e">
        <f t="shared" si="108"/>
        <v>#REF!</v>
      </c>
      <c r="D1749" s="22" t="e">
        <f t="shared" si="109"/>
        <v>#REF!</v>
      </c>
      <c r="E1749" s="24" t="e">
        <f>VLOOKUP(C1749,KODLAR!$A$2:$B$147,2,0)</f>
        <v>#REF!</v>
      </c>
      <c r="F1749" s="58" t="e">
        <f>VLOOKUP(D1749,KODLAR!$C$2:$D$347,2,0)</f>
        <v>#REF!</v>
      </c>
      <c r="G1749" s="59" t="e">
        <f>IF(K1749=18,(VLOOKUP(D1749,KODLAR!$C$2:$K$247,3,0)),VLOOKUP(D1749,KODLAR!$C$2:$K$247,9,0))</f>
        <v>#REF!</v>
      </c>
      <c r="J1749" s="52" t="e">
        <f t="shared" si="110"/>
        <v>#REF!</v>
      </c>
      <c r="K1749" s="5" t="e">
        <f t="shared" si="111"/>
        <v>#REF!</v>
      </c>
    </row>
    <row r="1750" spans="1:11" x14ac:dyDescent="0.35">
      <c r="A1750" s="53" t="e">
        <f>#REF!</f>
        <v>#REF!</v>
      </c>
      <c r="B1750" s="19" t="e">
        <f>#REF!</f>
        <v>#REF!</v>
      </c>
      <c r="C1750" s="21" t="e">
        <f t="shared" si="108"/>
        <v>#REF!</v>
      </c>
      <c r="D1750" s="22" t="e">
        <f t="shared" si="109"/>
        <v>#REF!</v>
      </c>
      <c r="E1750" s="24" t="e">
        <f>VLOOKUP(C1750,KODLAR!$A$2:$B$147,2,0)</f>
        <v>#REF!</v>
      </c>
      <c r="F1750" s="58" t="e">
        <f>VLOOKUP(D1750,KODLAR!$C$2:$D$347,2,0)</f>
        <v>#REF!</v>
      </c>
      <c r="G1750" s="59" t="e">
        <f>IF(K1750=18,(VLOOKUP(D1750,KODLAR!$C$2:$K$247,3,0)),VLOOKUP(D1750,KODLAR!$C$2:$K$247,9,0))</f>
        <v>#REF!</v>
      </c>
      <c r="J1750" s="52" t="e">
        <f t="shared" si="110"/>
        <v>#REF!</v>
      </c>
      <c r="K1750" s="5" t="e">
        <f t="shared" si="111"/>
        <v>#REF!</v>
      </c>
    </row>
    <row r="1751" spans="1:11" x14ac:dyDescent="0.35">
      <c r="A1751" s="53" t="e">
        <f>#REF!</f>
        <v>#REF!</v>
      </c>
      <c r="B1751" s="19" t="e">
        <f>#REF!</f>
        <v>#REF!</v>
      </c>
      <c r="C1751" s="21" t="e">
        <f t="shared" si="108"/>
        <v>#REF!</v>
      </c>
      <c r="D1751" s="22" t="e">
        <f t="shared" si="109"/>
        <v>#REF!</v>
      </c>
      <c r="E1751" s="24" t="e">
        <f>VLOOKUP(C1751,KODLAR!$A$2:$B$147,2,0)</f>
        <v>#REF!</v>
      </c>
      <c r="F1751" s="58" t="e">
        <f>VLOOKUP(D1751,KODLAR!$C$2:$D$347,2,0)</f>
        <v>#REF!</v>
      </c>
      <c r="G1751" s="59" t="e">
        <f>IF(K1751=18,(VLOOKUP(D1751,KODLAR!$C$2:$K$247,3,0)),VLOOKUP(D1751,KODLAR!$C$2:$K$247,9,0))</f>
        <v>#REF!</v>
      </c>
      <c r="J1751" s="52" t="e">
        <f t="shared" si="110"/>
        <v>#REF!</v>
      </c>
      <c r="K1751" s="5" t="e">
        <f t="shared" si="111"/>
        <v>#REF!</v>
      </c>
    </row>
    <row r="1752" spans="1:11" x14ac:dyDescent="0.35">
      <c r="A1752" s="53" t="e">
        <f>#REF!</f>
        <v>#REF!</v>
      </c>
      <c r="B1752" s="19" t="e">
        <f>#REF!</f>
        <v>#REF!</v>
      </c>
      <c r="C1752" s="21" t="e">
        <f t="shared" si="108"/>
        <v>#REF!</v>
      </c>
      <c r="D1752" s="22" t="e">
        <f t="shared" si="109"/>
        <v>#REF!</v>
      </c>
      <c r="E1752" s="24" t="e">
        <f>VLOOKUP(C1752,KODLAR!$A$2:$B$147,2,0)</f>
        <v>#REF!</v>
      </c>
      <c r="F1752" s="58" t="e">
        <f>VLOOKUP(D1752,KODLAR!$C$2:$D$347,2,0)</f>
        <v>#REF!</v>
      </c>
      <c r="G1752" s="59" t="e">
        <f>IF(K1752=18,(VLOOKUP(D1752,KODLAR!$C$2:$K$247,3,0)),VLOOKUP(D1752,KODLAR!$C$2:$K$247,9,0))</f>
        <v>#REF!</v>
      </c>
      <c r="J1752" s="52" t="e">
        <f t="shared" si="110"/>
        <v>#REF!</v>
      </c>
      <c r="K1752" s="5" t="e">
        <f t="shared" si="111"/>
        <v>#REF!</v>
      </c>
    </row>
    <row r="1753" spans="1:11" x14ac:dyDescent="0.35">
      <c r="A1753" s="53" t="e">
        <f>#REF!</f>
        <v>#REF!</v>
      </c>
      <c r="B1753" s="19" t="e">
        <f>#REF!</f>
        <v>#REF!</v>
      </c>
      <c r="C1753" s="21" t="e">
        <f t="shared" si="108"/>
        <v>#REF!</v>
      </c>
      <c r="D1753" s="22" t="e">
        <f t="shared" si="109"/>
        <v>#REF!</v>
      </c>
      <c r="E1753" s="24" t="e">
        <f>VLOOKUP(C1753,KODLAR!$A$2:$B$147,2,0)</f>
        <v>#REF!</v>
      </c>
      <c r="F1753" s="58" t="e">
        <f>VLOOKUP(D1753,KODLAR!$C$2:$D$347,2,0)</f>
        <v>#REF!</v>
      </c>
      <c r="G1753" s="59" t="e">
        <f>IF(K1753=18,(VLOOKUP(D1753,KODLAR!$C$2:$K$247,3,0)),VLOOKUP(D1753,KODLAR!$C$2:$K$247,9,0))</f>
        <v>#REF!</v>
      </c>
      <c r="J1753" s="52" t="e">
        <f t="shared" si="110"/>
        <v>#REF!</v>
      </c>
      <c r="K1753" s="5" t="e">
        <f t="shared" si="111"/>
        <v>#REF!</v>
      </c>
    </row>
    <row r="1754" spans="1:11" x14ac:dyDescent="0.35">
      <c r="A1754" s="53" t="e">
        <f>#REF!</f>
        <v>#REF!</v>
      </c>
      <c r="B1754" s="19" t="e">
        <f>#REF!</f>
        <v>#REF!</v>
      </c>
      <c r="C1754" s="21" t="e">
        <f t="shared" si="108"/>
        <v>#REF!</v>
      </c>
      <c r="D1754" s="22" t="e">
        <f t="shared" si="109"/>
        <v>#REF!</v>
      </c>
      <c r="E1754" s="24" t="e">
        <f>VLOOKUP(C1754,KODLAR!$A$2:$B$147,2,0)</f>
        <v>#REF!</v>
      </c>
      <c r="F1754" s="58" t="e">
        <f>VLOOKUP(D1754,KODLAR!$C$2:$D$347,2,0)</f>
        <v>#REF!</v>
      </c>
      <c r="G1754" s="59" t="e">
        <f>IF(K1754=18,(VLOOKUP(D1754,KODLAR!$C$2:$K$247,3,0)),VLOOKUP(D1754,KODLAR!$C$2:$K$247,9,0))</f>
        <v>#REF!</v>
      </c>
      <c r="J1754" s="52" t="e">
        <f t="shared" si="110"/>
        <v>#REF!</v>
      </c>
      <c r="K1754" s="5" t="e">
        <f t="shared" si="111"/>
        <v>#REF!</v>
      </c>
    </row>
    <row r="1755" spans="1:11" x14ac:dyDescent="0.35">
      <c r="A1755" s="53" t="e">
        <f>#REF!</f>
        <v>#REF!</v>
      </c>
      <c r="B1755" s="19" t="e">
        <f>#REF!</f>
        <v>#REF!</v>
      </c>
      <c r="C1755" s="21" t="e">
        <f t="shared" si="108"/>
        <v>#REF!</v>
      </c>
      <c r="D1755" s="22" t="e">
        <f t="shared" si="109"/>
        <v>#REF!</v>
      </c>
      <c r="E1755" s="24" t="e">
        <f>VLOOKUP(C1755,KODLAR!$A$2:$B$147,2,0)</f>
        <v>#REF!</v>
      </c>
      <c r="F1755" s="58" t="e">
        <f>VLOOKUP(D1755,KODLAR!$C$2:$D$347,2,0)</f>
        <v>#REF!</v>
      </c>
      <c r="G1755" s="59" t="e">
        <f>IF(K1755=18,(VLOOKUP(D1755,KODLAR!$C$2:$K$247,3,0)),VLOOKUP(D1755,KODLAR!$C$2:$K$247,9,0))</f>
        <v>#REF!</v>
      </c>
      <c r="J1755" s="52" t="e">
        <f t="shared" si="110"/>
        <v>#REF!</v>
      </c>
      <c r="K1755" s="5" t="e">
        <f t="shared" si="111"/>
        <v>#REF!</v>
      </c>
    </row>
    <row r="1756" spans="1:11" x14ac:dyDescent="0.35">
      <c r="A1756" s="53" t="e">
        <f>#REF!</f>
        <v>#REF!</v>
      </c>
      <c r="B1756" s="19" t="e">
        <f>#REF!</f>
        <v>#REF!</v>
      </c>
      <c r="C1756" s="21" t="e">
        <f t="shared" si="108"/>
        <v>#REF!</v>
      </c>
      <c r="D1756" s="22" t="e">
        <f t="shared" si="109"/>
        <v>#REF!</v>
      </c>
      <c r="E1756" s="24" t="e">
        <f>VLOOKUP(C1756,KODLAR!$A$2:$B$147,2,0)</f>
        <v>#REF!</v>
      </c>
      <c r="F1756" s="58" t="e">
        <f>VLOOKUP(D1756,KODLAR!$C$2:$D$347,2,0)</f>
        <v>#REF!</v>
      </c>
      <c r="G1756" s="59" t="e">
        <f>IF(K1756=18,(VLOOKUP(D1756,KODLAR!$C$2:$K$247,3,0)),VLOOKUP(D1756,KODLAR!$C$2:$K$247,9,0))</f>
        <v>#REF!</v>
      </c>
      <c r="J1756" s="52" t="e">
        <f t="shared" si="110"/>
        <v>#REF!</v>
      </c>
      <c r="K1756" s="5" t="e">
        <f t="shared" si="111"/>
        <v>#REF!</v>
      </c>
    </row>
    <row r="1757" spans="1:11" x14ac:dyDescent="0.35">
      <c r="A1757" s="53" t="e">
        <f>#REF!</f>
        <v>#REF!</v>
      </c>
      <c r="B1757" s="19" t="e">
        <f>#REF!</f>
        <v>#REF!</v>
      </c>
      <c r="C1757" s="21" t="e">
        <f t="shared" si="108"/>
        <v>#REF!</v>
      </c>
      <c r="D1757" s="22" t="e">
        <f t="shared" si="109"/>
        <v>#REF!</v>
      </c>
      <c r="E1757" s="24" t="e">
        <f>VLOOKUP(C1757,KODLAR!$A$2:$B$147,2,0)</f>
        <v>#REF!</v>
      </c>
      <c r="F1757" s="58" t="e">
        <f>VLOOKUP(D1757,KODLAR!$C$2:$D$347,2,0)</f>
        <v>#REF!</v>
      </c>
      <c r="G1757" s="59" t="e">
        <f>IF(K1757=18,(VLOOKUP(D1757,KODLAR!$C$2:$K$247,3,0)),VLOOKUP(D1757,KODLAR!$C$2:$K$247,9,0))</f>
        <v>#REF!</v>
      </c>
      <c r="J1757" s="52" t="e">
        <f t="shared" si="110"/>
        <v>#REF!</v>
      </c>
      <c r="K1757" s="5" t="e">
        <f t="shared" si="111"/>
        <v>#REF!</v>
      </c>
    </row>
    <row r="1758" spans="1:11" x14ac:dyDescent="0.35">
      <c r="A1758" s="53" t="e">
        <f>#REF!</f>
        <v>#REF!</v>
      </c>
      <c r="B1758" s="19" t="e">
        <f>#REF!</f>
        <v>#REF!</v>
      </c>
      <c r="C1758" s="21" t="e">
        <f t="shared" si="108"/>
        <v>#REF!</v>
      </c>
      <c r="D1758" s="22" t="e">
        <f t="shared" si="109"/>
        <v>#REF!</v>
      </c>
      <c r="E1758" s="24" t="e">
        <f>VLOOKUP(C1758,KODLAR!$A$2:$B$147,2,0)</f>
        <v>#REF!</v>
      </c>
      <c r="F1758" s="58" t="e">
        <f>VLOOKUP(D1758,KODLAR!$C$2:$D$347,2,0)</f>
        <v>#REF!</v>
      </c>
      <c r="G1758" s="59" t="e">
        <f>IF(K1758=18,(VLOOKUP(D1758,KODLAR!$C$2:$K$247,3,0)),VLOOKUP(D1758,KODLAR!$C$2:$K$247,9,0))</f>
        <v>#REF!</v>
      </c>
      <c r="J1758" s="52" t="e">
        <f t="shared" si="110"/>
        <v>#REF!</v>
      </c>
      <c r="K1758" s="5" t="e">
        <f t="shared" si="111"/>
        <v>#REF!</v>
      </c>
    </row>
    <row r="1759" spans="1:11" x14ac:dyDescent="0.35">
      <c r="A1759" s="53" t="e">
        <f>#REF!</f>
        <v>#REF!</v>
      </c>
      <c r="B1759" s="19" t="e">
        <f>#REF!</f>
        <v>#REF!</v>
      </c>
      <c r="C1759" s="21" t="e">
        <f t="shared" si="108"/>
        <v>#REF!</v>
      </c>
      <c r="D1759" s="22" t="e">
        <f t="shared" si="109"/>
        <v>#REF!</v>
      </c>
      <c r="E1759" s="24" t="e">
        <f>VLOOKUP(C1759,KODLAR!$A$2:$B$147,2,0)</f>
        <v>#REF!</v>
      </c>
      <c r="F1759" s="58" t="e">
        <f>VLOOKUP(D1759,KODLAR!$C$2:$D$347,2,0)</f>
        <v>#REF!</v>
      </c>
      <c r="G1759" s="59" t="e">
        <f>IF(K1759=18,(VLOOKUP(D1759,KODLAR!$C$2:$K$247,3,0)),VLOOKUP(D1759,KODLAR!$C$2:$K$247,9,0))</f>
        <v>#REF!</v>
      </c>
      <c r="J1759" s="52" t="e">
        <f t="shared" si="110"/>
        <v>#REF!</v>
      </c>
      <c r="K1759" s="5" t="e">
        <f t="shared" si="111"/>
        <v>#REF!</v>
      </c>
    </row>
    <row r="1760" spans="1:11" x14ac:dyDescent="0.35">
      <c r="A1760" s="53" t="e">
        <f>#REF!</f>
        <v>#REF!</v>
      </c>
      <c r="B1760" s="19" t="e">
        <f>#REF!</f>
        <v>#REF!</v>
      </c>
      <c r="C1760" s="21" t="e">
        <f t="shared" si="108"/>
        <v>#REF!</v>
      </c>
      <c r="D1760" s="22" t="e">
        <f t="shared" si="109"/>
        <v>#REF!</v>
      </c>
      <c r="E1760" s="24" t="e">
        <f>VLOOKUP(C1760,KODLAR!$A$2:$B$147,2,0)</f>
        <v>#REF!</v>
      </c>
      <c r="F1760" s="58" t="e">
        <f>VLOOKUP(D1760,KODLAR!$C$2:$D$347,2,0)</f>
        <v>#REF!</v>
      </c>
      <c r="G1760" s="59" t="e">
        <f>IF(K1760=18,(VLOOKUP(D1760,KODLAR!$C$2:$K$247,3,0)),VLOOKUP(D1760,KODLAR!$C$2:$K$247,9,0))</f>
        <v>#REF!</v>
      </c>
      <c r="J1760" s="52" t="e">
        <f t="shared" si="110"/>
        <v>#REF!</v>
      </c>
      <c r="K1760" s="5" t="e">
        <f t="shared" si="111"/>
        <v>#REF!</v>
      </c>
    </row>
    <row r="1761" spans="1:11" x14ac:dyDescent="0.35">
      <c r="A1761" s="53" t="e">
        <f>#REF!</f>
        <v>#REF!</v>
      </c>
      <c r="B1761" s="19" t="e">
        <f>#REF!</f>
        <v>#REF!</v>
      </c>
      <c r="C1761" s="21" t="e">
        <f t="shared" si="108"/>
        <v>#REF!</v>
      </c>
      <c r="D1761" s="22" t="e">
        <f t="shared" si="109"/>
        <v>#REF!</v>
      </c>
      <c r="E1761" s="24" t="e">
        <f>VLOOKUP(C1761,KODLAR!$A$2:$B$147,2,0)</f>
        <v>#REF!</v>
      </c>
      <c r="F1761" s="58" t="e">
        <f>VLOOKUP(D1761,KODLAR!$C$2:$D$347,2,0)</f>
        <v>#REF!</v>
      </c>
      <c r="G1761" s="59" t="e">
        <f>IF(K1761=18,(VLOOKUP(D1761,KODLAR!$C$2:$K$247,3,0)),VLOOKUP(D1761,KODLAR!$C$2:$K$247,9,0))</f>
        <v>#REF!</v>
      </c>
      <c r="J1761" s="52" t="e">
        <f t="shared" si="110"/>
        <v>#REF!</v>
      </c>
      <c r="K1761" s="5" t="e">
        <f t="shared" si="111"/>
        <v>#REF!</v>
      </c>
    </row>
    <row r="1762" spans="1:11" x14ac:dyDescent="0.35">
      <c r="A1762" s="53" t="e">
        <f>#REF!</f>
        <v>#REF!</v>
      </c>
      <c r="B1762" s="19" t="e">
        <f>#REF!</f>
        <v>#REF!</v>
      </c>
      <c r="C1762" s="21" t="e">
        <f t="shared" si="108"/>
        <v>#REF!</v>
      </c>
      <c r="D1762" s="22" t="e">
        <f t="shared" si="109"/>
        <v>#REF!</v>
      </c>
      <c r="E1762" s="24" t="e">
        <f>VLOOKUP(C1762,KODLAR!$A$2:$B$147,2,0)</f>
        <v>#REF!</v>
      </c>
      <c r="F1762" s="58" t="e">
        <f>VLOOKUP(D1762,KODLAR!$C$2:$D$347,2,0)</f>
        <v>#REF!</v>
      </c>
      <c r="G1762" s="59" t="e">
        <f>IF(K1762=18,(VLOOKUP(D1762,KODLAR!$C$2:$K$247,3,0)),VLOOKUP(D1762,KODLAR!$C$2:$K$247,9,0))</f>
        <v>#REF!</v>
      </c>
      <c r="J1762" s="52" t="e">
        <f t="shared" si="110"/>
        <v>#REF!</v>
      </c>
      <c r="K1762" s="5" t="e">
        <f t="shared" si="111"/>
        <v>#REF!</v>
      </c>
    </row>
    <row r="1763" spans="1:11" x14ac:dyDescent="0.35">
      <c r="A1763" s="53" t="e">
        <f>#REF!</f>
        <v>#REF!</v>
      </c>
      <c r="B1763" s="19" t="e">
        <f>#REF!</f>
        <v>#REF!</v>
      </c>
      <c r="C1763" s="21" t="e">
        <f t="shared" si="108"/>
        <v>#REF!</v>
      </c>
      <c r="D1763" s="22" t="e">
        <f t="shared" si="109"/>
        <v>#REF!</v>
      </c>
      <c r="E1763" s="24" t="e">
        <f>VLOOKUP(C1763,KODLAR!$A$2:$B$147,2,0)</f>
        <v>#REF!</v>
      </c>
      <c r="F1763" s="58" t="e">
        <f>VLOOKUP(D1763,KODLAR!$C$2:$D$347,2,0)</f>
        <v>#REF!</v>
      </c>
      <c r="G1763" s="59" t="e">
        <f>IF(K1763=18,(VLOOKUP(D1763,KODLAR!$C$2:$K$247,3,0)),VLOOKUP(D1763,KODLAR!$C$2:$K$247,9,0))</f>
        <v>#REF!</v>
      </c>
      <c r="J1763" s="52" t="e">
        <f t="shared" si="110"/>
        <v>#REF!</v>
      </c>
      <c r="K1763" s="5" t="e">
        <f t="shared" si="111"/>
        <v>#REF!</v>
      </c>
    </row>
    <row r="1764" spans="1:11" x14ac:dyDescent="0.35">
      <c r="A1764" s="53" t="e">
        <f>#REF!</f>
        <v>#REF!</v>
      </c>
      <c r="B1764" s="19" t="e">
        <f>#REF!</f>
        <v>#REF!</v>
      </c>
      <c r="C1764" s="21" t="e">
        <f t="shared" si="108"/>
        <v>#REF!</v>
      </c>
      <c r="D1764" s="22" t="e">
        <f t="shared" si="109"/>
        <v>#REF!</v>
      </c>
      <c r="E1764" s="24" t="e">
        <f>VLOOKUP(C1764,KODLAR!$A$2:$B$147,2,0)</f>
        <v>#REF!</v>
      </c>
      <c r="F1764" s="58" t="e">
        <f>VLOOKUP(D1764,KODLAR!$C$2:$D$347,2,0)</f>
        <v>#REF!</v>
      </c>
      <c r="G1764" s="59" t="e">
        <f>IF(K1764=18,(VLOOKUP(D1764,KODLAR!$C$2:$K$247,3,0)),VLOOKUP(D1764,KODLAR!$C$2:$K$247,9,0))</f>
        <v>#REF!</v>
      </c>
      <c r="J1764" s="52" t="e">
        <f t="shared" si="110"/>
        <v>#REF!</v>
      </c>
      <c r="K1764" s="5" t="e">
        <f t="shared" si="111"/>
        <v>#REF!</v>
      </c>
    </row>
    <row r="1765" spans="1:11" x14ac:dyDescent="0.35">
      <c r="A1765" s="53" t="e">
        <f>#REF!</f>
        <v>#REF!</v>
      </c>
      <c r="B1765" s="19" t="e">
        <f>#REF!</f>
        <v>#REF!</v>
      </c>
      <c r="C1765" s="21" t="e">
        <f t="shared" si="108"/>
        <v>#REF!</v>
      </c>
      <c r="D1765" s="22" t="e">
        <f t="shared" si="109"/>
        <v>#REF!</v>
      </c>
      <c r="E1765" s="24" t="e">
        <f>VLOOKUP(C1765,KODLAR!$A$2:$B$147,2,0)</f>
        <v>#REF!</v>
      </c>
      <c r="F1765" s="58" t="e">
        <f>VLOOKUP(D1765,KODLAR!$C$2:$D$347,2,0)</f>
        <v>#REF!</v>
      </c>
      <c r="G1765" s="59" t="e">
        <f>IF(K1765=18,(VLOOKUP(D1765,KODLAR!$C$2:$K$247,3,0)),VLOOKUP(D1765,KODLAR!$C$2:$K$247,9,0))</f>
        <v>#REF!</v>
      </c>
      <c r="J1765" s="52" t="e">
        <f t="shared" si="110"/>
        <v>#REF!</v>
      </c>
      <c r="K1765" s="5" t="e">
        <f t="shared" si="111"/>
        <v>#REF!</v>
      </c>
    </row>
    <row r="1766" spans="1:11" x14ac:dyDescent="0.35">
      <c r="A1766" s="53" t="e">
        <f>#REF!</f>
        <v>#REF!</v>
      </c>
      <c r="B1766" s="19" t="e">
        <f>#REF!</f>
        <v>#REF!</v>
      </c>
      <c r="C1766" s="21" t="e">
        <f t="shared" si="108"/>
        <v>#REF!</v>
      </c>
      <c r="D1766" s="22" t="e">
        <f t="shared" si="109"/>
        <v>#REF!</v>
      </c>
      <c r="E1766" s="24" t="e">
        <f>VLOOKUP(C1766,KODLAR!$A$2:$B$147,2,0)</f>
        <v>#REF!</v>
      </c>
      <c r="F1766" s="58" t="e">
        <f>VLOOKUP(D1766,KODLAR!$C$2:$D$347,2,0)</f>
        <v>#REF!</v>
      </c>
      <c r="G1766" s="59" t="e">
        <f>IF(K1766=18,(VLOOKUP(D1766,KODLAR!$C$2:$K$247,3,0)),VLOOKUP(D1766,KODLAR!$C$2:$K$247,9,0))</f>
        <v>#REF!</v>
      </c>
      <c r="J1766" s="52" t="e">
        <f t="shared" si="110"/>
        <v>#REF!</v>
      </c>
      <c r="K1766" s="5" t="e">
        <f t="shared" si="111"/>
        <v>#REF!</v>
      </c>
    </row>
    <row r="1767" spans="1:11" x14ac:dyDescent="0.35">
      <c r="A1767" s="53" t="e">
        <f>#REF!</f>
        <v>#REF!</v>
      </c>
      <c r="B1767" s="19" t="e">
        <f>#REF!</f>
        <v>#REF!</v>
      </c>
      <c r="C1767" s="21" t="e">
        <f t="shared" si="108"/>
        <v>#REF!</v>
      </c>
      <c r="D1767" s="22" t="e">
        <f t="shared" si="109"/>
        <v>#REF!</v>
      </c>
      <c r="E1767" s="24" t="e">
        <f>VLOOKUP(C1767,KODLAR!$A$2:$B$147,2,0)</f>
        <v>#REF!</v>
      </c>
      <c r="F1767" s="58" t="e">
        <f>VLOOKUP(D1767,KODLAR!$C$2:$D$347,2,0)</f>
        <v>#REF!</v>
      </c>
      <c r="G1767" s="59" t="e">
        <f>IF(K1767=18,(VLOOKUP(D1767,KODLAR!$C$2:$K$247,3,0)),VLOOKUP(D1767,KODLAR!$C$2:$K$247,9,0))</f>
        <v>#REF!</v>
      </c>
      <c r="J1767" s="52" t="e">
        <f t="shared" si="110"/>
        <v>#REF!</v>
      </c>
      <c r="K1767" s="5" t="e">
        <f t="shared" si="111"/>
        <v>#REF!</v>
      </c>
    </row>
    <row r="1768" spans="1:11" x14ac:dyDescent="0.35">
      <c r="A1768" s="53" t="e">
        <f>#REF!</f>
        <v>#REF!</v>
      </c>
      <c r="B1768" s="19" t="e">
        <f>#REF!</f>
        <v>#REF!</v>
      </c>
      <c r="C1768" s="21" t="e">
        <f t="shared" si="108"/>
        <v>#REF!</v>
      </c>
      <c r="D1768" s="22" t="e">
        <f t="shared" si="109"/>
        <v>#REF!</v>
      </c>
      <c r="E1768" s="24" t="e">
        <f>VLOOKUP(C1768,KODLAR!$A$2:$B$147,2,0)</f>
        <v>#REF!</v>
      </c>
      <c r="F1768" s="58" t="e">
        <f>VLOOKUP(D1768,KODLAR!$C$2:$D$347,2,0)</f>
        <v>#REF!</v>
      </c>
      <c r="G1768" s="59" t="e">
        <f>IF(K1768=18,(VLOOKUP(D1768,KODLAR!$C$2:$K$247,3,0)),VLOOKUP(D1768,KODLAR!$C$2:$K$247,9,0))</f>
        <v>#REF!</v>
      </c>
      <c r="J1768" s="52" t="e">
        <f t="shared" si="110"/>
        <v>#REF!</v>
      </c>
      <c r="K1768" s="5" t="e">
        <f t="shared" si="111"/>
        <v>#REF!</v>
      </c>
    </row>
    <row r="1769" spans="1:11" x14ac:dyDescent="0.35">
      <c r="A1769" s="53" t="e">
        <f>#REF!</f>
        <v>#REF!</v>
      </c>
      <c r="B1769" s="19" t="e">
        <f>#REF!</f>
        <v>#REF!</v>
      </c>
      <c r="C1769" s="21" t="e">
        <f t="shared" si="108"/>
        <v>#REF!</v>
      </c>
      <c r="D1769" s="22" t="e">
        <f t="shared" si="109"/>
        <v>#REF!</v>
      </c>
      <c r="E1769" s="24" t="e">
        <f>VLOOKUP(C1769,KODLAR!$A$2:$B$147,2,0)</f>
        <v>#REF!</v>
      </c>
      <c r="F1769" s="58" t="e">
        <f>VLOOKUP(D1769,KODLAR!$C$2:$D$347,2,0)</f>
        <v>#REF!</v>
      </c>
      <c r="G1769" s="59" t="e">
        <f>IF(K1769=18,(VLOOKUP(D1769,KODLAR!$C$2:$K$247,3,0)),VLOOKUP(D1769,KODLAR!$C$2:$K$247,9,0))</f>
        <v>#REF!</v>
      </c>
      <c r="J1769" s="52" t="e">
        <f t="shared" si="110"/>
        <v>#REF!</v>
      </c>
      <c r="K1769" s="5" t="e">
        <f t="shared" si="111"/>
        <v>#REF!</v>
      </c>
    </row>
    <row r="1770" spans="1:11" x14ac:dyDescent="0.35">
      <c r="A1770" s="53" t="e">
        <f>#REF!</f>
        <v>#REF!</v>
      </c>
      <c r="B1770" s="19" t="e">
        <f>#REF!</f>
        <v>#REF!</v>
      </c>
      <c r="C1770" s="21" t="e">
        <f t="shared" si="108"/>
        <v>#REF!</v>
      </c>
      <c r="D1770" s="22" t="e">
        <f t="shared" si="109"/>
        <v>#REF!</v>
      </c>
      <c r="E1770" s="24" t="e">
        <f>VLOOKUP(C1770,KODLAR!$A$2:$B$147,2,0)</f>
        <v>#REF!</v>
      </c>
      <c r="F1770" s="58" t="e">
        <f>VLOOKUP(D1770,KODLAR!$C$2:$D$347,2,0)</f>
        <v>#REF!</v>
      </c>
      <c r="G1770" s="59" t="e">
        <f>IF(K1770=18,(VLOOKUP(D1770,KODLAR!$C$2:$K$247,3,0)),VLOOKUP(D1770,KODLAR!$C$2:$K$247,9,0))</f>
        <v>#REF!</v>
      </c>
      <c r="J1770" s="52" t="e">
        <f t="shared" si="110"/>
        <v>#REF!</v>
      </c>
      <c r="K1770" s="5" t="e">
        <f t="shared" si="111"/>
        <v>#REF!</v>
      </c>
    </row>
    <row r="1771" spans="1:11" x14ac:dyDescent="0.35">
      <c r="A1771" s="53" t="e">
        <f>#REF!</f>
        <v>#REF!</v>
      </c>
      <c r="B1771" s="19" t="e">
        <f>#REF!</f>
        <v>#REF!</v>
      </c>
      <c r="C1771" s="21" t="e">
        <f t="shared" si="108"/>
        <v>#REF!</v>
      </c>
      <c r="D1771" s="22" t="e">
        <f t="shared" si="109"/>
        <v>#REF!</v>
      </c>
      <c r="E1771" s="24" t="e">
        <f>VLOOKUP(C1771,KODLAR!$A$2:$B$147,2,0)</f>
        <v>#REF!</v>
      </c>
      <c r="F1771" s="58" t="e">
        <f>VLOOKUP(D1771,KODLAR!$C$2:$D$347,2,0)</f>
        <v>#REF!</v>
      </c>
      <c r="G1771" s="59" t="e">
        <f>IF(K1771=18,(VLOOKUP(D1771,KODLAR!$C$2:$K$247,3,0)),VLOOKUP(D1771,KODLAR!$C$2:$K$247,9,0))</f>
        <v>#REF!</v>
      </c>
      <c r="J1771" s="52" t="e">
        <f t="shared" si="110"/>
        <v>#REF!</v>
      </c>
      <c r="K1771" s="5" t="e">
        <f t="shared" si="111"/>
        <v>#REF!</v>
      </c>
    </row>
    <row r="1772" spans="1:11" x14ac:dyDescent="0.35">
      <c r="A1772" s="53" t="e">
        <f>#REF!</f>
        <v>#REF!</v>
      </c>
      <c r="B1772" s="19" t="e">
        <f>#REF!</f>
        <v>#REF!</v>
      </c>
      <c r="C1772" s="21" t="e">
        <f t="shared" si="108"/>
        <v>#REF!</v>
      </c>
      <c r="D1772" s="22" t="e">
        <f t="shared" si="109"/>
        <v>#REF!</v>
      </c>
      <c r="E1772" s="24" t="e">
        <f>VLOOKUP(C1772,KODLAR!$A$2:$B$147,2,0)</f>
        <v>#REF!</v>
      </c>
      <c r="F1772" s="58" t="e">
        <f>VLOOKUP(D1772,KODLAR!$C$2:$D$347,2,0)</f>
        <v>#REF!</v>
      </c>
      <c r="G1772" s="59" t="e">
        <f>IF(K1772=18,(VLOOKUP(D1772,KODLAR!$C$2:$K$247,3,0)),VLOOKUP(D1772,KODLAR!$C$2:$K$247,9,0))</f>
        <v>#REF!</v>
      </c>
      <c r="J1772" s="52" t="e">
        <f t="shared" si="110"/>
        <v>#REF!</v>
      </c>
      <c r="K1772" s="5" t="e">
        <f t="shared" si="111"/>
        <v>#REF!</v>
      </c>
    </row>
    <row r="1773" spans="1:11" x14ac:dyDescent="0.35">
      <c r="A1773" s="53" t="e">
        <f>#REF!</f>
        <v>#REF!</v>
      </c>
      <c r="B1773" s="19" t="e">
        <f>#REF!</f>
        <v>#REF!</v>
      </c>
      <c r="C1773" s="21" t="e">
        <f t="shared" si="108"/>
        <v>#REF!</v>
      </c>
      <c r="D1773" s="22" t="e">
        <f t="shared" si="109"/>
        <v>#REF!</v>
      </c>
      <c r="E1773" s="24" t="e">
        <f>VLOOKUP(C1773,KODLAR!$A$2:$B$147,2,0)</f>
        <v>#REF!</v>
      </c>
      <c r="F1773" s="58" t="e">
        <f>VLOOKUP(D1773,KODLAR!$C$2:$D$347,2,0)</f>
        <v>#REF!</v>
      </c>
      <c r="G1773" s="59" t="e">
        <f>IF(K1773=18,(VLOOKUP(D1773,KODLAR!$C$2:$K$247,3,0)),VLOOKUP(D1773,KODLAR!$C$2:$K$247,9,0))</f>
        <v>#REF!</v>
      </c>
      <c r="J1773" s="52" t="e">
        <f t="shared" si="110"/>
        <v>#REF!</v>
      </c>
      <c r="K1773" s="5" t="e">
        <f t="shared" si="111"/>
        <v>#REF!</v>
      </c>
    </row>
    <row r="1774" spans="1:11" x14ac:dyDescent="0.35">
      <c r="A1774" s="53" t="e">
        <f>#REF!</f>
        <v>#REF!</v>
      </c>
      <c r="B1774" s="19" t="e">
        <f>#REF!</f>
        <v>#REF!</v>
      </c>
      <c r="C1774" s="21" t="e">
        <f t="shared" si="108"/>
        <v>#REF!</v>
      </c>
      <c r="D1774" s="22" t="e">
        <f t="shared" si="109"/>
        <v>#REF!</v>
      </c>
      <c r="E1774" s="24" t="e">
        <f>VLOOKUP(C1774,KODLAR!$A$2:$B$147,2,0)</f>
        <v>#REF!</v>
      </c>
      <c r="F1774" s="58" t="e">
        <f>VLOOKUP(D1774,KODLAR!$C$2:$D$347,2,0)</f>
        <v>#REF!</v>
      </c>
      <c r="G1774" s="59" t="e">
        <f>IF(K1774=18,(VLOOKUP(D1774,KODLAR!$C$2:$K$247,3,0)),VLOOKUP(D1774,KODLAR!$C$2:$K$247,9,0))</f>
        <v>#REF!</v>
      </c>
      <c r="J1774" s="52" t="e">
        <f t="shared" si="110"/>
        <v>#REF!</v>
      </c>
      <c r="K1774" s="5" t="e">
        <f t="shared" si="111"/>
        <v>#REF!</v>
      </c>
    </row>
    <row r="1775" spans="1:11" x14ac:dyDescent="0.35">
      <c r="A1775" s="53" t="e">
        <f>#REF!</f>
        <v>#REF!</v>
      </c>
      <c r="B1775" s="19" t="e">
        <f>#REF!</f>
        <v>#REF!</v>
      </c>
      <c r="C1775" s="21" t="e">
        <f t="shared" si="108"/>
        <v>#REF!</v>
      </c>
      <c r="D1775" s="22" t="e">
        <f t="shared" si="109"/>
        <v>#REF!</v>
      </c>
      <c r="E1775" s="24" t="e">
        <f>VLOOKUP(C1775,KODLAR!$A$2:$B$147,2,0)</f>
        <v>#REF!</v>
      </c>
      <c r="F1775" s="58" t="e">
        <f>VLOOKUP(D1775,KODLAR!$C$2:$D$347,2,0)</f>
        <v>#REF!</v>
      </c>
      <c r="G1775" s="59" t="e">
        <f>IF(K1775=18,(VLOOKUP(D1775,KODLAR!$C$2:$K$247,3,0)),VLOOKUP(D1775,KODLAR!$C$2:$K$247,9,0))</f>
        <v>#REF!</v>
      </c>
      <c r="J1775" s="52" t="e">
        <f t="shared" si="110"/>
        <v>#REF!</v>
      </c>
      <c r="K1775" s="5" t="e">
        <f t="shared" si="111"/>
        <v>#REF!</v>
      </c>
    </row>
    <row r="1776" spans="1:11" x14ac:dyDescent="0.35">
      <c r="A1776" s="53" t="e">
        <f>#REF!</f>
        <v>#REF!</v>
      </c>
      <c r="B1776" s="19" t="e">
        <f>#REF!</f>
        <v>#REF!</v>
      </c>
      <c r="C1776" s="21" t="e">
        <f t="shared" si="108"/>
        <v>#REF!</v>
      </c>
      <c r="D1776" s="22" t="e">
        <f t="shared" si="109"/>
        <v>#REF!</v>
      </c>
      <c r="E1776" s="24" t="e">
        <f>VLOOKUP(C1776,KODLAR!$A$2:$B$147,2,0)</f>
        <v>#REF!</v>
      </c>
      <c r="F1776" s="58" t="e">
        <f>VLOOKUP(D1776,KODLAR!$C$2:$D$347,2,0)</f>
        <v>#REF!</v>
      </c>
      <c r="G1776" s="59" t="e">
        <f>IF(K1776=18,(VLOOKUP(D1776,KODLAR!$C$2:$K$247,3,0)),VLOOKUP(D1776,KODLAR!$C$2:$K$247,9,0))</f>
        <v>#REF!</v>
      </c>
      <c r="J1776" s="52" t="e">
        <f t="shared" si="110"/>
        <v>#REF!</v>
      </c>
      <c r="K1776" s="5" t="e">
        <f t="shared" si="111"/>
        <v>#REF!</v>
      </c>
    </row>
    <row r="1777" spans="1:11" x14ac:dyDescent="0.35">
      <c r="A1777" s="53" t="e">
        <f>#REF!</f>
        <v>#REF!</v>
      </c>
      <c r="B1777" s="19" t="e">
        <f>#REF!</f>
        <v>#REF!</v>
      </c>
      <c r="C1777" s="21" t="e">
        <f t="shared" si="108"/>
        <v>#REF!</v>
      </c>
      <c r="D1777" s="22" t="e">
        <f t="shared" si="109"/>
        <v>#REF!</v>
      </c>
      <c r="E1777" s="24" t="e">
        <f>VLOOKUP(C1777,KODLAR!$A$2:$B$147,2,0)</f>
        <v>#REF!</v>
      </c>
      <c r="F1777" s="58" t="e">
        <f>VLOOKUP(D1777,KODLAR!$C$2:$D$347,2,0)</f>
        <v>#REF!</v>
      </c>
      <c r="G1777" s="59" t="e">
        <f>IF(K1777=18,(VLOOKUP(D1777,KODLAR!$C$2:$K$247,3,0)),VLOOKUP(D1777,KODLAR!$C$2:$K$247,9,0))</f>
        <v>#REF!</v>
      </c>
      <c r="J1777" s="52" t="e">
        <f t="shared" si="110"/>
        <v>#REF!</v>
      </c>
      <c r="K1777" s="5" t="e">
        <f t="shared" si="111"/>
        <v>#REF!</v>
      </c>
    </row>
    <row r="1778" spans="1:11" x14ac:dyDescent="0.35">
      <c r="A1778" s="53" t="e">
        <f>#REF!</f>
        <v>#REF!</v>
      </c>
      <c r="B1778" s="19" t="e">
        <f>#REF!</f>
        <v>#REF!</v>
      </c>
      <c r="C1778" s="21" t="e">
        <f t="shared" si="108"/>
        <v>#REF!</v>
      </c>
      <c r="D1778" s="22" t="e">
        <f t="shared" si="109"/>
        <v>#REF!</v>
      </c>
      <c r="E1778" s="24" t="e">
        <f>VLOOKUP(C1778,KODLAR!$A$2:$B$147,2,0)</f>
        <v>#REF!</v>
      </c>
      <c r="F1778" s="58" t="e">
        <f>VLOOKUP(D1778,KODLAR!$C$2:$D$347,2,0)</f>
        <v>#REF!</v>
      </c>
      <c r="G1778" s="59" t="e">
        <f>IF(K1778=18,(VLOOKUP(D1778,KODLAR!$C$2:$K$247,3,0)),VLOOKUP(D1778,KODLAR!$C$2:$K$247,9,0))</f>
        <v>#REF!</v>
      </c>
      <c r="J1778" s="52" t="e">
        <f t="shared" si="110"/>
        <v>#REF!</v>
      </c>
      <c r="K1778" s="5" t="e">
        <f t="shared" si="111"/>
        <v>#REF!</v>
      </c>
    </row>
    <row r="1779" spans="1:11" x14ac:dyDescent="0.35">
      <c r="A1779" s="53" t="e">
        <f>#REF!</f>
        <v>#REF!</v>
      </c>
      <c r="B1779" s="19" t="e">
        <f>#REF!</f>
        <v>#REF!</v>
      </c>
      <c r="C1779" s="21" t="e">
        <f t="shared" si="108"/>
        <v>#REF!</v>
      </c>
      <c r="D1779" s="22" t="e">
        <f t="shared" si="109"/>
        <v>#REF!</v>
      </c>
      <c r="E1779" s="24" t="e">
        <f>VLOOKUP(C1779,KODLAR!$A$2:$B$147,2,0)</f>
        <v>#REF!</v>
      </c>
      <c r="F1779" s="58" t="e">
        <f>VLOOKUP(D1779,KODLAR!$C$2:$D$347,2,0)</f>
        <v>#REF!</v>
      </c>
      <c r="G1779" s="59" t="e">
        <f>IF(K1779=18,(VLOOKUP(D1779,KODLAR!$C$2:$K$247,3,0)),VLOOKUP(D1779,KODLAR!$C$2:$K$247,9,0))</f>
        <v>#REF!</v>
      </c>
      <c r="J1779" s="52" t="e">
        <f t="shared" si="110"/>
        <v>#REF!</v>
      </c>
      <c r="K1779" s="5" t="e">
        <f t="shared" si="111"/>
        <v>#REF!</v>
      </c>
    </row>
    <row r="1780" spans="1:11" x14ac:dyDescent="0.35">
      <c r="A1780" s="53" t="e">
        <f>#REF!</f>
        <v>#REF!</v>
      </c>
      <c r="B1780" s="19" t="e">
        <f>#REF!</f>
        <v>#REF!</v>
      </c>
      <c r="C1780" s="21" t="e">
        <f t="shared" si="108"/>
        <v>#REF!</v>
      </c>
      <c r="D1780" s="22" t="e">
        <f t="shared" si="109"/>
        <v>#REF!</v>
      </c>
      <c r="E1780" s="24" t="e">
        <f>VLOOKUP(C1780,KODLAR!$A$2:$B$147,2,0)</f>
        <v>#REF!</v>
      </c>
      <c r="F1780" s="58" t="e">
        <f>VLOOKUP(D1780,KODLAR!$C$2:$D$347,2,0)</f>
        <v>#REF!</v>
      </c>
      <c r="G1780" s="59" t="e">
        <f>IF(K1780=18,(VLOOKUP(D1780,KODLAR!$C$2:$K$247,3,0)),VLOOKUP(D1780,KODLAR!$C$2:$K$247,9,0))</f>
        <v>#REF!</v>
      </c>
      <c r="J1780" s="52" t="e">
        <f t="shared" si="110"/>
        <v>#REF!</v>
      </c>
      <c r="K1780" s="5" t="e">
        <f t="shared" si="111"/>
        <v>#REF!</v>
      </c>
    </row>
    <row r="1781" spans="1:11" x14ac:dyDescent="0.35">
      <c r="A1781" s="53" t="e">
        <f>#REF!</f>
        <v>#REF!</v>
      </c>
      <c r="B1781" s="19" t="e">
        <f>#REF!</f>
        <v>#REF!</v>
      </c>
      <c r="C1781" s="21" t="e">
        <f t="shared" si="108"/>
        <v>#REF!</v>
      </c>
      <c r="D1781" s="22" t="e">
        <f t="shared" si="109"/>
        <v>#REF!</v>
      </c>
      <c r="E1781" s="24" t="e">
        <f>VLOOKUP(C1781,KODLAR!$A$2:$B$147,2,0)</f>
        <v>#REF!</v>
      </c>
      <c r="F1781" s="58" t="e">
        <f>VLOOKUP(D1781,KODLAR!$C$2:$D$347,2,0)</f>
        <v>#REF!</v>
      </c>
      <c r="G1781" s="59" t="e">
        <f>IF(K1781=18,(VLOOKUP(D1781,KODLAR!$C$2:$K$247,3,0)),VLOOKUP(D1781,KODLAR!$C$2:$K$247,9,0))</f>
        <v>#REF!</v>
      </c>
      <c r="J1781" s="52" t="e">
        <f t="shared" si="110"/>
        <v>#REF!</v>
      </c>
      <c r="K1781" s="5" t="e">
        <f t="shared" si="111"/>
        <v>#REF!</v>
      </c>
    </row>
    <row r="1782" spans="1:11" x14ac:dyDescent="0.35">
      <c r="A1782" s="53" t="e">
        <f>#REF!</f>
        <v>#REF!</v>
      </c>
      <c r="B1782" s="19" t="e">
        <f>#REF!</f>
        <v>#REF!</v>
      </c>
      <c r="C1782" s="21" t="e">
        <f t="shared" si="108"/>
        <v>#REF!</v>
      </c>
      <c r="D1782" s="22" t="e">
        <f t="shared" si="109"/>
        <v>#REF!</v>
      </c>
      <c r="E1782" s="24" t="e">
        <f>VLOOKUP(C1782,KODLAR!$A$2:$B$147,2,0)</f>
        <v>#REF!</v>
      </c>
      <c r="F1782" s="58" t="e">
        <f>VLOOKUP(D1782,KODLAR!$C$2:$D$347,2,0)</f>
        <v>#REF!</v>
      </c>
      <c r="G1782" s="59" t="e">
        <f>IF(K1782=18,(VLOOKUP(D1782,KODLAR!$C$2:$K$247,3,0)),VLOOKUP(D1782,KODLAR!$C$2:$K$247,9,0))</f>
        <v>#REF!</v>
      </c>
      <c r="J1782" s="52" t="e">
        <f t="shared" si="110"/>
        <v>#REF!</v>
      </c>
      <c r="K1782" s="5" t="e">
        <f t="shared" si="111"/>
        <v>#REF!</v>
      </c>
    </row>
    <row r="1783" spans="1:11" x14ac:dyDescent="0.35">
      <c r="A1783" s="53" t="e">
        <f>#REF!</f>
        <v>#REF!</v>
      </c>
      <c r="B1783" s="19" t="e">
        <f>#REF!</f>
        <v>#REF!</v>
      </c>
      <c r="C1783" s="21" t="e">
        <f t="shared" si="108"/>
        <v>#REF!</v>
      </c>
      <c r="D1783" s="22" t="e">
        <f t="shared" si="109"/>
        <v>#REF!</v>
      </c>
      <c r="E1783" s="24" t="e">
        <f>VLOOKUP(C1783,KODLAR!$A$2:$B$147,2,0)</f>
        <v>#REF!</v>
      </c>
      <c r="F1783" s="58" t="e">
        <f>VLOOKUP(D1783,KODLAR!$C$2:$D$347,2,0)</f>
        <v>#REF!</v>
      </c>
      <c r="G1783" s="59" t="e">
        <f>IF(K1783=18,(VLOOKUP(D1783,KODLAR!$C$2:$K$247,3,0)),VLOOKUP(D1783,KODLAR!$C$2:$K$247,9,0))</f>
        <v>#REF!</v>
      </c>
      <c r="J1783" s="52" t="e">
        <f t="shared" si="110"/>
        <v>#REF!</v>
      </c>
      <c r="K1783" s="5" t="e">
        <f t="shared" si="111"/>
        <v>#REF!</v>
      </c>
    </row>
    <row r="1784" spans="1:11" x14ac:dyDescent="0.35">
      <c r="A1784" s="53" t="e">
        <f>#REF!</f>
        <v>#REF!</v>
      </c>
      <c r="B1784" s="19" t="e">
        <f>#REF!</f>
        <v>#REF!</v>
      </c>
      <c r="C1784" s="21" t="e">
        <f t="shared" si="108"/>
        <v>#REF!</v>
      </c>
      <c r="D1784" s="22" t="e">
        <f t="shared" si="109"/>
        <v>#REF!</v>
      </c>
      <c r="E1784" s="24" t="e">
        <f>VLOOKUP(C1784,KODLAR!$A$2:$B$147,2,0)</f>
        <v>#REF!</v>
      </c>
      <c r="F1784" s="58" t="e">
        <f>VLOOKUP(D1784,KODLAR!$C$2:$D$347,2,0)</f>
        <v>#REF!</v>
      </c>
      <c r="G1784" s="59" t="e">
        <f>IF(K1784=18,(VLOOKUP(D1784,KODLAR!$C$2:$K$247,3,0)),VLOOKUP(D1784,KODLAR!$C$2:$K$247,9,0))</f>
        <v>#REF!</v>
      </c>
      <c r="J1784" s="52" t="e">
        <f t="shared" si="110"/>
        <v>#REF!</v>
      </c>
      <c r="K1784" s="5" t="e">
        <f t="shared" si="111"/>
        <v>#REF!</v>
      </c>
    </row>
    <row r="1785" spans="1:11" x14ac:dyDescent="0.35">
      <c r="A1785" s="53" t="e">
        <f>#REF!</f>
        <v>#REF!</v>
      </c>
      <c r="B1785" s="19" t="e">
        <f>#REF!</f>
        <v>#REF!</v>
      </c>
      <c r="C1785" s="21" t="e">
        <f t="shared" si="108"/>
        <v>#REF!</v>
      </c>
      <c r="D1785" s="22" t="e">
        <f t="shared" si="109"/>
        <v>#REF!</v>
      </c>
      <c r="E1785" s="24" t="e">
        <f>VLOOKUP(C1785,KODLAR!$A$2:$B$147,2,0)</f>
        <v>#REF!</v>
      </c>
      <c r="F1785" s="58" t="e">
        <f>VLOOKUP(D1785,KODLAR!$C$2:$D$347,2,0)</f>
        <v>#REF!</v>
      </c>
      <c r="G1785" s="59" t="e">
        <f>IF(K1785=18,(VLOOKUP(D1785,KODLAR!$C$2:$K$247,3,0)),VLOOKUP(D1785,KODLAR!$C$2:$K$247,9,0))</f>
        <v>#REF!</v>
      </c>
      <c r="J1785" s="52" t="e">
        <f t="shared" si="110"/>
        <v>#REF!</v>
      </c>
      <c r="K1785" s="5" t="e">
        <f t="shared" si="111"/>
        <v>#REF!</v>
      </c>
    </row>
    <row r="1786" spans="1:11" x14ac:dyDescent="0.35">
      <c r="A1786" s="53" t="e">
        <f>#REF!</f>
        <v>#REF!</v>
      </c>
      <c r="B1786" s="19" t="e">
        <f>#REF!</f>
        <v>#REF!</v>
      </c>
      <c r="C1786" s="21" t="e">
        <f t="shared" si="108"/>
        <v>#REF!</v>
      </c>
      <c r="D1786" s="22" t="e">
        <f t="shared" si="109"/>
        <v>#REF!</v>
      </c>
      <c r="E1786" s="24" t="e">
        <f>VLOOKUP(C1786,KODLAR!$A$2:$B$147,2,0)</f>
        <v>#REF!</v>
      </c>
      <c r="F1786" s="58" t="e">
        <f>VLOOKUP(D1786,KODLAR!$C$2:$D$347,2,0)</f>
        <v>#REF!</v>
      </c>
      <c r="G1786" s="59" t="e">
        <f>IF(K1786=18,(VLOOKUP(D1786,KODLAR!$C$2:$K$247,3,0)),VLOOKUP(D1786,KODLAR!$C$2:$K$247,9,0))</f>
        <v>#REF!</v>
      </c>
      <c r="J1786" s="52" t="e">
        <f t="shared" si="110"/>
        <v>#REF!</v>
      </c>
      <c r="K1786" s="5" t="e">
        <f t="shared" si="111"/>
        <v>#REF!</v>
      </c>
    </row>
    <row r="1787" spans="1:11" x14ac:dyDescent="0.35">
      <c r="A1787" s="53" t="e">
        <f>#REF!</f>
        <v>#REF!</v>
      </c>
      <c r="B1787" s="19" t="e">
        <f>#REF!</f>
        <v>#REF!</v>
      </c>
      <c r="C1787" s="21" t="e">
        <f t="shared" si="108"/>
        <v>#REF!</v>
      </c>
      <c r="D1787" s="22" t="e">
        <f t="shared" si="109"/>
        <v>#REF!</v>
      </c>
      <c r="E1787" s="24" t="e">
        <f>VLOOKUP(C1787,KODLAR!$A$2:$B$147,2,0)</f>
        <v>#REF!</v>
      </c>
      <c r="F1787" s="58" t="e">
        <f>VLOOKUP(D1787,KODLAR!$C$2:$D$347,2,0)</f>
        <v>#REF!</v>
      </c>
      <c r="G1787" s="59" t="e">
        <f>IF(K1787=18,(VLOOKUP(D1787,KODLAR!$C$2:$K$247,3,0)),VLOOKUP(D1787,KODLAR!$C$2:$K$247,9,0))</f>
        <v>#REF!</v>
      </c>
      <c r="J1787" s="52" t="e">
        <f t="shared" si="110"/>
        <v>#REF!</v>
      </c>
      <c r="K1787" s="5" t="e">
        <f t="shared" si="111"/>
        <v>#REF!</v>
      </c>
    </row>
    <row r="1788" spans="1:11" x14ac:dyDescent="0.35">
      <c r="A1788" s="53" t="e">
        <f>#REF!</f>
        <v>#REF!</v>
      </c>
      <c r="B1788" s="19" t="e">
        <f>#REF!</f>
        <v>#REF!</v>
      </c>
      <c r="C1788" s="21" t="e">
        <f t="shared" si="108"/>
        <v>#REF!</v>
      </c>
      <c r="D1788" s="22" t="e">
        <f t="shared" si="109"/>
        <v>#REF!</v>
      </c>
      <c r="E1788" s="24" t="e">
        <f>VLOOKUP(C1788,KODLAR!$A$2:$B$147,2,0)</f>
        <v>#REF!</v>
      </c>
      <c r="F1788" s="58" t="e">
        <f>VLOOKUP(D1788,KODLAR!$C$2:$D$347,2,0)</f>
        <v>#REF!</v>
      </c>
      <c r="G1788" s="59" t="e">
        <f>IF(K1788=18,(VLOOKUP(D1788,KODLAR!$C$2:$K$247,3,0)),VLOOKUP(D1788,KODLAR!$C$2:$K$247,9,0))</f>
        <v>#REF!</v>
      </c>
      <c r="J1788" s="52" t="e">
        <f t="shared" si="110"/>
        <v>#REF!</v>
      </c>
      <c r="K1788" s="5" t="e">
        <f t="shared" si="111"/>
        <v>#REF!</v>
      </c>
    </row>
    <row r="1789" spans="1:11" x14ac:dyDescent="0.35">
      <c r="A1789" s="53" t="e">
        <f>#REF!</f>
        <v>#REF!</v>
      </c>
      <c r="B1789" s="19" t="e">
        <f>#REF!</f>
        <v>#REF!</v>
      </c>
      <c r="C1789" s="21" t="e">
        <f t="shared" si="108"/>
        <v>#REF!</v>
      </c>
      <c r="D1789" s="22" t="e">
        <f t="shared" si="109"/>
        <v>#REF!</v>
      </c>
      <c r="E1789" s="24" t="e">
        <f>VLOOKUP(C1789,KODLAR!$A$2:$B$147,2,0)</f>
        <v>#REF!</v>
      </c>
      <c r="F1789" s="58" t="e">
        <f>VLOOKUP(D1789,KODLAR!$C$2:$D$347,2,0)</f>
        <v>#REF!</v>
      </c>
      <c r="G1789" s="59" t="e">
        <f>IF(K1789=18,(VLOOKUP(D1789,KODLAR!$C$2:$K$247,3,0)),VLOOKUP(D1789,KODLAR!$C$2:$K$247,9,0))</f>
        <v>#REF!</v>
      </c>
      <c r="J1789" s="52" t="e">
        <f t="shared" si="110"/>
        <v>#REF!</v>
      </c>
      <c r="K1789" s="5" t="e">
        <f t="shared" si="111"/>
        <v>#REF!</v>
      </c>
    </row>
    <row r="1790" spans="1:11" x14ac:dyDescent="0.35">
      <c r="A1790" s="53" t="e">
        <f>#REF!</f>
        <v>#REF!</v>
      </c>
      <c r="B1790" s="19" t="e">
        <f>#REF!</f>
        <v>#REF!</v>
      </c>
      <c r="C1790" s="21" t="e">
        <f t="shared" si="108"/>
        <v>#REF!</v>
      </c>
      <c r="D1790" s="22" t="e">
        <f t="shared" si="109"/>
        <v>#REF!</v>
      </c>
      <c r="E1790" s="24" t="e">
        <f>VLOOKUP(C1790,KODLAR!$A$2:$B$147,2,0)</f>
        <v>#REF!</v>
      </c>
      <c r="F1790" s="58" t="e">
        <f>VLOOKUP(D1790,KODLAR!$C$2:$D$347,2,0)</f>
        <v>#REF!</v>
      </c>
      <c r="G1790" s="59" t="e">
        <f>IF(K1790=18,(VLOOKUP(D1790,KODLAR!$C$2:$K$247,3,0)),VLOOKUP(D1790,KODLAR!$C$2:$K$247,9,0))</f>
        <v>#REF!</v>
      </c>
      <c r="J1790" s="52" t="e">
        <f t="shared" si="110"/>
        <v>#REF!</v>
      </c>
      <c r="K1790" s="5" t="e">
        <f t="shared" si="111"/>
        <v>#REF!</v>
      </c>
    </row>
    <row r="1791" spans="1:11" x14ac:dyDescent="0.35">
      <c r="A1791" s="53" t="e">
        <f>#REF!</f>
        <v>#REF!</v>
      </c>
      <c r="B1791" s="19" t="e">
        <f>#REF!</f>
        <v>#REF!</v>
      </c>
      <c r="C1791" s="21" t="e">
        <f t="shared" si="108"/>
        <v>#REF!</v>
      </c>
      <c r="D1791" s="22" t="e">
        <f t="shared" si="109"/>
        <v>#REF!</v>
      </c>
      <c r="E1791" s="24" t="e">
        <f>VLOOKUP(C1791,KODLAR!$A$2:$B$147,2,0)</f>
        <v>#REF!</v>
      </c>
      <c r="F1791" s="58" t="e">
        <f>VLOOKUP(D1791,KODLAR!$C$2:$D$347,2,0)</f>
        <v>#REF!</v>
      </c>
      <c r="G1791" s="59" t="e">
        <f>IF(K1791=18,(VLOOKUP(D1791,KODLAR!$C$2:$K$247,3,0)),VLOOKUP(D1791,KODLAR!$C$2:$K$247,9,0))</f>
        <v>#REF!</v>
      </c>
      <c r="J1791" s="52" t="e">
        <f t="shared" si="110"/>
        <v>#REF!</v>
      </c>
      <c r="K1791" s="5" t="e">
        <f t="shared" si="111"/>
        <v>#REF!</v>
      </c>
    </row>
    <row r="1792" spans="1:11" x14ac:dyDescent="0.35">
      <c r="A1792" s="53" t="e">
        <f>#REF!</f>
        <v>#REF!</v>
      </c>
      <c r="B1792" s="19" t="e">
        <f>#REF!</f>
        <v>#REF!</v>
      </c>
      <c r="C1792" s="21" t="e">
        <f t="shared" si="108"/>
        <v>#REF!</v>
      </c>
      <c r="D1792" s="22" t="e">
        <f t="shared" si="109"/>
        <v>#REF!</v>
      </c>
      <c r="E1792" s="24" t="e">
        <f>VLOOKUP(C1792,KODLAR!$A$2:$B$147,2,0)</f>
        <v>#REF!</v>
      </c>
      <c r="F1792" s="58" t="e">
        <f>VLOOKUP(D1792,KODLAR!$C$2:$D$347,2,0)</f>
        <v>#REF!</v>
      </c>
      <c r="G1792" s="59" t="e">
        <f>IF(K1792=18,(VLOOKUP(D1792,KODLAR!$C$2:$K$247,3,0)),VLOOKUP(D1792,KODLAR!$C$2:$K$247,9,0))</f>
        <v>#REF!</v>
      </c>
      <c r="J1792" s="52" t="e">
        <f t="shared" si="110"/>
        <v>#REF!</v>
      </c>
      <c r="K1792" s="5" t="e">
        <f t="shared" si="111"/>
        <v>#REF!</v>
      </c>
    </row>
    <row r="1793" spans="1:11" x14ac:dyDescent="0.35">
      <c r="A1793" s="53" t="e">
        <f>#REF!</f>
        <v>#REF!</v>
      </c>
      <c r="B1793" s="19" t="e">
        <f>#REF!</f>
        <v>#REF!</v>
      </c>
      <c r="C1793" s="21" t="e">
        <f t="shared" si="108"/>
        <v>#REF!</v>
      </c>
      <c r="D1793" s="22" t="e">
        <f t="shared" si="109"/>
        <v>#REF!</v>
      </c>
      <c r="E1793" s="24" t="e">
        <f>VLOOKUP(C1793,KODLAR!$A$2:$B$147,2,0)</f>
        <v>#REF!</v>
      </c>
      <c r="F1793" s="58" t="e">
        <f>VLOOKUP(D1793,KODLAR!$C$2:$D$347,2,0)</f>
        <v>#REF!</v>
      </c>
      <c r="G1793" s="59" t="e">
        <f>IF(K1793=18,(VLOOKUP(D1793,KODLAR!$C$2:$K$247,3,0)),VLOOKUP(D1793,KODLAR!$C$2:$K$247,9,0))</f>
        <v>#REF!</v>
      </c>
      <c r="J1793" s="52" t="e">
        <f t="shared" si="110"/>
        <v>#REF!</v>
      </c>
      <c r="K1793" s="5" t="e">
        <f t="shared" si="111"/>
        <v>#REF!</v>
      </c>
    </row>
    <row r="1794" spans="1:11" x14ac:dyDescent="0.35">
      <c r="A1794" s="53" t="e">
        <f>#REF!</f>
        <v>#REF!</v>
      </c>
      <c r="B1794" s="19" t="e">
        <f>#REF!</f>
        <v>#REF!</v>
      </c>
      <c r="C1794" s="21" t="e">
        <f t="shared" si="108"/>
        <v>#REF!</v>
      </c>
      <c r="D1794" s="22" t="e">
        <f t="shared" si="109"/>
        <v>#REF!</v>
      </c>
      <c r="E1794" s="24" t="e">
        <f>VLOOKUP(C1794,KODLAR!$A$2:$B$147,2,0)</f>
        <v>#REF!</v>
      </c>
      <c r="F1794" s="58" t="e">
        <f>VLOOKUP(D1794,KODLAR!$C$2:$D$347,2,0)</f>
        <v>#REF!</v>
      </c>
      <c r="G1794" s="59" t="e">
        <f>IF(K1794=18,(VLOOKUP(D1794,KODLAR!$C$2:$K$247,3,0)),VLOOKUP(D1794,KODLAR!$C$2:$K$247,9,0))</f>
        <v>#REF!</v>
      </c>
      <c r="J1794" s="52" t="e">
        <f t="shared" si="110"/>
        <v>#REF!</v>
      </c>
      <c r="K1794" s="5" t="e">
        <f t="shared" si="111"/>
        <v>#REF!</v>
      </c>
    </row>
    <row r="1795" spans="1:11" x14ac:dyDescent="0.35">
      <c r="A1795" s="53" t="e">
        <f>#REF!</f>
        <v>#REF!</v>
      </c>
      <c r="B1795" s="19" t="e">
        <f>#REF!</f>
        <v>#REF!</v>
      </c>
      <c r="C1795" s="21" t="e">
        <f t="shared" ref="C1795:C1858" si="112">MID(A1795,3,2)*1</f>
        <v>#REF!</v>
      </c>
      <c r="D1795" s="22" t="e">
        <f t="shared" ref="D1795:D1858" si="113">(MID(A1795,3,6))*1</f>
        <v>#REF!</v>
      </c>
      <c r="E1795" s="24" t="e">
        <f>VLOOKUP(C1795,KODLAR!$A$2:$B$147,2,0)</f>
        <v>#REF!</v>
      </c>
      <c r="F1795" s="58" t="e">
        <f>VLOOKUP(D1795,KODLAR!$C$2:$D$347,2,0)</f>
        <v>#REF!</v>
      </c>
      <c r="G1795" s="59" t="e">
        <f>IF(K1795=18,(VLOOKUP(D1795,KODLAR!$C$2:$K$247,3,0)),VLOOKUP(D1795,KODLAR!$C$2:$K$247,9,0))</f>
        <v>#REF!</v>
      </c>
      <c r="J1795" s="52" t="e">
        <f t="shared" ref="J1795:J1858" si="114">MID(A1795,1,2)</f>
        <v>#REF!</v>
      </c>
      <c r="K1795" s="5" t="e">
        <f t="shared" ref="K1795:K1858" si="115">J1795*1</f>
        <v>#REF!</v>
      </c>
    </row>
    <row r="1796" spans="1:11" x14ac:dyDescent="0.35">
      <c r="A1796" s="53" t="e">
        <f>#REF!</f>
        <v>#REF!</v>
      </c>
      <c r="B1796" s="19" t="e">
        <f>#REF!</f>
        <v>#REF!</v>
      </c>
      <c r="C1796" s="21" t="e">
        <f t="shared" si="112"/>
        <v>#REF!</v>
      </c>
      <c r="D1796" s="22" t="e">
        <f t="shared" si="113"/>
        <v>#REF!</v>
      </c>
      <c r="E1796" s="24" t="e">
        <f>VLOOKUP(C1796,KODLAR!$A$2:$B$147,2,0)</f>
        <v>#REF!</v>
      </c>
      <c r="F1796" s="58" t="e">
        <f>VLOOKUP(D1796,KODLAR!$C$2:$D$347,2,0)</f>
        <v>#REF!</v>
      </c>
      <c r="G1796" s="59" t="e">
        <f>IF(K1796=18,(VLOOKUP(D1796,KODLAR!$C$2:$K$247,3,0)),VLOOKUP(D1796,KODLAR!$C$2:$K$247,9,0))</f>
        <v>#REF!</v>
      </c>
      <c r="J1796" s="52" t="e">
        <f t="shared" si="114"/>
        <v>#REF!</v>
      </c>
      <c r="K1796" s="5" t="e">
        <f t="shared" si="115"/>
        <v>#REF!</v>
      </c>
    </row>
    <row r="1797" spans="1:11" x14ac:dyDescent="0.35">
      <c r="A1797" s="53" t="e">
        <f>#REF!</f>
        <v>#REF!</v>
      </c>
      <c r="B1797" s="19" t="e">
        <f>#REF!</f>
        <v>#REF!</v>
      </c>
      <c r="C1797" s="21" t="e">
        <f t="shared" si="112"/>
        <v>#REF!</v>
      </c>
      <c r="D1797" s="22" t="e">
        <f t="shared" si="113"/>
        <v>#REF!</v>
      </c>
      <c r="E1797" s="24" t="e">
        <f>VLOOKUP(C1797,KODLAR!$A$2:$B$147,2,0)</f>
        <v>#REF!</v>
      </c>
      <c r="F1797" s="58" t="e">
        <f>VLOOKUP(D1797,KODLAR!$C$2:$D$347,2,0)</f>
        <v>#REF!</v>
      </c>
      <c r="G1797" s="59" t="e">
        <f>IF(K1797=18,(VLOOKUP(D1797,KODLAR!$C$2:$K$247,3,0)),VLOOKUP(D1797,KODLAR!$C$2:$K$247,9,0))</f>
        <v>#REF!</v>
      </c>
      <c r="J1797" s="52" t="e">
        <f t="shared" si="114"/>
        <v>#REF!</v>
      </c>
      <c r="K1797" s="5" t="e">
        <f t="shared" si="115"/>
        <v>#REF!</v>
      </c>
    </row>
    <row r="1798" spans="1:11" x14ac:dyDescent="0.35">
      <c r="A1798" s="53" t="e">
        <f>#REF!</f>
        <v>#REF!</v>
      </c>
      <c r="B1798" s="19" t="e">
        <f>#REF!</f>
        <v>#REF!</v>
      </c>
      <c r="C1798" s="21" t="e">
        <f t="shared" si="112"/>
        <v>#REF!</v>
      </c>
      <c r="D1798" s="22" t="e">
        <f t="shared" si="113"/>
        <v>#REF!</v>
      </c>
      <c r="E1798" s="24" t="e">
        <f>VLOOKUP(C1798,KODLAR!$A$2:$B$147,2,0)</f>
        <v>#REF!</v>
      </c>
      <c r="F1798" s="58" t="e">
        <f>VLOOKUP(D1798,KODLAR!$C$2:$D$347,2,0)</f>
        <v>#REF!</v>
      </c>
      <c r="G1798" s="59" t="e">
        <f>IF(K1798=18,(VLOOKUP(D1798,KODLAR!$C$2:$K$247,3,0)),VLOOKUP(D1798,KODLAR!$C$2:$K$247,9,0))</f>
        <v>#REF!</v>
      </c>
      <c r="J1798" s="52" t="e">
        <f t="shared" si="114"/>
        <v>#REF!</v>
      </c>
      <c r="K1798" s="5" t="e">
        <f t="shared" si="115"/>
        <v>#REF!</v>
      </c>
    </row>
    <row r="1799" spans="1:11" x14ac:dyDescent="0.35">
      <c r="A1799" s="53" t="e">
        <f>#REF!</f>
        <v>#REF!</v>
      </c>
      <c r="B1799" s="19" t="e">
        <f>#REF!</f>
        <v>#REF!</v>
      </c>
      <c r="C1799" s="21" t="e">
        <f t="shared" si="112"/>
        <v>#REF!</v>
      </c>
      <c r="D1799" s="22" t="e">
        <f t="shared" si="113"/>
        <v>#REF!</v>
      </c>
      <c r="E1799" s="24" t="e">
        <f>VLOOKUP(C1799,KODLAR!$A$2:$B$147,2,0)</f>
        <v>#REF!</v>
      </c>
      <c r="F1799" s="58" t="e">
        <f>VLOOKUP(D1799,KODLAR!$C$2:$D$347,2,0)</f>
        <v>#REF!</v>
      </c>
      <c r="G1799" s="59" t="e">
        <f>IF(K1799=18,(VLOOKUP(D1799,KODLAR!$C$2:$K$247,3,0)),VLOOKUP(D1799,KODLAR!$C$2:$K$247,9,0))</f>
        <v>#REF!</v>
      </c>
      <c r="J1799" s="52" t="e">
        <f t="shared" si="114"/>
        <v>#REF!</v>
      </c>
      <c r="K1799" s="5" t="e">
        <f t="shared" si="115"/>
        <v>#REF!</v>
      </c>
    </row>
    <row r="1800" spans="1:11" x14ac:dyDescent="0.35">
      <c r="A1800" s="53" t="e">
        <f>#REF!</f>
        <v>#REF!</v>
      </c>
      <c r="B1800" s="19" t="e">
        <f>#REF!</f>
        <v>#REF!</v>
      </c>
      <c r="C1800" s="21" t="e">
        <f t="shared" si="112"/>
        <v>#REF!</v>
      </c>
      <c r="D1800" s="22" t="e">
        <f t="shared" si="113"/>
        <v>#REF!</v>
      </c>
      <c r="E1800" s="24" t="e">
        <f>VLOOKUP(C1800,KODLAR!$A$2:$B$147,2,0)</f>
        <v>#REF!</v>
      </c>
      <c r="F1800" s="58" t="e">
        <f>VLOOKUP(D1800,KODLAR!$C$2:$D$347,2,0)</f>
        <v>#REF!</v>
      </c>
      <c r="G1800" s="59" t="e">
        <f>IF(K1800=18,(VLOOKUP(D1800,KODLAR!$C$2:$K$247,3,0)),VLOOKUP(D1800,KODLAR!$C$2:$K$247,9,0))</f>
        <v>#REF!</v>
      </c>
      <c r="J1800" s="52" t="e">
        <f t="shared" si="114"/>
        <v>#REF!</v>
      </c>
      <c r="K1800" s="5" t="e">
        <f t="shared" si="115"/>
        <v>#REF!</v>
      </c>
    </row>
    <row r="1801" spans="1:11" x14ac:dyDescent="0.35">
      <c r="A1801" s="53" t="e">
        <f>#REF!</f>
        <v>#REF!</v>
      </c>
      <c r="B1801" s="19" t="e">
        <f>#REF!</f>
        <v>#REF!</v>
      </c>
      <c r="C1801" s="21" t="e">
        <f t="shared" si="112"/>
        <v>#REF!</v>
      </c>
      <c r="D1801" s="22" t="e">
        <f t="shared" si="113"/>
        <v>#REF!</v>
      </c>
      <c r="E1801" s="24" t="e">
        <f>VLOOKUP(C1801,KODLAR!$A$2:$B$147,2,0)</f>
        <v>#REF!</v>
      </c>
      <c r="F1801" s="58" t="e">
        <f>VLOOKUP(D1801,KODLAR!$C$2:$D$347,2,0)</f>
        <v>#REF!</v>
      </c>
      <c r="G1801" s="59" t="e">
        <f>IF(K1801=18,(VLOOKUP(D1801,KODLAR!$C$2:$K$247,3,0)),VLOOKUP(D1801,KODLAR!$C$2:$K$247,9,0))</f>
        <v>#REF!</v>
      </c>
      <c r="J1801" s="52" t="e">
        <f t="shared" si="114"/>
        <v>#REF!</v>
      </c>
      <c r="K1801" s="5" t="e">
        <f t="shared" si="115"/>
        <v>#REF!</v>
      </c>
    </row>
    <row r="1802" spans="1:11" x14ac:dyDescent="0.35">
      <c r="A1802" s="53" t="e">
        <f>#REF!</f>
        <v>#REF!</v>
      </c>
      <c r="B1802" s="19" t="e">
        <f>#REF!</f>
        <v>#REF!</v>
      </c>
      <c r="C1802" s="21" t="e">
        <f t="shared" si="112"/>
        <v>#REF!</v>
      </c>
      <c r="D1802" s="22" t="e">
        <f t="shared" si="113"/>
        <v>#REF!</v>
      </c>
      <c r="E1802" s="24" t="e">
        <f>VLOOKUP(C1802,KODLAR!$A$2:$B$147,2,0)</f>
        <v>#REF!</v>
      </c>
      <c r="F1802" s="58" t="e">
        <f>VLOOKUP(D1802,KODLAR!$C$2:$D$347,2,0)</f>
        <v>#REF!</v>
      </c>
      <c r="G1802" s="59" t="e">
        <f>IF(K1802=18,(VLOOKUP(D1802,KODLAR!$C$2:$K$247,3,0)),VLOOKUP(D1802,KODLAR!$C$2:$K$247,9,0))</f>
        <v>#REF!</v>
      </c>
      <c r="J1802" s="52" t="e">
        <f t="shared" si="114"/>
        <v>#REF!</v>
      </c>
      <c r="K1802" s="5" t="e">
        <f t="shared" si="115"/>
        <v>#REF!</v>
      </c>
    </row>
    <row r="1803" spans="1:11" x14ac:dyDescent="0.35">
      <c r="A1803" s="53" t="e">
        <f>#REF!</f>
        <v>#REF!</v>
      </c>
      <c r="B1803" s="19" t="e">
        <f>#REF!</f>
        <v>#REF!</v>
      </c>
      <c r="C1803" s="21" t="e">
        <f t="shared" si="112"/>
        <v>#REF!</v>
      </c>
      <c r="D1803" s="22" t="e">
        <f t="shared" si="113"/>
        <v>#REF!</v>
      </c>
      <c r="E1803" s="24" t="e">
        <f>VLOOKUP(C1803,KODLAR!$A$2:$B$147,2,0)</f>
        <v>#REF!</v>
      </c>
      <c r="F1803" s="58" t="e">
        <f>VLOOKUP(D1803,KODLAR!$C$2:$D$347,2,0)</f>
        <v>#REF!</v>
      </c>
      <c r="G1803" s="59" t="e">
        <f>IF(K1803=18,(VLOOKUP(D1803,KODLAR!$C$2:$K$247,3,0)),VLOOKUP(D1803,KODLAR!$C$2:$K$247,9,0))</f>
        <v>#REF!</v>
      </c>
      <c r="J1803" s="52" t="e">
        <f t="shared" si="114"/>
        <v>#REF!</v>
      </c>
      <c r="K1803" s="5" t="e">
        <f t="shared" si="115"/>
        <v>#REF!</v>
      </c>
    </row>
    <row r="1804" spans="1:11" x14ac:dyDescent="0.35">
      <c r="A1804" s="53" t="e">
        <f>#REF!</f>
        <v>#REF!</v>
      </c>
      <c r="B1804" s="19" t="e">
        <f>#REF!</f>
        <v>#REF!</v>
      </c>
      <c r="C1804" s="21" t="e">
        <f t="shared" si="112"/>
        <v>#REF!</v>
      </c>
      <c r="D1804" s="22" t="e">
        <f t="shared" si="113"/>
        <v>#REF!</v>
      </c>
      <c r="E1804" s="24" t="e">
        <f>VLOOKUP(C1804,KODLAR!$A$2:$B$147,2,0)</f>
        <v>#REF!</v>
      </c>
      <c r="F1804" s="58" t="e">
        <f>VLOOKUP(D1804,KODLAR!$C$2:$D$347,2,0)</f>
        <v>#REF!</v>
      </c>
      <c r="G1804" s="59" t="e">
        <f>IF(K1804=18,(VLOOKUP(D1804,KODLAR!$C$2:$K$247,3,0)),VLOOKUP(D1804,KODLAR!$C$2:$K$247,9,0))</f>
        <v>#REF!</v>
      </c>
      <c r="J1804" s="52" t="e">
        <f t="shared" si="114"/>
        <v>#REF!</v>
      </c>
      <c r="K1804" s="5" t="e">
        <f t="shared" si="115"/>
        <v>#REF!</v>
      </c>
    </row>
    <row r="1805" spans="1:11" x14ac:dyDescent="0.35">
      <c r="A1805" s="53" t="e">
        <f>#REF!</f>
        <v>#REF!</v>
      </c>
      <c r="B1805" s="19" t="e">
        <f>#REF!</f>
        <v>#REF!</v>
      </c>
      <c r="C1805" s="21" t="e">
        <f t="shared" si="112"/>
        <v>#REF!</v>
      </c>
      <c r="D1805" s="22" t="e">
        <f t="shared" si="113"/>
        <v>#REF!</v>
      </c>
      <c r="E1805" s="24" t="e">
        <f>VLOOKUP(C1805,KODLAR!$A$2:$B$147,2,0)</f>
        <v>#REF!</v>
      </c>
      <c r="F1805" s="58" t="e">
        <f>VLOOKUP(D1805,KODLAR!$C$2:$D$347,2,0)</f>
        <v>#REF!</v>
      </c>
      <c r="G1805" s="59" t="e">
        <f>IF(K1805=18,(VLOOKUP(D1805,KODLAR!$C$2:$K$247,3,0)),VLOOKUP(D1805,KODLAR!$C$2:$K$247,9,0))</f>
        <v>#REF!</v>
      </c>
      <c r="J1805" s="52" t="e">
        <f t="shared" si="114"/>
        <v>#REF!</v>
      </c>
      <c r="K1805" s="5" t="e">
        <f t="shared" si="115"/>
        <v>#REF!</v>
      </c>
    </row>
    <row r="1806" spans="1:11" x14ac:dyDescent="0.35">
      <c r="A1806" s="53" t="e">
        <f>#REF!</f>
        <v>#REF!</v>
      </c>
      <c r="B1806" s="19" t="e">
        <f>#REF!</f>
        <v>#REF!</v>
      </c>
      <c r="C1806" s="21" t="e">
        <f t="shared" si="112"/>
        <v>#REF!</v>
      </c>
      <c r="D1806" s="22" t="e">
        <f t="shared" si="113"/>
        <v>#REF!</v>
      </c>
      <c r="E1806" s="24" t="e">
        <f>VLOOKUP(C1806,KODLAR!$A$2:$B$147,2,0)</f>
        <v>#REF!</v>
      </c>
      <c r="F1806" s="58" t="e">
        <f>VLOOKUP(D1806,KODLAR!$C$2:$D$347,2,0)</f>
        <v>#REF!</v>
      </c>
      <c r="G1806" s="59" t="e">
        <f>IF(K1806=18,(VLOOKUP(D1806,KODLAR!$C$2:$K$247,3,0)),VLOOKUP(D1806,KODLAR!$C$2:$K$247,9,0))</f>
        <v>#REF!</v>
      </c>
      <c r="J1806" s="52" t="e">
        <f t="shared" si="114"/>
        <v>#REF!</v>
      </c>
      <c r="K1806" s="5" t="e">
        <f t="shared" si="115"/>
        <v>#REF!</v>
      </c>
    </row>
    <row r="1807" spans="1:11" x14ac:dyDescent="0.35">
      <c r="A1807" s="53" t="e">
        <f>#REF!</f>
        <v>#REF!</v>
      </c>
      <c r="B1807" s="19" t="e">
        <f>#REF!</f>
        <v>#REF!</v>
      </c>
      <c r="C1807" s="21" t="e">
        <f t="shared" si="112"/>
        <v>#REF!</v>
      </c>
      <c r="D1807" s="22" t="e">
        <f t="shared" si="113"/>
        <v>#REF!</v>
      </c>
      <c r="E1807" s="24" t="e">
        <f>VLOOKUP(C1807,KODLAR!$A$2:$B$147,2,0)</f>
        <v>#REF!</v>
      </c>
      <c r="F1807" s="58" t="e">
        <f>VLOOKUP(D1807,KODLAR!$C$2:$D$347,2,0)</f>
        <v>#REF!</v>
      </c>
      <c r="G1807" s="59" t="e">
        <f>IF(K1807=18,(VLOOKUP(D1807,KODLAR!$C$2:$K$247,3,0)),VLOOKUP(D1807,KODLAR!$C$2:$K$247,9,0))</f>
        <v>#REF!</v>
      </c>
      <c r="J1807" s="52" t="e">
        <f t="shared" si="114"/>
        <v>#REF!</v>
      </c>
      <c r="K1807" s="5" t="e">
        <f t="shared" si="115"/>
        <v>#REF!</v>
      </c>
    </row>
    <row r="1808" spans="1:11" x14ac:dyDescent="0.35">
      <c r="A1808" s="53" t="e">
        <f>#REF!</f>
        <v>#REF!</v>
      </c>
      <c r="B1808" s="19" t="e">
        <f>#REF!</f>
        <v>#REF!</v>
      </c>
      <c r="C1808" s="21" t="e">
        <f t="shared" si="112"/>
        <v>#REF!</v>
      </c>
      <c r="D1808" s="22" t="e">
        <f t="shared" si="113"/>
        <v>#REF!</v>
      </c>
      <c r="E1808" s="24" t="e">
        <f>VLOOKUP(C1808,KODLAR!$A$2:$B$147,2,0)</f>
        <v>#REF!</v>
      </c>
      <c r="F1808" s="58" t="e">
        <f>VLOOKUP(D1808,KODLAR!$C$2:$D$347,2,0)</f>
        <v>#REF!</v>
      </c>
      <c r="G1808" s="59" t="e">
        <f>IF(K1808=18,(VLOOKUP(D1808,KODLAR!$C$2:$K$247,3,0)),VLOOKUP(D1808,KODLAR!$C$2:$K$247,9,0))</f>
        <v>#REF!</v>
      </c>
      <c r="J1808" s="52" t="e">
        <f t="shared" si="114"/>
        <v>#REF!</v>
      </c>
      <c r="K1808" s="5" t="e">
        <f t="shared" si="115"/>
        <v>#REF!</v>
      </c>
    </row>
    <row r="1809" spans="1:11" x14ac:dyDescent="0.35">
      <c r="A1809" s="53" t="e">
        <f>#REF!</f>
        <v>#REF!</v>
      </c>
      <c r="B1809" s="19" t="e">
        <f>#REF!</f>
        <v>#REF!</v>
      </c>
      <c r="C1809" s="21" t="e">
        <f t="shared" si="112"/>
        <v>#REF!</v>
      </c>
      <c r="D1809" s="22" t="e">
        <f t="shared" si="113"/>
        <v>#REF!</v>
      </c>
      <c r="E1809" s="24" t="e">
        <f>VLOOKUP(C1809,KODLAR!$A$2:$B$147,2,0)</f>
        <v>#REF!</v>
      </c>
      <c r="F1809" s="58" t="e">
        <f>VLOOKUP(D1809,KODLAR!$C$2:$D$347,2,0)</f>
        <v>#REF!</v>
      </c>
      <c r="G1809" s="59" t="e">
        <f>IF(K1809=18,(VLOOKUP(D1809,KODLAR!$C$2:$K$247,3,0)),VLOOKUP(D1809,KODLAR!$C$2:$K$247,9,0))</f>
        <v>#REF!</v>
      </c>
      <c r="J1809" s="52" t="e">
        <f t="shared" si="114"/>
        <v>#REF!</v>
      </c>
      <c r="K1809" s="5" t="e">
        <f t="shared" si="115"/>
        <v>#REF!</v>
      </c>
    </row>
    <row r="1810" spans="1:11" x14ac:dyDescent="0.35">
      <c r="A1810" s="53" t="e">
        <f>#REF!</f>
        <v>#REF!</v>
      </c>
      <c r="B1810" s="19" t="e">
        <f>#REF!</f>
        <v>#REF!</v>
      </c>
      <c r="C1810" s="21" t="e">
        <f t="shared" si="112"/>
        <v>#REF!</v>
      </c>
      <c r="D1810" s="22" t="e">
        <f t="shared" si="113"/>
        <v>#REF!</v>
      </c>
      <c r="E1810" s="24" t="e">
        <f>VLOOKUP(C1810,KODLAR!$A$2:$B$147,2,0)</f>
        <v>#REF!</v>
      </c>
      <c r="F1810" s="58" t="e">
        <f>VLOOKUP(D1810,KODLAR!$C$2:$D$347,2,0)</f>
        <v>#REF!</v>
      </c>
      <c r="G1810" s="59" t="e">
        <f>IF(K1810=18,(VLOOKUP(D1810,KODLAR!$C$2:$K$247,3,0)),VLOOKUP(D1810,KODLAR!$C$2:$K$247,9,0))</f>
        <v>#REF!</v>
      </c>
      <c r="J1810" s="52" t="e">
        <f t="shared" si="114"/>
        <v>#REF!</v>
      </c>
      <c r="K1810" s="5" t="e">
        <f t="shared" si="115"/>
        <v>#REF!</v>
      </c>
    </row>
    <row r="1811" spans="1:11" x14ac:dyDescent="0.35">
      <c r="A1811" s="53" t="e">
        <f>#REF!</f>
        <v>#REF!</v>
      </c>
      <c r="B1811" s="19" t="e">
        <f>#REF!</f>
        <v>#REF!</v>
      </c>
      <c r="C1811" s="21" t="e">
        <f t="shared" si="112"/>
        <v>#REF!</v>
      </c>
      <c r="D1811" s="22" t="e">
        <f t="shared" si="113"/>
        <v>#REF!</v>
      </c>
      <c r="E1811" s="24" t="e">
        <f>VLOOKUP(C1811,KODLAR!$A$2:$B$147,2,0)</f>
        <v>#REF!</v>
      </c>
      <c r="F1811" s="58" t="e">
        <f>VLOOKUP(D1811,KODLAR!$C$2:$D$347,2,0)</f>
        <v>#REF!</v>
      </c>
      <c r="G1811" s="59" t="e">
        <f>IF(K1811=18,(VLOOKUP(D1811,KODLAR!$C$2:$K$247,3,0)),VLOOKUP(D1811,KODLAR!$C$2:$K$247,9,0))</f>
        <v>#REF!</v>
      </c>
      <c r="J1811" s="52" t="e">
        <f t="shared" si="114"/>
        <v>#REF!</v>
      </c>
      <c r="K1811" s="5" t="e">
        <f t="shared" si="115"/>
        <v>#REF!</v>
      </c>
    </row>
    <row r="1812" spans="1:11" x14ac:dyDescent="0.35">
      <c r="A1812" s="53" t="e">
        <f>#REF!</f>
        <v>#REF!</v>
      </c>
      <c r="B1812" s="19" t="e">
        <f>#REF!</f>
        <v>#REF!</v>
      </c>
      <c r="C1812" s="21" t="e">
        <f t="shared" si="112"/>
        <v>#REF!</v>
      </c>
      <c r="D1812" s="22" t="e">
        <f t="shared" si="113"/>
        <v>#REF!</v>
      </c>
      <c r="E1812" s="24" t="e">
        <f>VLOOKUP(C1812,KODLAR!$A$2:$B$147,2,0)</f>
        <v>#REF!</v>
      </c>
      <c r="F1812" s="58" t="e">
        <f>VLOOKUP(D1812,KODLAR!$C$2:$D$347,2,0)</f>
        <v>#REF!</v>
      </c>
      <c r="G1812" s="59" t="e">
        <f>IF(K1812=18,(VLOOKUP(D1812,KODLAR!$C$2:$K$247,3,0)),VLOOKUP(D1812,KODLAR!$C$2:$K$247,9,0))</f>
        <v>#REF!</v>
      </c>
      <c r="J1812" s="52" t="e">
        <f t="shared" si="114"/>
        <v>#REF!</v>
      </c>
      <c r="K1812" s="5" t="e">
        <f t="shared" si="115"/>
        <v>#REF!</v>
      </c>
    </row>
    <row r="1813" spans="1:11" x14ac:dyDescent="0.35">
      <c r="A1813" s="53" t="e">
        <f>#REF!</f>
        <v>#REF!</v>
      </c>
      <c r="B1813" s="19" t="e">
        <f>#REF!</f>
        <v>#REF!</v>
      </c>
      <c r="C1813" s="21" t="e">
        <f t="shared" si="112"/>
        <v>#REF!</v>
      </c>
      <c r="D1813" s="22" t="e">
        <f t="shared" si="113"/>
        <v>#REF!</v>
      </c>
      <c r="E1813" s="24" t="e">
        <f>VLOOKUP(C1813,KODLAR!$A$2:$B$147,2,0)</f>
        <v>#REF!</v>
      </c>
      <c r="F1813" s="58" t="e">
        <f>VLOOKUP(D1813,KODLAR!$C$2:$D$347,2,0)</f>
        <v>#REF!</v>
      </c>
      <c r="G1813" s="59" t="e">
        <f>IF(K1813=18,(VLOOKUP(D1813,KODLAR!$C$2:$K$247,3,0)),VLOOKUP(D1813,KODLAR!$C$2:$K$247,9,0))</f>
        <v>#REF!</v>
      </c>
      <c r="J1813" s="52" t="e">
        <f t="shared" si="114"/>
        <v>#REF!</v>
      </c>
      <c r="K1813" s="5" t="e">
        <f t="shared" si="115"/>
        <v>#REF!</v>
      </c>
    </row>
    <row r="1814" spans="1:11" x14ac:dyDescent="0.35">
      <c r="A1814" s="53" t="e">
        <f>#REF!</f>
        <v>#REF!</v>
      </c>
      <c r="B1814" s="19" t="e">
        <f>#REF!</f>
        <v>#REF!</v>
      </c>
      <c r="C1814" s="21" t="e">
        <f t="shared" si="112"/>
        <v>#REF!</v>
      </c>
      <c r="D1814" s="22" t="e">
        <f t="shared" si="113"/>
        <v>#REF!</v>
      </c>
      <c r="E1814" s="24" t="e">
        <f>VLOOKUP(C1814,KODLAR!$A$2:$B$147,2,0)</f>
        <v>#REF!</v>
      </c>
      <c r="F1814" s="58" t="e">
        <f>VLOOKUP(D1814,KODLAR!$C$2:$D$347,2,0)</f>
        <v>#REF!</v>
      </c>
      <c r="G1814" s="59" t="e">
        <f>IF(K1814=18,(VLOOKUP(D1814,KODLAR!$C$2:$K$247,3,0)),VLOOKUP(D1814,KODLAR!$C$2:$K$247,9,0))</f>
        <v>#REF!</v>
      </c>
      <c r="J1814" s="52" t="e">
        <f t="shared" si="114"/>
        <v>#REF!</v>
      </c>
      <c r="K1814" s="5" t="e">
        <f t="shared" si="115"/>
        <v>#REF!</v>
      </c>
    </row>
    <row r="1815" spans="1:11" x14ac:dyDescent="0.35">
      <c r="A1815" s="53" t="e">
        <f>#REF!</f>
        <v>#REF!</v>
      </c>
      <c r="B1815" s="19" t="e">
        <f>#REF!</f>
        <v>#REF!</v>
      </c>
      <c r="C1815" s="21" t="e">
        <f t="shared" si="112"/>
        <v>#REF!</v>
      </c>
      <c r="D1815" s="22" t="e">
        <f t="shared" si="113"/>
        <v>#REF!</v>
      </c>
      <c r="E1815" s="24" t="e">
        <f>VLOOKUP(C1815,KODLAR!$A$2:$B$147,2,0)</f>
        <v>#REF!</v>
      </c>
      <c r="F1815" s="58" t="e">
        <f>VLOOKUP(D1815,KODLAR!$C$2:$D$347,2,0)</f>
        <v>#REF!</v>
      </c>
      <c r="G1815" s="59" t="e">
        <f>IF(K1815=18,(VLOOKUP(D1815,KODLAR!$C$2:$K$247,3,0)),VLOOKUP(D1815,KODLAR!$C$2:$K$247,9,0))</f>
        <v>#REF!</v>
      </c>
      <c r="J1815" s="52" t="e">
        <f t="shared" si="114"/>
        <v>#REF!</v>
      </c>
      <c r="K1815" s="5" t="e">
        <f t="shared" si="115"/>
        <v>#REF!</v>
      </c>
    </row>
    <row r="1816" spans="1:11" x14ac:dyDescent="0.35">
      <c r="A1816" s="53" t="e">
        <f>#REF!</f>
        <v>#REF!</v>
      </c>
      <c r="B1816" s="19" t="e">
        <f>#REF!</f>
        <v>#REF!</v>
      </c>
      <c r="C1816" s="21" t="e">
        <f t="shared" si="112"/>
        <v>#REF!</v>
      </c>
      <c r="D1816" s="22" t="e">
        <f t="shared" si="113"/>
        <v>#REF!</v>
      </c>
      <c r="E1816" s="24" t="e">
        <f>VLOOKUP(C1816,KODLAR!$A$2:$B$147,2,0)</f>
        <v>#REF!</v>
      </c>
      <c r="F1816" s="58" t="e">
        <f>VLOOKUP(D1816,KODLAR!$C$2:$D$347,2,0)</f>
        <v>#REF!</v>
      </c>
      <c r="G1816" s="59" t="e">
        <f>IF(K1816=18,(VLOOKUP(D1816,KODLAR!$C$2:$K$247,3,0)),VLOOKUP(D1816,KODLAR!$C$2:$K$247,9,0))</f>
        <v>#REF!</v>
      </c>
      <c r="J1816" s="52" t="e">
        <f t="shared" si="114"/>
        <v>#REF!</v>
      </c>
      <c r="K1816" s="5" t="e">
        <f t="shared" si="115"/>
        <v>#REF!</v>
      </c>
    </row>
    <row r="1817" spans="1:11" x14ac:dyDescent="0.35">
      <c r="A1817" s="53" t="e">
        <f>#REF!</f>
        <v>#REF!</v>
      </c>
      <c r="B1817" s="19" t="e">
        <f>#REF!</f>
        <v>#REF!</v>
      </c>
      <c r="C1817" s="21" t="e">
        <f t="shared" si="112"/>
        <v>#REF!</v>
      </c>
      <c r="D1817" s="22" t="e">
        <f t="shared" si="113"/>
        <v>#REF!</v>
      </c>
      <c r="E1817" s="24" t="e">
        <f>VLOOKUP(C1817,KODLAR!$A$2:$B$147,2,0)</f>
        <v>#REF!</v>
      </c>
      <c r="F1817" s="58" t="e">
        <f>VLOOKUP(D1817,KODLAR!$C$2:$D$347,2,0)</f>
        <v>#REF!</v>
      </c>
      <c r="G1817" s="59" t="e">
        <f>IF(K1817=18,(VLOOKUP(D1817,KODLAR!$C$2:$K$247,3,0)),VLOOKUP(D1817,KODLAR!$C$2:$K$247,9,0))</f>
        <v>#REF!</v>
      </c>
      <c r="J1817" s="52" t="e">
        <f t="shared" si="114"/>
        <v>#REF!</v>
      </c>
      <c r="K1817" s="5" t="e">
        <f t="shared" si="115"/>
        <v>#REF!</v>
      </c>
    </row>
    <row r="1818" spans="1:11" x14ac:dyDescent="0.35">
      <c r="A1818" s="53" t="e">
        <f>#REF!</f>
        <v>#REF!</v>
      </c>
      <c r="B1818" s="19" t="e">
        <f>#REF!</f>
        <v>#REF!</v>
      </c>
      <c r="C1818" s="21" t="e">
        <f t="shared" si="112"/>
        <v>#REF!</v>
      </c>
      <c r="D1818" s="22" t="e">
        <f t="shared" si="113"/>
        <v>#REF!</v>
      </c>
      <c r="E1818" s="24" t="e">
        <f>VLOOKUP(C1818,KODLAR!$A$2:$B$147,2,0)</f>
        <v>#REF!</v>
      </c>
      <c r="F1818" s="58" t="e">
        <f>VLOOKUP(D1818,KODLAR!$C$2:$D$347,2,0)</f>
        <v>#REF!</v>
      </c>
      <c r="G1818" s="59" t="e">
        <f>IF(K1818=18,(VLOOKUP(D1818,KODLAR!$C$2:$K$247,3,0)),VLOOKUP(D1818,KODLAR!$C$2:$K$247,9,0))</f>
        <v>#REF!</v>
      </c>
      <c r="J1818" s="52" t="e">
        <f t="shared" si="114"/>
        <v>#REF!</v>
      </c>
      <c r="K1818" s="5" t="e">
        <f t="shared" si="115"/>
        <v>#REF!</v>
      </c>
    </row>
    <row r="1819" spans="1:11" x14ac:dyDescent="0.35">
      <c r="A1819" s="53" t="e">
        <f>#REF!</f>
        <v>#REF!</v>
      </c>
      <c r="B1819" s="19" t="e">
        <f>#REF!</f>
        <v>#REF!</v>
      </c>
      <c r="C1819" s="21" t="e">
        <f t="shared" si="112"/>
        <v>#REF!</v>
      </c>
      <c r="D1819" s="22" t="e">
        <f t="shared" si="113"/>
        <v>#REF!</v>
      </c>
      <c r="E1819" s="24" t="e">
        <f>VLOOKUP(C1819,KODLAR!$A$2:$B$147,2,0)</f>
        <v>#REF!</v>
      </c>
      <c r="F1819" s="58" t="e">
        <f>VLOOKUP(D1819,KODLAR!$C$2:$D$347,2,0)</f>
        <v>#REF!</v>
      </c>
      <c r="G1819" s="59" t="e">
        <f>IF(K1819=18,(VLOOKUP(D1819,KODLAR!$C$2:$K$247,3,0)),VLOOKUP(D1819,KODLAR!$C$2:$K$247,9,0))</f>
        <v>#REF!</v>
      </c>
      <c r="J1819" s="52" t="e">
        <f t="shared" si="114"/>
        <v>#REF!</v>
      </c>
      <c r="K1819" s="5" t="e">
        <f t="shared" si="115"/>
        <v>#REF!</v>
      </c>
    </row>
    <row r="1820" spans="1:11" x14ac:dyDescent="0.35">
      <c r="A1820" s="53" t="e">
        <f>#REF!</f>
        <v>#REF!</v>
      </c>
      <c r="B1820" s="19" t="e">
        <f>#REF!</f>
        <v>#REF!</v>
      </c>
      <c r="C1820" s="21" t="e">
        <f t="shared" si="112"/>
        <v>#REF!</v>
      </c>
      <c r="D1820" s="22" t="e">
        <f t="shared" si="113"/>
        <v>#REF!</v>
      </c>
      <c r="E1820" s="24" t="e">
        <f>VLOOKUP(C1820,KODLAR!$A$2:$B$147,2,0)</f>
        <v>#REF!</v>
      </c>
      <c r="F1820" s="58" t="e">
        <f>VLOOKUP(D1820,KODLAR!$C$2:$D$347,2,0)</f>
        <v>#REF!</v>
      </c>
      <c r="G1820" s="59" t="e">
        <f>IF(K1820=18,(VLOOKUP(D1820,KODLAR!$C$2:$K$247,3,0)),VLOOKUP(D1820,KODLAR!$C$2:$K$247,9,0))</f>
        <v>#REF!</v>
      </c>
      <c r="J1820" s="52" t="e">
        <f t="shared" si="114"/>
        <v>#REF!</v>
      </c>
      <c r="K1820" s="5" t="e">
        <f t="shared" si="115"/>
        <v>#REF!</v>
      </c>
    </row>
    <row r="1821" spans="1:11" x14ac:dyDescent="0.35">
      <c r="A1821" s="53" t="e">
        <f>#REF!</f>
        <v>#REF!</v>
      </c>
      <c r="B1821" s="19" t="e">
        <f>#REF!</f>
        <v>#REF!</v>
      </c>
      <c r="C1821" s="21" t="e">
        <f t="shared" si="112"/>
        <v>#REF!</v>
      </c>
      <c r="D1821" s="22" t="e">
        <f t="shared" si="113"/>
        <v>#REF!</v>
      </c>
      <c r="E1821" s="24" t="e">
        <f>VLOOKUP(C1821,KODLAR!$A$2:$B$147,2,0)</f>
        <v>#REF!</v>
      </c>
      <c r="F1821" s="58" t="e">
        <f>VLOOKUP(D1821,KODLAR!$C$2:$D$347,2,0)</f>
        <v>#REF!</v>
      </c>
      <c r="G1821" s="59" t="e">
        <f>IF(K1821=18,(VLOOKUP(D1821,KODLAR!$C$2:$K$247,3,0)),VLOOKUP(D1821,KODLAR!$C$2:$K$247,9,0))</f>
        <v>#REF!</v>
      </c>
      <c r="J1821" s="52" t="e">
        <f t="shared" si="114"/>
        <v>#REF!</v>
      </c>
      <c r="K1821" s="5" t="e">
        <f t="shared" si="115"/>
        <v>#REF!</v>
      </c>
    </row>
    <row r="1822" spans="1:11" x14ac:dyDescent="0.35">
      <c r="A1822" s="53" t="e">
        <f>#REF!</f>
        <v>#REF!</v>
      </c>
      <c r="B1822" s="19" t="e">
        <f>#REF!</f>
        <v>#REF!</v>
      </c>
      <c r="C1822" s="21" t="e">
        <f t="shared" si="112"/>
        <v>#REF!</v>
      </c>
      <c r="D1822" s="22" t="e">
        <f t="shared" si="113"/>
        <v>#REF!</v>
      </c>
      <c r="E1822" s="24" t="e">
        <f>VLOOKUP(C1822,KODLAR!$A$2:$B$147,2,0)</f>
        <v>#REF!</v>
      </c>
      <c r="F1822" s="58" t="e">
        <f>VLOOKUP(D1822,KODLAR!$C$2:$D$347,2,0)</f>
        <v>#REF!</v>
      </c>
      <c r="G1822" s="59" t="e">
        <f>IF(K1822=18,(VLOOKUP(D1822,KODLAR!$C$2:$K$247,3,0)),VLOOKUP(D1822,KODLAR!$C$2:$K$247,9,0))</f>
        <v>#REF!</v>
      </c>
      <c r="J1822" s="52" t="e">
        <f t="shared" si="114"/>
        <v>#REF!</v>
      </c>
      <c r="K1822" s="5" t="e">
        <f t="shared" si="115"/>
        <v>#REF!</v>
      </c>
    </row>
    <row r="1823" spans="1:11" x14ac:dyDescent="0.35">
      <c r="A1823" s="53" t="e">
        <f>#REF!</f>
        <v>#REF!</v>
      </c>
      <c r="B1823" s="19" t="e">
        <f>#REF!</f>
        <v>#REF!</v>
      </c>
      <c r="C1823" s="21" t="e">
        <f t="shared" si="112"/>
        <v>#REF!</v>
      </c>
      <c r="D1823" s="22" t="e">
        <f t="shared" si="113"/>
        <v>#REF!</v>
      </c>
      <c r="E1823" s="24" t="e">
        <f>VLOOKUP(C1823,KODLAR!$A$2:$B$147,2,0)</f>
        <v>#REF!</v>
      </c>
      <c r="F1823" s="58" t="e">
        <f>VLOOKUP(D1823,KODLAR!$C$2:$D$347,2,0)</f>
        <v>#REF!</v>
      </c>
      <c r="G1823" s="59" t="e">
        <f>IF(K1823=18,(VLOOKUP(D1823,KODLAR!$C$2:$K$247,3,0)),VLOOKUP(D1823,KODLAR!$C$2:$K$247,9,0))</f>
        <v>#REF!</v>
      </c>
      <c r="J1823" s="52" t="e">
        <f t="shared" si="114"/>
        <v>#REF!</v>
      </c>
      <c r="K1823" s="5" t="e">
        <f t="shared" si="115"/>
        <v>#REF!</v>
      </c>
    </row>
    <row r="1824" spans="1:11" x14ac:dyDescent="0.35">
      <c r="A1824" s="53" t="e">
        <f>#REF!</f>
        <v>#REF!</v>
      </c>
      <c r="B1824" s="19" t="e">
        <f>#REF!</f>
        <v>#REF!</v>
      </c>
      <c r="C1824" s="21" t="e">
        <f t="shared" si="112"/>
        <v>#REF!</v>
      </c>
      <c r="D1824" s="22" t="e">
        <f t="shared" si="113"/>
        <v>#REF!</v>
      </c>
      <c r="E1824" s="24" t="e">
        <f>VLOOKUP(C1824,KODLAR!$A$2:$B$147,2,0)</f>
        <v>#REF!</v>
      </c>
      <c r="F1824" s="58" t="e">
        <f>VLOOKUP(D1824,KODLAR!$C$2:$D$347,2,0)</f>
        <v>#REF!</v>
      </c>
      <c r="G1824" s="59" t="e">
        <f>IF(K1824=18,(VLOOKUP(D1824,KODLAR!$C$2:$K$247,3,0)),VLOOKUP(D1824,KODLAR!$C$2:$K$247,9,0))</f>
        <v>#REF!</v>
      </c>
      <c r="J1824" s="52" t="e">
        <f t="shared" si="114"/>
        <v>#REF!</v>
      </c>
      <c r="K1824" s="5" t="e">
        <f t="shared" si="115"/>
        <v>#REF!</v>
      </c>
    </row>
    <row r="1825" spans="1:11" x14ac:dyDescent="0.35">
      <c r="A1825" s="53" t="e">
        <f>#REF!</f>
        <v>#REF!</v>
      </c>
      <c r="B1825" s="19" t="e">
        <f>#REF!</f>
        <v>#REF!</v>
      </c>
      <c r="C1825" s="21" t="e">
        <f t="shared" si="112"/>
        <v>#REF!</v>
      </c>
      <c r="D1825" s="22" t="e">
        <f t="shared" si="113"/>
        <v>#REF!</v>
      </c>
      <c r="E1825" s="24" t="e">
        <f>VLOOKUP(C1825,KODLAR!$A$2:$B$147,2,0)</f>
        <v>#REF!</v>
      </c>
      <c r="F1825" s="58" t="e">
        <f>VLOOKUP(D1825,KODLAR!$C$2:$D$347,2,0)</f>
        <v>#REF!</v>
      </c>
      <c r="G1825" s="59" t="e">
        <f>IF(K1825=18,(VLOOKUP(D1825,KODLAR!$C$2:$K$247,3,0)),VLOOKUP(D1825,KODLAR!$C$2:$K$247,9,0))</f>
        <v>#REF!</v>
      </c>
      <c r="J1825" s="52" t="e">
        <f t="shared" si="114"/>
        <v>#REF!</v>
      </c>
      <c r="K1825" s="5" t="e">
        <f t="shared" si="115"/>
        <v>#REF!</v>
      </c>
    </row>
    <row r="1826" spans="1:11" x14ac:dyDescent="0.35">
      <c r="A1826" s="53" t="e">
        <f>#REF!</f>
        <v>#REF!</v>
      </c>
      <c r="B1826" s="19" t="e">
        <f>#REF!</f>
        <v>#REF!</v>
      </c>
      <c r="C1826" s="21" t="e">
        <f t="shared" si="112"/>
        <v>#REF!</v>
      </c>
      <c r="D1826" s="22" t="e">
        <f t="shared" si="113"/>
        <v>#REF!</v>
      </c>
      <c r="E1826" s="24" t="e">
        <f>VLOOKUP(C1826,KODLAR!$A$2:$B$147,2,0)</f>
        <v>#REF!</v>
      </c>
      <c r="F1826" s="58" t="e">
        <f>VLOOKUP(D1826,KODLAR!$C$2:$D$347,2,0)</f>
        <v>#REF!</v>
      </c>
      <c r="G1826" s="59" t="e">
        <f>IF(K1826=18,(VLOOKUP(D1826,KODLAR!$C$2:$K$247,3,0)),VLOOKUP(D1826,KODLAR!$C$2:$K$247,9,0))</f>
        <v>#REF!</v>
      </c>
      <c r="J1826" s="52" t="e">
        <f t="shared" si="114"/>
        <v>#REF!</v>
      </c>
      <c r="K1826" s="5" t="e">
        <f t="shared" si="115"/>
        <v>#REF!</v>
      </c>
    </row>
    <row r="1827" spans="1:11" x14ac:dyDescent="0.35">
      <c r="A1827" s="53" t="e">
        <f>#REF!</f>
        <v>#REF!</v>
      </c>
      <c r="B1827" s="19" t="e">
        <f>#REF!</f>
        <v>#REF!</v>
      </c>
      <c r="C1827" s="21" t="e">
        <f t="shared" si="112"/>
        <v>#REF!</v>
      </c>
      <c r="D1827" s="22" t="e">
        <f t="shared" si="113"/>
        <v>#REF!</v>
      </c>
      <c r="E1827" s="24" t="e">
        <f>VLOOKUP(C1827,KODLAR!$A$2:$B$147,2,0)</f>
        <v>#REF!</v>
      </c>
      <c r="F1827" s="58" t="e">
        <f>VLOOKUP(D1827,KODLAR!$C$2:$D$347,2,0)</f>
        <v>#REF!</v>
      </c>
      <c r="G1827" s="59" t="e">
        <f>IF(K1827=18,(VLOOKUP(D1827,KODLAR!$C$2:$K$247,3,0)),VLOOKUP(D1827,KODLAR!$C$2:$K$247,9,0))</f>
        <v>#REF!</v>
      </c>
      <c r="J1827" s="52" t="e">
        <f t="shared" si="114"/>
        <v>#REF!</v>
      </c>
      <c r="K1827" s="5" t="e">
        <f t="shared" si="115"/>
        <v>#REF!</v>
      </c>
    </row>
    <row r="1828" spans="1:11" x14ac:dyDescent="0.35">
      <c r="A1828" s="53" t="e">
        <f>#REF!</f>
        <v>#REF!</v>
      </c>
      <c r="B1828" s="19" t="e">
        <f>#REF!</f>
        <v>#REF!</v>
      </c>
      <c r="C1828" s="21" t="e">
        <f t="shared" si="112"/>
        <v>#REF!</v>
      </c>
      <c r="D1828" s="22" t="e">
        <f t="shared" si="113"/>
        <v>#REF!</v>
      </c>
      <c r="E1828" s="24" t="e">
        <f>VLOOKUP(C1828,KODLAR!$A$2:$B$147,2,0)</f>
        <v>#REF!</v>
      </c>
      <c r="F1828" s="58" t="e">
        <f>VLOOKUP(D1828,KODLAR!$C$2:$D$347,2,0)</f>
        <v>#REF!</v>
      </c>
      <c r="G1828" s="59" t="e">
        <f>IF(K1828=18,(VLOOKUP(D1828,KODLAR!$C$2:$K$247,3,0)),VLOOKUP(D1828,KODLAR!$C$2:$K$247,9,0))</f>
        <v>#REF!</v>
      </c>
      <c r="J1828" s="52" t="e">
        <f t="shared" si="114"/>
        <v>#REF!</v>
      </c>
      <c r="K1828" s="5" t="e">
        <f t="shared" si="115"/>
        <v>#REF!</v>
      </c>
    </row>
    <row r="1829" spans="1:11" x14ac:dyDescent="0.35">
      <c r="A1829" s="53" t="e">
        <f>#REF!</f>
        <v>#REF!</v>
      </c>
      <c r="B1829" s="19" t="e">
        <f>#REF!</f>
        <v>#REF!</v>
      </c>
      <c r="C1829" s="21" t="e">
        <f t="shared" si="112"/>
        <v>#REF!</v>
      </c>
      <c r="D1829" s="22" t="e">
        <f t="shared" si="113"/>
        <v>#REF!</v>
      </c>
      <c r="E1829" s="24" t="e">
        <f>VLOOKUP(C1829,KODLAR!$A$2:$B$147,2,0)</f>
        <v>#REF!</v>
      </c>
      <c r="F1829" s="58" t="e">
        <f>VLOOKUP(D1829,KODLAR!$C$2:$D$347,2,0)</f>
        <v>#REF!</v>
      </c>
      <c r="G1829" s="59" t="e">
        <f>IF(K1829=18,(VLOOKUP(D1829,KODLAR!$C$2:$K$247,3,0)),VLOOKUP(D1829,KODLAR!$C$2:$K$247,9,0))</f>
        <v>#REF!</v>
      </c>
      <c r="J1829" s="52" t="e">
        <f t="shared" si="114"/>
        <v>#REF!</v>
      </c>
      <c r="K1829" s="5" t="e">
        <f t="shared" si="115"/>
        <v>#REF!</v>
      </c>
    </row>
    <row r="1830" spans="1:11" x14ac:dyDescent="0.35">
      <c r="A1830" s="53" t="e">
        <f>#REF!</f>
        <v>#REF!</v>
      </c>
      <c r="B1830" s="19" t="e">
        <f>#REF!</f>
        <v>#REF!</v>
      </c>
      <c r="C1830" s="21" t="e">
        <f t="shared" si="112"/>
        <v>#REF!</v>
      </c>
      <c r="D1830" s="22" t="e">
        <f t="shared" si="113"/>
        <v>#REF!</v>
      </c>
      <c r="E1830" s="24" t="e">
        <f>VLOOKUP(C1830,KODLAR!$A$2:$B$147,2,0)</f>
        <v>#REF!</v>
      </c>
      <c r="F1830" s="58" t="e">
        <f>VLOOKUP(D1830,KODLAR!$C$2:$D$347,2,0)</f>
        <v>#REF!</v>
      </c>
      <c r="G1830" s="59" t="e">
        <f>IF(K1830=18,(VLOOKUP(D1830,KODLAR!$C$2:$K$247,3,0)),VLOOKUP(D1830,KODLAR!$C$2:$K$247,9,0))</f>
        <v>#REF!</v>
      </c>
      <c r="J1830" s="52" t="e">
        <f t="shared" si="114"/>
        <v>#REF!</v>
      </c>
      <c r="K1830" s="5" t="e">
        <f t="shared" si="115"/>
        <v>#REF!</v>
      </c>
    </row>
    <row r="1831" spans="1:11" x14ac:dyDescent="0.35">
      <c r="A1831" s="53" t="e">
        <f>#REF!</f>
        <v>#REF!</v>
      </c>
      <c r="B1831" s="19" t="e">
        <f>#REF!</f>
        <v>#REF!</v>
      </c>
      <c r="C1831" s="21" t="e">
        <f t="shared" si="112"/>
        <v>#REF!</v>
      </c>
      <c r="D1831" s="22" t="e">
        <f t="shared" si="113"/>
        <v>#REF!</v>
      </c>
      <c r="E1831" s="24" t="e">
        <f>VLOOKUP(C1831,KODLAR!$A$2:$B$147,2,0)</f>
        <v>#REF!</v>
      </c>
      <c r="F1831" s="58" t="e">
        <f>VLOOKUP(D1831,KODLAR!$C$2:$D$347,2,0)</f>
        <v>#REF!</v>
      </c>
      <c r="G1831" s="59" t="e">
        <f>IF(K1831=18,(VLOOKUP(D1831,KODLAR!$C$2:$K$247,3,0)),VLOOKUP(D1831,KODLAR!$C$2:$K$247,9,0))</f>
        <v>#REF!</v>
      </c>
      <c r="J1831" s="52" t="e">
        <f t="shared" si="114"/>
        <v>#REF!</v>
      </c>
      <c r="K1831" s="5" t="e">
        <f t="shared" si="115"/>
        <v>#REF!</v>
      </c>
    </row>
    <row r="1832" spans="1:11" x14ac:dyDescent="0.35">
      <c r="A1832" s="53" t="e">
        <f>#REF!</f>
        <v>#REF!</v>
      </c>
      <c r="B1832" s="19" t="e">
        <f>#REF!</f>
        <v>#REF!</v>
      </c>
      <c r="C1832" s="21" t="e">
        <f t="shared" si="112"/>
        <v>#REF!</v>
      </c>
      <c r="D1832" s="22" t="e">
        <f t="shared" si="113"/>
        <v>#REF!</v>
      </c>
      <c r="E1832" s="24" t="e">
        <f>VLOOKUP(C1832,KODLAR!$A$2:$B$147,2,0)</f>
        <v>#REF!</v>
      </c>
      <c r="F1832" s="58" t="e">
        <f>VLOOKUP(D1832,KODLAR!$C$2:$D$347,2,0)</f>
        <v>#REF!</v>
      </c>
      <c r="G1832" s="59" t="e">
        <f>IF(K1832=18,(VLOOKUP(D1832,KODLAR!$C$2:$K$247,3,0)),VLOOKUP(D1832,KODLAR!$C$2:$K$247,9,0))</f>
        <v>#REF!</v>
      </c>
      <c r="J1832" s="52" t="e">
        <f t="shared" si="114"/>
        <v>#REF!</v>
      </c>
      <c r="K1832" s="5" t="e">
        <f t="shared" si="115"/>
        <v>#REF!</v>
      </c>
    </row>
    <row r="1833" spans="1:11" x14ac:dyDescent="0.35">
      <c r="A1833" s="53" t="e">
        <f>#REF!</f>
        <v>#REF!</v>
      </c>
      <c r="B1833" s="19" t="e">
        <f>#REF!</f>
        <v>#REF!</v>
      </c>
      <c r="C1833" s="21" t="e">
        <f t="shared" si="112"/>
        <v>#REF!</v>
      </c>
      <c r="D1833" s="22" t="e">
        <f t="shared" si="113"/>
        <v>#REF!</v>
      </c>
      <c r="E1833" s="24" t="e">
        <f>VLOOKUP(C1833,KODLAR!$A$2:$B$147,2,0)</f>
        <v>#REF!</v>
      </c>
      <c r="F1833" s="58" t="e">
        <f>VLOOKUP(D1833,KODLAR!$C$2:$D$347,2,0)</f>
        <v>#REF!</v>
      </c>
      <c r="G1833" s="59" t="e">
        <f>IF(K1833=18,(VLOOKUP(D1833,KODLAR!$C$2:$K$247,3,0)),VLOOKUP(D1833,KODLAR!$C$2:$K$247,9,0))</f>
        <v>#REF!</v>
      </c>
      <c r="J1833" s="52" t="e">
        <f t="shared" si="114"/>
        <v>#REF!</v>
      </c>
      <c r="K1833" s="5" t="e">
        <f t="shared" si="115"/>
        <v>#REF!</v>
      </c>
    </row>
    <row r="1834" spans="1:11" x14ac:dyDescent="0.35">
      <c r="A1834" s="53" t="e">
        <f>#REF!</f>
        <v>#REF!</v>
      </c>
      <c r="B1834" s="19" t="e">
        <f>#REF!</f>
        <v>#REF!</v>
      </c>
      <c r="C1834" s="21" t="e">
        <f t="shared" si="112"/>
        <v>#REF!</v>
      </c>
      <c r="D1834" s="22" t="e">
        <f t="shared" si="113"/>
        <v>#REF!</v>
      </c>
      <c r="E1834" s="24" t="e">
        <f>VLOOKUP(C1834,KODLAR!$A$2:$B$147,2,0)</f>
        <v>#REF!</v>
      </c>
      <c r="F1834" s="58" t="e">
        <f>VLOOKUP(D1834,KODLAR!$C$2:$D$347,2,0)</f>
        <v>#REF!</v>
      </c>
      <c r="G1834" s="59" t="e">
        <f>IF(K1834=18,(VLOOKUP(D1834,KODLAR!$C$2:$K$247,3,0)),VLOOKUP(D1834,KODLAR!$C$2:$K$247,9,0))</f>
        <v>#REF!</v>
      </c>
      <c r="J1834" s="52" t="e">
        <f t="shared" si="114"/>
        <v>#REF!</v>
      </c>
      <c r="K1834" s="5" t="e">
        <f t="shared" si="115"/>
        <v>#REF!</v>
      </c>
    </row>
    <row r="1835" spans="1:11" x14ac:dyDescent="0.35">
      <c r="A1835" s="53" t="e">
        <f>#REF!</f>
        <v>#REF!</v>
      </c>
      <c r="B1835" s="19" t="e">
        <f>#REF!</f>
        <v>#REF!</v>
      </c>
      <c r="C1835" s="21" t="e">
        <f t="shared" si="112"/>
        <v>#REF!</v>
      </c>
      <c r="D1835" s="22" t="e">
        <f t="shared" si="113"/>
        <v>#REF!</v>
      </c>
      <c r="E1835" s="24" t="e">
        <f>VLOOKUP(C1835,KODLAR!$A$2:$B$147,2,0)</f>
        <v>#REF!</v>
      </c>
      <c r="F1835" s="58" t="e">
        <f>VLOOKUP(D1835,KODLAR!$C$2:$D$347,2,0)</f>
        <v>#REF!</v>
      </c>
      <c r="G1835" s="59" t="e">
        <f>IF(K1835=18,(VLOOKUP(D1835,KODLAR!$C$2:$K$247,3,0)),VLOOKUP(D1835,KODLAR!$C$2:$K$247,9,0))</f>
        <v>#REF!</v>
      </c>
      <c r="J1835" s="52" t="e">
        <f t="shared" si="114"/>
        <v>#REF!</v>
      </c>
      <c r="K1835" s="5" t="e">
        <f t="shared" si="115"/>
        <v>#REF!</v>
      </c>
    </row>
    <row r="1836" spans="1:11" x14ac:dyDescent="0.35">
      <c r="A1836" s="53" t="e">
        <f>#REF!</f>
        <v>#REF!</v>
      </c>
      <c r="B1836" s="19" t="e">
        <f>#REF!</f>
        <v>#REF!</v>
      </c>
      <c r="C1836" s="21" t="e">
        <f t="shared" si="112"/>
        <v>#REF!</v>
      </c>
      <c r="D1836" s="22" t="e">
        <f t="shared" si="113"/>
        <v>#REF!</v>
      </c>
      <c r="E1836" s="24" t="e">
        <f>VLOOKUP(C1836,KODLAR!$A$2:$B$147,2,0)</f>
        <v>#REF!</v>
      </c>
      <c r="F1836" s="58" t="e">
        <f>VLOOKUP(D1836,KODLAR!$C$2:$D$347,2,0)</f>
        <v>#REF!</v>
      </c>
      <c r="G1836" s="59" t="e">
        <f>IF(K1836=18,(VLOOKUP(D1836,KODLAR!$C$2:$K$247,3,0)),VLOOKUP(D1836,KODLAR!$C$2:$K$247,9,0))</f>
        <v>#REF!</v>
      </c>
      <c r="J1836" s="52" t="e">
        <f t="shared" si="114"/>
        <v>#REF!</v>
      </c>
      <c r="K1836" s="5" t="e">
        <f t="shared" si="115"/>
        <v>#REF!</v>
      </c>
    </row>
    <row r="1837" spans="1:11" x14ac:dyDescent="0.35">
      <c r="A1837" s="53" t="e">
        <f>#REF!</f>
        <v>#REF!</v>
      </c>
      <c r="B1837" s="19" t="e">
        <f>#REF!</f>
        <v>#REF!</v>
      </c>
      <c r="C1837" s="21" t="e">
        <f t="shared" si="112"/>
        <v>#REF!</v>
      </c>
      <c r="D1837" s="22" t="e">
        <f t="shared" si="113"/>
        <v>#REF!</v>
      </c>
      <c r="E1837" s="24" t="e">
        <f>VLOOKUP(C1837,KODLAR!$A$2:$B$147,2,0)</f>
        <v>#REF!</v>
      </c>
      <c r="F1837" s="58" t="e">
        <f>VLOOKUP(D1837,KODLAR!$C$2:$D$347,2,0)</f>
        <v>#REF!</v>
      </c>
      <c r="G1837" s="59" t="e">
        <f>IF(K1837=18,(VLOOKUP(D1837,KODLAR!$C$2:$K$247,3,0)),VLOOKUP(D1837,KODLAR!$C$2:$K$247,9,0))</f>
        <v>#REF!</v>
      </c>
      <c r="J1837" s="52" t="e">
        <f t="shared" si="114"/>
        <v>#REF!</v>
      </c>
      <c r="K1837" s="5" t="e">
        <f t="shared" si="115"/>
        <v>#REF!</v>
      </c>
    </row>
    <row r="1838" spans="1:11" x14ac:dyDescent="0.35">
      <c r="A1838" s="53" t="e">
        <f>#REF!</f>
        <v>#REF!</v>
      </c>
      <c r="B1838" s="19" t="e">
        <f>#REF!</f>
        <v>#REF!</v>
      </c>
      <c r="C1838" s="21" t="e">
        <f t="shared" si="112"/>
        <v>#REF!</v>
      </c>
      <c r="D1838" s="22" t="e">
        <f t="shared" si="113"/>
        <v>#REF!</v>
      </c>
      <c r="E1838" s="24" t="e">
        <f>VLOOKUP(C1838,KODLAR!$A$2:$B$147,2,0)</f>
        <v>#REF!</v>
      </c>
      <c r="F1838" s="58" t="e">
        <f>VLOOKUP(D1838,KODLAR!$C$2:$D$347,2,0)</f>
        <v>#REF!</v>
      </c>
      <c r="G1838" s="59" t="e">
        <f>IF(K1838=18,(VLOOKUP(D1838,KODLAR!$C$2:$K$247,3,0)),VLOOKUP(D1838,KODLAR!$C$2:$K$247,9,0))</f>
        <v>#REF!</v>
      </c>
      <c r="J1838" s="52" t="e">
        <f t="shared" si="114"/>
        <v>#REF!</v>
      </c>
      <c r="K1838" s="5" t="e">
        <f t="shared" si="115"/>
        <v>#REF!</v>
      </c>
    </row>
    <row r="1839" spans="1:11" x14ac:dyDescent="0.35">
      <c r="A1839" s="53" t="e">
        <f>#REF!</f>
        <v>#REF!</v>
      </c>
      <c r="B1839" s="19" t="e">
        <f>#REF!</f>
        <v>#REF!</v>
      </c>
      <c r="C1839" s="21" t="e">
        <f t="shared" si="112"/>
        <v>#REF!</v>
      </c>
      <c r="D1839" s="22" t="e">
        <f t="shared" si="113"/>
        <v>#REF!</v>
      </c>
      <c r="E1839" s="24" t="e">
        <f>VLOOKUP(C1839,KODLAR!$A$2:$B$147,2,0)</f>
        <v>#REF!</v>
      </c>
      <c r="F1839" s="58" t="e">
        <f>VLOOKUP(D1839,KODLAR!$C$2:$D$347,2,0)</f>
        <v>#REF!</v>
      </c>
      <c r="G1839" s="59" t="e">
        <f>IF(K1839=18,(VLOOKUP(D1839,KODLAR!$C$2:$K$247,3,0)),VLOOKUP(D1839,KODLAR!$C$2:$K$247,9,0))</f>
        <v>#REF!</v>
      </c>
      <c r="J1839" s="52" t="e">
        <f t="shared" si="114"/>
        <v>#REF!</v>
      </c>
      <c r="K1839" s="5" t="e">
        <f t="shared" si="115"/>
        <v>#REF!</v>
      </c>
    </row>
    <row r="1840" spans="1:11" x14ac:dyDescent="0.35">
      <c r="A1840" s="53" t="e">
        <f>#REF!</f>
        <v>#REF!</v>
      </c>
      <c r="B1840" s="19" t="e">
        <f>#REF!</f>
        <v>#REF!</v>
      </c>
      <c r="C1840" s="21" t="e">
        <f t="shared" si="112"/>
        <v>#REF!</v>
      </c>
      <c r="D1840" s="22" t="e">
        <f t="shared" si="113"/>
        <v>#REF!</v>
      </c>
      <c r="E1840" s="24" t="e">
        <f>VLOOKUP(C1840,KODLAR!$A$2:$B$147,2,0)</f>
        <v>#REF!</v>
      </c>
      <c r="F1840" s="58" t="e">
        <f>VLOOKUP(D1840,KODLAR!$C$2:$D$347,2,0)</f>
        <v>#REF!</v>
      </c>
      <c r="G1840" s="59" t="e">
        <f>IF(K1840=18,(VLOOKUP(D1840,KODLAR!$C$2:$K$247,3,0)),VLOOKUP(D1840,KODLAR!$C$2:$K$247,9,0))</f>
        <v>#REF!</v>
      </c>
      <c r="J1840" s="52" t="e">
        <f t="shared" si="114"/>
        <v>#REF!</v>
      </c>
      <c r="K1840" s="5" t="e">
        <f t="shared" si="115"/>
        <v>#REF!</v>
      </c>
    </row>
    <row r="1841" spans="1:11" x14ac:dyDescent="0.35">
      <c r="A1841" s="53" t="e">
        <f>#REF!</f>
        <v>#REF!</v>
      </c>
      <c r="B1841" s="19" t="e">
        <f>#REF!</f>
        <v>#REF!</v>
      </c>
      <c r="C1841" s="21" t="e">
        <f t="shared" si="112"/>
        <v>#REF!</v>
      </c>
      <c r="D1841" s="22" t="e">
        <f t="shared" si="113"/>
        <v>#REF!</v>
      </c>
      <c r="E1841" s="24" t="e">
        <f>VLOOKUP(C1841,KODLAR!$A$2:$B$147,2,0)</f>
        <v>#REF!</v>
      </c>
      <c r="F1841" s="58" t="e">
        <f>VLOOKUP(D1841,KODLAR!$C$2:$D$347,2,0)</f>
        <v>#REF!</v>
      </c>
      <c r="G1841" s="59" t="e">
        <f>IF(K1841=18,(VLOOKUP(D1841,KODLAR!$C$2:$K$247,3,0)),VLOOKUP(D1841,KODLAR!$C$2:$K$247,9,0))</f>
        <v>#REF!</v>
      </c>
      <c r="J1841" s="52" t="e">
        <f t="shared" si="114"/>
        <v>#REF!</v>
      </c>
      <c r="K1841" s="5" t="e">
        <f t="shared" si="115"/>
        <v>#REF!</v>
      </c>
    </row>
    <row r="1842" spans="1:11" x14ac:dyDescent="0.35">
      <c r="A1842" s="53" t="e">
        <f>#REF!</f>
        <v>#REF!</v>
      </c>
      <c r="B1842" s="19" t="e">
        <f>#REF!</f>
        <v>#REF!</v>
      </c>
      <c r="C1842" s="21" t="e">
        <f t="shared" si="112"/>
        <v>#REF!</v>
      </c>
      <c r="D1842" s="22" t="e">
        <f t="shared" si="113"/>
        <v>#REF!</v>
      </c>
      <c r="E1842" s="24" t="e">
        <f>VLOOKUP(C1842,KODLAR!$A$2:$B$147,2,0)</f>
        <v>#REF!</v>
      </c>
      <c r="F1842" s="58" t="e">
        <f>VLOOKUP(D1842,KODLAR!$C$2:$D$347,2,0)</f>
        <v>#REF!</v>
      </c>
      <c r="G1842" s="59" t="e">
        <f>IF(K1842=18,(VLOOKUP(D1842,KODLAR!$C$2:$K$247,3,0)),VLOOKUP(D1842,KODLAR!$C$2:$K$247,9,0))</f>
        <v>#REF!</v>
      </c>
      <c r="J1842" s="52" t="e">
        <f t="shared" si="114"/>
        <v>#REF!</v>
      </c>
      <c r="K1842" s="5" t="e">
        <f t="shared" si="115"/>
        <v>#REF!</v>
      </c>
    </row>
    <row r="1843" spans="1:11" x14ac:dyDescent="0.35">
      <c r="A1843" s="53" t="e">
        <f>#REF!</f>
        <v>#REF!</v>
      </c>
      <c r="B1843" s="19" t="e">
        <f>#REF!</f>
        <v>#REF!</v>
      </c>
      <c r="C1843" s="21" t="e">
        <f t="shared" si="112"/>
        <v>#REF!</v>
      </c>
      <c r="D1843" s="22" t="e">
        <f t="shared" si="113"/>
        <v>#REF!</v>
      </c>
      <c r="E1843" s="24" t="e">
        <f>VLOOKUP(C1843,KODLAR!$A$2:$B$147,2,0)</f>
        <v>#REF!</v>
      </c>
      <c r="F1843" s="58" t="e">
        <f>VLOOKUP(D1843,KODLAR!$C$2:$D$347,2,0)</f>
        <v>#REF!</v>
      </c>
      <c r="G1843" s="59" t="e">
        <f>IF(K1843=18,(VLOOKUP(D1843,KODLAR!$C$2:$K$247,3,0)),VLOOKUP(D1843,KODLAR!$C$2:$K$247,9,0))</f>
        <v>#REF!</v>
      </c>
      <c r="J1843" s="52" t="e">
        <f t="shared" si="114"/>
        <v>#REF!</v>
      </c>
      <c r="K1843" s="5" t="e">
        <f t="shared" si="115"/>
        <v>#REF!</v>
      </c>
    </row>
    <row r="1844" spans="1:11" x14ac:dyDescent="0.35">
      <c r="A1844" s="53" t="e">
        <f>#REF!</f>
        <v>#REF!</v>
      </c>
      <c r="B1844" s="19" t="e">
        <f>#REF!</f>
        <v>#REF!</v>
      </c>
      <c r="C1844" s="21" t="e">
        <f t="shared" si="112"/>
        <v>#REF!</v>
      </c>
      <c r="D1844" s="22" t="e">
        <f t="shared" si="113"/>
        <v>#REF!</v>
      </c>
      <c r="E1844" s="24" t="e">
        <f>VLOOKUP(C1844,KODLAR!$A$2:$B$147,2,0)</f>
        <v>#REF!</v>
      </c>
      <c r="F1844" s="58" t="e">
        <f>VLOOKUP(D1844,KODLAR!$C$2:$D$347,2,0)</f>
        <v>#REF!</v>
      </c>
      <c r="G1844" s="59" t="e">
        <f>IF(K1844=18,(VLOOKUP(D1844,KODLAR!$C$2:$K$247,3,0)),VLOOKUP(D1844,KODLAR!$C$2:$K$247,9,0))</f>
        <v>#REF!</v>
      </c>
      <c r="J1844" s="52" t="e">
        <f t="shared" si="114"/>
        <v>#REF!</v>
      </c>
      <c r="K1844" s="5" t="e">
        <f t="shared" si="115"/>
        <v>#REF!</v>
      </c>
    </row>
    <row r="1845" spans="1:11" x14ac:dyDescent="0.35">
      <c r="A1845" s="53" t="e">
        <f>#REF!</f>
        <v>#REF!</v>
      </c>
      <c r="B1845" s="19" t="e">
        <f>#REF!</f>
        <v>#REF!</v>
      </c>
      <c r="C1845" s="21" t="e">
        <f t="shared" si="112"/>
        <v>#REF!</v>
      </c>
      <c r="D1845" s="22" t="e">
        <f t="shared" si="113"/>
        <v>#REF!</v>
      </c>
      <c r="E1845" s="24" t="e">
        <f>VLOOKUP(C1845,KODLAR!$A$2:$B$147,2,0)</f>
        <v>#REF!</v>
      </c>
      <c r="F1845" s="58" t="e">
        <f>VLOOKUP(D1845,KODLAR!$C$2:$D$347,2,0)</f>
        <v>#REF!</v>
      </c>
      <c r="G1845" s="59" t="e">
        <f>IF(K1845=18,(VLOOKUP(D1845,KODLAR!$C$2:$K$247,3,0)),VLOOKUP(D1845,KODLAR!$C$2:$K$247,9,0))</f>
        <v>#REF!</v>
      </c>
      <c r="J1845" s="52" t="e">
        <f t="shared" si="114"/>
        <v>#REF!</v>
      </c>
      <c r="K1845" s="5" t="e">
        <f t="shared" si="115"/>
        <v>#REF!</v>
      </c>
    </row>
    <row r="1846" spans="1:11" x14ac:dyDescent="0.35">
      <c r="A1846" s="53" t="e">
        <f>#REF!</f>
        <v>#REF!</v>
      </c>
      <c r="B1846" s="19" t="e">
        <f>#REF!</f>
        <v>#REF!</v>
      </c>
      <c r="C1846" s="21" t="e">
        <f t="shared" si="112"/>
        <v>#REF!</v>
      </c>
      <c r="D1846" s="22" t="e">
        <f t="shared" si="113"/>
        <v>#REF!</v>
      </c>
      <c r="E1846" s="24" t="e">
        <f>VLOOKUP(C1846,KODLAR!$A$2:$B$147,2,0)</f>
        <v>#REF!</v>
      </c>
      <c r="F1846" s="58" t="e">
        <f>VLOOKUP(D1846,KODLAR!$C$2:$D$347,2,0)</f>
        <v>#REF!</v>
      </c>
      <c r="G1846" s="59" t="e">
        <f>IF(K1846=18,(VLOOKUP(D1846,KODLAR!$C$2:$K$247,3,0)),VLOOKUP(D1846,KODLAR!$C$2:$K$247,9,0))</f>
        <v>#REF!</v>
      </c>
      <c r="J1846" s="52" t="e">
        <f t="shared" si="114"/>
        <v>#REF!</v>
      </c>
      <c r="K1846" s="5" t="e">
        <f t="shared" si="115"/>
        <v>#REF!</v>
      </c>
    </row>
    <row r="1847" spans="1:11" x14ac:dyDescent="0.35">
      <c r="A1847" s="53" t="e">
        <f>#REF!</f>
        <v>#REF!</v>
      </c>
      <c r="B1847" s="19" t="e">
        <f>#REF!</f>
        <v>#REF!</v>
      </c>
      <c r="C1847" s="21" t="e">
        <f t="shared" si="112"/>
        <v>#REF!</v>
      </c>
      <c r="D1847" s="22" t="e">
        <f t="shared" si="113"/>
        <v>#REF!</v>
      </c>
      <c r="E1847" s="24" t="e">
        <f>VLOOKUP(C1847,KODLAR!$A$2:$B$147,2,0)</f>
        <v>#REF!</v>
      </c>
      <c r="F1847" s="58" t="e">
        <f>VLOOKUP(D1847,KODLAR!$C$2:$D$347,2,0)</f>
        <v>#REF!</v>
      </c>
      <c r="G1847" s="59" t="e">
        <f>IF(K1847=18,(VLOOKUP(D1847,KODLAR!$C$2:$K$247,3,0)),VLOOKUP(D1847,KODLAR!$C$2:$K$247,9,0))</f>
        <v>#REF!</v>
      </c>
      <c r="J1847" s="52" t="e">
        <f t="shared" si="114"/>
        <v>#REF!</v>
      </c>
      <c r="K1847" s="5" t="e">
        <f t="shared" si="115"/>
        <v>#REF!</v>
      </c>
    </row>
    <row r="1848" spans="1:11" x14ac:dyDescent="0.35">
      <c r="A1848" s="53" t="e">
        <f>#REF!</f>
        <v>#REF!</v>
      </c>
      <c r="B1848" s="19" t="e">
        <f>#REF!</f>
        <v>#REF!</v>
      </c>
      <c r="C1848" s="21" t="e">
        <f t="shared" si="112"/>
        <v>#REF!</v>
      </c>
      <c r="D1848" s="22" t="e">
        <f t="shared" si="113"/>
        <v>#REF!</v>
      </c>
      <c r="E1848" s="24" t="e">
        <f>VLOOKUP(C1848,KODLAR!$A$2:$B$147,2,0)</f>
        <v>#REF!</v>
      </c>
      <c r="F1848" s="58" t="e">
        <f>VLOOKUP(D1848,KODLAR!$C$2:$D$347,2,0)</f>
        <v>#REF!</v>
      </c>
      <c r="G1848" s="59" t="e">
        <f>IF(K1848=18,(VLOOKUP(D1848,KODLAR!$C$2:$K$247,3,0)),VLOOKUP(D1848,KODLAR!$C$2:$K$247,9,0))</f>
        <v>#REF!</v>
      </c>
      <c r="J1848" s="52" t="e">
        <f t="shared" si="114"/>
        <v>#REF!</v>
      </c>
      <c r="K1848" s="5" t="e">
        <f t="shared" si="115"/>
        <v>#REF!</v>
      </c>
    </row>
    <row r="1849" spans="1:11" x14ac:dyDescent="0.35">
      <c r="A1849" s="53" t="e">
        <f>#REF!</f>
        <v>#REF!</v>
      </c>
      <c r="B1849" s="19" t="e">
        <f>#REF!</f>
        <v>#REF!</v>
      </c>
      <c r="C1849" s="21" t="e">
        <f t="shared" si="112"/>
        <v>#REF!</v>
      </c>
      <c r="D1849" s="22" t="e">
        <f t="shared" si="113"/>
        <v>#REF!</v>
      </c>
      <c r="E1849" s="24" t="e">
        <f>VLOOKUP(C1849,KODLAR!$A$2:$B$147,2,0)</f>
        <v>#REF!</v>
      </c>
      <c r="F1849" s="58" t="e">
        <f>VLOOKUP(D1849,KODLAR!$C$2:$D$347,2,0)</f>
        <v>#REF!</v>
      </c>
      <c r="G1849" s="59" t="e">
        <f>IF(K1849=18,(VLOOKUP(D1849,KODLAR!$C$2:$K$247,3,0)),VLOOKUP(D1849,KODLAR!$C$2:$K$247,9,0))</f>
        <v>#REF!</v>
      </c>
      <c r="J1849" s="52" t="e">
        <f t="shared" si="114"/>
        <v>#REF!</v>
      </c>
      <c r="K1849" s="5" t="e">
        <f t="shared" si="115"/>
        <v>#REF!</v>
      </c>
    </row>
    <row r="1850" spans="1:11" x14ac:dyDescent="0.35">
      <c r="A1850" s="53" t="e">
        <f>#REF!</f>
        <v>#REF!</v>
      </c>
      <c r="B1850" s="19" t="e">
        <f>#REF!</f>
        <v>#REF!</v>
      </c>
      <c r="C1850" s="21" t="e">
        <f t="shared" si="112"/>
        <v>#REF!</v>
      </c>
      <c r="D1850" s="22" t="e">
        <f t="shared" si="113"/>
        <v>#REF!</v>
      </c>
      <c r="E1850" s="24" t="e">
        <f>VLOOKUP(C1850,KODLAR!$A$2:$B$147,2,0)</f>
        <v>#REF!</v>
      </c>
      <c r="F1850" s="58" t="e">
        <f>VLOOKUP(D1850,KODLAR!$C$2:$D$347,2,0)</f>
        <v>#REF!</v>
      </c>
      <c r="G1850" s="59" t="e">
        <f>IF(K1850=18,(VLOOKUP(D1850,KODLAR!$C$2:$K$247,3,0)),VLOOKUP(D1850,KODLAR!$C$2:$K$247,9,0))</f>
        <v>#REF!</v>
      </c>
      <c r="J1850" s="52" t="e">
        <f t="shared" si="114"/>
        <v>#REF!</v>
      </c>
      <c r="K1850" s="5" t="e">
        <f t="shared" si="115"/>
        <v>#REF!</v>
      </c>
    </row>
    <row r="1851" spans="1:11" x14ac:dyDescent="0.35">
      <c r="A1851" s="53" t="e">
        <f>#REF!</f>
        <v>#REF!</v>
      </c>
      <c r="B1851" s="19" t="e">
        <f>#REF!</f>
        <v>#REF!</v>
      </c>
      <c r="C1851" s="21" t="e">
        <f t="shared" si="112"/>
        <v>#REF!</v>
      </c>
      <c r="D1851" s="22" t="e">
        <f t="shared" si="113"/>
        <v>#REF!</v>
      </c>
      <c r="E1851" s="24" t="e">
        <f>VLOOKUP(C1851,KODLAR!$A$2:$B$147,2,0)</f>
        <v>#REF!</v>
      </c>
      <c r="F1851" s="58" t="e">
        <f>VLOOKUP(D1851,KODLAR!$C$2:$D$347,2,0)</f>
        <v>#REF!</v>
      </c>
      <c r="G1851" s="59" t="e">
        <f>IF(K1851=18,(VLOOKUP(D1851,KODLAR!$C$2:$K$247,3,0)),VLOOKUP(D1851,KODLAR!$C$2:$K$247,9,0))</f>
        <v>#REF!</v>
      </c>
      <c r="J1851" s="52" t="e">
        <f t="shared" si="114"/>
        <v>#REF!</v>
      </c>
      <c r="K1851" s="5" t="e">
        <f t="shared" si="115"/>
        <v>#REF!</v>
      </c>
    </row>
    <row r="1852" spans="1:11" x14ac:dyDescent="0.35">
      <c r="A1852" s="53" t="e">
        <f>#REF!</f>
        <v>#REF!</v>
      </c>
      <c r="B1852" s="19" t="e">
        <f>#REF!</f>
        <v>#REF!</v>
      </c>
      <c r="C1852" s="21" t="e">
        <f t="shared" si="112"/>
        <v>#REF!</v>
      </c>
      <c r="D1852" s="22" t="e">
        <f t="shared" si="113"/>
        <v>#REF!</v>
      </c>
      <c r="E1852" s="24" t="e">
        <f>VLOOKUP(C1852,KODLAR!$A$2:$B$147,2,0)</f>
        <v>#REF!</v>
      </c>
      <c r="F1852" s="58" t="e">
        <f>VLOOKUP(D1852,KODLAR!$C$2:$D$347,2,0)</f>
        <v>#REF!</v>
      </c>
      <c r="G1852" s="59" t="e">
        <f>IF(K1852=18,(VLOOKUP(D1852,KODLAR!$C$2:$K$247,3,0)),VLOOKUP(D1852,KODLAR!$C$2:$K$247,9,0))</f>
        <v>#REF!</v>
      </c>
      <c r="J1852" s="52" t="e">
        <f t="shared" si="114"/>
        <v>#REF!</v>
      </c>
      <c r="K1852" s="5" t="e">
        <f t="shared" si="115"/>
        <v>#REF!</v>
      </c>
    </row>
    <row r="1853" spans="1:11" x14ac:dyDescent="0.35">
      <c r="A1853" s="53" t="e">
        <f>#REF!</f>
        <v>#REF!</v>
      </c>
      <c r="B1853" s="19" t="e">
        <f>#REF!</f>
        <v>#REF!</v>
      </c>
      <c r="C1853" s="21" t="e">
        <f t="shared" si="112"/>
        <v>#REF!</v>
      </c>
      <c r="D1853" s="22" t="e">
        <f t="shared" si="113"/>
        <v>#REF!</v>
      </c>
      <c r="E1853" s="24" t="e">
        <f>VLOOKUP(C1853,KODLAR!$A$2:$B$147,2,0)</f>
        <v>#REF!</v>
      </c>
      <c r="F1853" s="58" t="e">
        <f>VLOOKUP(D1853,KODLAR!$C$2:$D$347,2,0)</f>
        <v>#REF!</v>
      </c>
      <c r="G1853" s="59" t="e">
        <f>IF(K1853=18,(VLOOKUP(D1853,KODLAR!$C$2:$K$247,3,0)),VLOOKUP(D1853,KODLAR!$C$2:$K$247,9,0))</f>
        <v>#REF!</v>
      </c>
      <c r="J1853" s="52" t="e">
        <f t="shared" si="114"/>
        <v>#REF!</v>
      </c>
      <c r="K1853" s="5" t="e">
        <f t="shared" si="115"/>
        <v>#REF!</v>
      </c>
    </row>
    <row r="1854" spans="1:11" x14ac:dyDescent="0.35">
      <c r="A1854" s="53" t="e">
        <f>#REF!</f>
        <v>#REF!</v>
      </c>
      <c r="B1854" s="19" t="e">
        <f>#REF!</f>
        <v>#REF!</v>
      </c>
      <c r="C1854" s="21" t="e">
        <f t="shared" si="112"/>
        <v>#REF!</v>
      </c>
      <c r="D1854" s="22" t="e">
        <f t="shared" si="113"/>
        <v>#REF!</v>
      </c>
      <c r="E1854" s="24" t="e">
        <f>VLOOKUP(C1854,KODLAR!$A$2:$B$147,2,0)</f>
        <v>#REF!</v>
      </c>
      <c r="F1854" s="58" t="e">
        <f>VLOOKUP(D1854,KODLAR!$C$2:$D$347,2,0)</f>
        <v>#REF!</v>
      </c>
      <c r="G1854" s="59" t="e">
        <f>IF(K1854=18,(VLOOKUP(D1854,KODLAR!$C$2:$K$247,3,0)),VLOOKUP(D1854,KODLAR!$C$2:$K$247,9,0))</f>
        <v>#REF!</v>
      </c>
      <c r="J1854" s="52" t="e">
        <f t="shared" si="114"/>
        <v>#REF!</v>
      </c>
      <c r="K1854" s="5" t="e">
        <f t="shared" si="115"/>
        <v>#REF!</v>
      </c>
    </row>
    <row r="1855" spans="1:11" x14ac:dyDescent="0.35">
      <c r="A1855" s="53" t="e">
        <f>#REF!</f>
        <v>#REF!</v>
      </c>
      <c r="B1855" s="19" t="e">
        <f>#REF!</f>
        <v>#REF!</v>
      </c>
      <c r="C1855" s="21" t="e">
        <f t="shared" si="112"/>
        <v>#REF!</v>
      </c>
      <c r="D1855" s="22" t="e">
        <f t="shared" si="113"/>
        <v>#REF!</v>
      </c>
      <c r="E1855" s="24" t="e">
        <f>VLOOKUP(C1855,KODLAR!$A$2:$B$147,2,0)</f>
        <v>#REF!</v>
      </c>
      <c r="F1855" s="58" t="e">
        <f>VLOOKUP(D1855,KODLAR!$C$2:$D$347,2,0)</f>
        <v>#REF!</v>
      </c>
      <c r="G1855" s="59" t="e">
        <f>IF(K1855=18,(VLOOKUP(D1855,KODLAR!$C$2:$K$247,3,0)),VLOOKUP(D1855,KODLAR!$C$2:$K$247,9,0))</f>
        <v>#REF!</v>
      </c>
      <c r="J1855" s="52" t="e">
        <f t="shared" si="114"/>
        <v>#REF!</v>
      </c>
      <c r="K1855" s="5" t="e">
        <f t="shared" si="115"/>
        <v>#REF!</v>
      </c>
    </row>
    <row r="1856" spans="1:11" x14ac:dyDescent="0.35">
      <c r="A1856" s="53" t="e">
        <f>#REF!</f>
        <v>#REF!</v>
      </c>
      <c r="B1856" s="19" t="e">
        <f>#REF!</f>
        <v>#REF!</v>
      </c>
      <c r="C1856" s="21" t="e">
        <f t="shared" si="112"/>
        <v>#REF!</v>
      </c>
      <c r="D1856" s="22" t="e">
        <f t="shared" si="113"/>
        <v>#REF!</v>
      </c>
      <c r="E1856" s="24" t="e">
        <f>VLOOKUP(C1856,KODLAR!$A$2:$B$147,2,0)</f>
        <v>#REF!</v>
      </c>
      <c r="F1856" s="58" t="e">
        <f>VLOOKUP(D1856,KODLAR!$C$2:$D$347,2,0)</f>
        <v>#REF!</v>
      </c>
      <c r="G1856" s="59" t="e">
        <f>IF(K1856=18,(VLOOKUP(D1856,KODLAR!$C$2:$K$247,3,0)),VLOOKUP(D1856,KODLAR!$C$2:$K$247,9,0))</f>
        <v>#REF!</v>
      </c>
      <c r="J1856" s="52" t="e">
        <f t="shared" si="114"/>
        <v>#REF!</v>
      </c>
      <c r="K1856" s="5" t="e">
        <f t="shared" si="115"/>
        <v>#REF!</v>
      </c>
    </row>
    <row r="1857" spans="1:11" x14ac:dyDescent="0.35">
      <c r="A1857" s="53" t="e">
        <f>#REF!</f>
        <v>#REF!</v>
      </c>
      <c r="B1857" s="19" t="e">
        <f>#REF!</f>
        <v>#REF!</v>
      </c>
      <c r="C1857" s="21" t="e">
        <f t="shared" si="112"/>
        <v>#REF!</v>
      </c>
      <c r="D1857" s="22" t="e">
        <f t="shared" si="113"/>
        <v>#REF!</v>
      </c>
      <c r="E1857" s="24" t="e">
        <f>VLOOKUP(C1857,KODLAR!$A$2:$B$147,2,0)</f>
        <v>#REF!</v>
      </c>
      <c r="F1857" s="58" t="e">
        <f>VLOOKUP(D1857,KODLAR!$C$2:$D$347,2,0)</f>
        <v>#REF!</v>
      </c>
      <c r="G1857" s="59" t="e">
        <f>IF(K1857=18,(VLOOKUP(D1857,KODLAR!$C$2:$K$247,3,0)),VLOOKUP(D1857,KODLAR!$C$2:$K$247,9,0))</f>
        <v>#REF!</v>
      </c>
      <c r="J1857" s="52" t="e">
        <f t="shared" si="114"/>
        <v>#REF!</v>
      </c>
      <c r="K1857" s="5" t="e">
        <f t="shared" si="115"/>
        <v>#REF!</v>
      </c>
    </row>
    <row r="1858" spans="1:11" x14ac:dyDescent="0.35">
      <c r="A1858" s="53" t="e">
        <f>#REF!</f>
        <v>#REF!</v>
      </c>
      <c r="B1858" s="19" t="e">
        <f>#REF!</f>
        <v>#REF!</v>
      </c>
      <c r="C1858" s="21" t="e">
        <f t="shared" si="112"/>
        <v>#REF!</v>
      </c>
      <c r="D1858" s="22" t="e">
        <f t="shared" si="113"/>
        <v>#REF!</v>
      </c>
      <c r="E1858" s="24" t="e">
        <f>VLOOKUP(C1858,KODLAR!$A$2:$B$147,2,0)</f>
        <v>#REF!</v>
      </c>
      <c r="F1858" s="58" t="e">
        <f>VLOOKUP(D1858,KODLAR!$C$2:$D$347,2,0)</f>
        <v>#REF!</v>
      </c>
      <c r="G1858" s="59" t="e">
        <f>IF(K1858=18,(VLOOKUP(D1858,KODLAR!$C$2:$K$247,3,0)),VLOOKUP(D1858,KODLAR!$C$2:$K$247,9,0))</f>
        <v>#REF!</v>
      </c>
      <c r="J1858" s="52" t="e">
        <f t="shared" si="114"/>
        <v>#REF!</v>
      </c>
      <c r="K1858" s="5" t="e">
        <f t="shared" si="115"/>
        <v>#REF!</v>
      </c>
    </row>
    <row r="1859" spans="1:11" x14ac:dyDescent="0.35">
      <c r="A1859" s="53" t="e">
        <f>#REF!</f>
        <v>#REF!</v>
      </c>
      <c r="B1859" s="19" t="e">
        <f>#REF!</f>
        <v>#REF!</v>
      </c>
      <c r="C1859" s="21" t="e">
        <f t="shared" ref="C1859:C1922" si="116">MID(A1859,3,2)*1</f>
        <v>#REF!</v>
      </c>
      <c r="D1859" s="22" t="e">
        <f t="shared" ref="D1859:D1922" si="117">(MID(A1859,3,6))*1</f>
        <v>#REF!</v>
      </c>
      <c r="E1859" s="24" t="e">
        <f>VLOOKUP(C1859,KODLAR!$A$2:$B$147,2,0)</f>
        <v>#REF!</v>
      </c>
      <c r="F1859" s="58" t="e">
        <f>VLOOKUP(D1859,KODLAR!$C$2:$D$347,2,0)</f>
        <v>#REF!</v>
      </c>
      <c r="G1859" s="59" t="e">
        <f>IF(K1859=18,(VLOOKUP(D1859,KODLAR!$C$2:$K$247,3,0)),VLOOKUP(D1859,KODLAR!$C$2:$K$247,9,0))</f>
        <v>#REF!</v>
      </c>
      <c r="J1859" s="52" t="e">
        <f t="shared" ref="J1859:J1922" si="118">MID(A1859,1,2)</f>
        <v>#REF!</v>
      </c>
      <c r="K1859" s="5" t="e">
        <f t="shared" ref="K1859:K1922" si="119">J1859*1</f>
        <v>#REF!</v>
      </c>
    </row>
    <row r="1860" spans="1:11" x14ac:dyDescent="0.35">
      <c r="A1860" s="53" t="e">
        <f>#REF!</f>
        <v>#REF!</v>
      </c>
      <c r="B1860" s="19" t="e">
        <f>#REF!</f>
        <v>#REF!</v>
      </c>
      <c r="C1860" s="21" t="e">
        <f t="shared" si="116"/>
        <v>#REF!</v>
      </c>
      <c r="D1860" s="22" t="e">
        <f t="shared" si="117"/>
        <v>#REF!</v>
      </c>
      <c r="E1860" s="24" t="e">
        <f>VLOOKUP(C1860,KODLAR!$A$2:$B$147,2,0)</f>
        <v>#REF!</v>
      </c>
      <c r="F1860" s="58" t="e">
        <f>VLOOKUP(D1860,KODLAR!$C$2:$D$347,2,0)</f>
        <v>#REF!</v>
      </c>
      <c r="G1860" s="59" t="e">
        <f>IF(K1860=18,(VLOOKUP(D1860,KODLAR!$C$2:$K$247,3,0)),VLOOKUP(D1860,KODLAR!$C$2:$K$247,9,0))</f>
        <v>#REF!</v>
      </c>
      <c r="J1860" s="52" t="e">
        <f t="shared" si="118"/>
        <v>#REF!</v>
      </c>
      <c r="K1860" s="5" t="e">
        <f t="shared" si="119"/>
        <v>#REF!</v>
      </c>
    </row>
    <row r="1861" spans="1:11" x14ac:dyDescent="0.35">
      <c r="A1861" s="53" t="e">
        <f>#REF!</f>
        <v>#REF!</v>
      </c>
      <c r="B1861" s="19" t="e">
        <f>#REF!</f>
        <v>#REF!</v>
      </c>
      <c r="C1861" s="21" t="e">
        <f t="shared" si="116"/>
        <v>#REF!</v>
      </c>
      <c r="D1861" s="22" t="e">
        <f t="shared" si="117"/>
        <v>#REF!</v>
      </c>
      <c r="E1861" s="24" t="e">
        <f>VLOOKUP(C1861,KODLAR!$A$2:$B$147,2,0)</f>
        <v>#REF!</v>
      </c>
      <c r="F1861" s="58" t="e">
        <f>VLOOKUP(D1861,KODLAR!$C$2:$D$347,2,0)</f>
        <v>#REF!</v>
      </c>
      <c r="G1861" s="59" t="e">
        <f>IF(K1861=18,(VLOOKUP(D1861,KODLAR!$C$2:$K$247,3,0)),VLOOKUP(D1861,KODLAR!$C$2:$K$247,9,0))</f>
        <v>#REF!</v>
      </c>
      <c r="J1861" s="52" t="e">
        <f t="shared" si="118"/>
        <v>#REF!</v>
      </c>
      <c r="K1861" s="5" t="e">
        <f t="shared" si="119"/>
        <v>#REF!</v>
      </c>
    </row>
    <row r="1862" spans="1:11" x14ac:dyDescent="0.35">
      <c r="A1862" s="53" t="e">
        <f>#REF!</f>
        <v>#REF!</v>
      </c>
      <c r="B1862" s="19" t="e">
        <f>#REF!</f>
        <v>#REF!</v>
      </c>
      <c r="C1862" s="21" t="e">
        <f t="shared" si="116"/>
        <v>#REF!</v>
      </c>
      <c r="D1862" s="22" t="e">
        <f t="shared" si="117"/>
        <v>#REF!</v>
      </c>
      <c r="E1862" s="24" t="e">
        <f>VLOOKUP(C1862,KODLAR!$A$2:$B$147,2,0)</f>
        <v>#REF!</v>
      </c>
      <c r="F1862" s="58" t="e">
        <f>VLOOKUP(D1862,KODLAR!$C$2:$D$347,2,0)</f>
        <v>#REF!</v>
      </c>
      <c r="G1862" s="59" t="e">
        <f>IF(K1862=18,(VLOOKUP(D1862,KODLAR!$C$2:$K$247,3,0)),VLOOKUP(D1862,KODLAR!$C$2:$K$247,9,0))</f>
        <v>#REF!</v>
      </c>
      <c r="J1862" s="52" t="e">
        <f t="shared" si="118"/>
        <v>#REF!</v>
      </c>
      <c r="K1862" s="5" t="e">
        <f t="shared" si="119"/>
        <v>#REF!</v>
      </c>
    </row>
    <row r="1863" spans="1:11" x14ac:dyDescent="0.35">
      <c r="A1863" s="53" t="e">
        <f>#REF!</f>
        <v>#REF!</v>
      </c>
      <c r="B1863" s="19" t="e">
        <f>#REF!</f>
        <v>#REF!</v>
      </c>
      <c r="C1863" s="21" t="e">
        <f t="shared" si="116"/>
        <v>#REF!</v>
      </c>
      <c r="D1863" s="22" t="e">
        <f t="shared" si="117"/>
        <v>#REF!</v>
      </c>
      <c r="E1863" s="24" t="e">
        <f>VLOOKUP(C1863,KODLAR!$A$2:$B$147,2,0)</f>
        <v>#REF!</v>
      </c>
      <c r="F1863" s="58" t="e">
        <f>VLOOKUP(D1863,KODLAR!$C$2:$D$347,2,0)</f>
        <v>#REF!</v>
      </c>
      <c r="G1863" s="59" t="e">
        <f>IF(K1863=18,(VLOOKUP(D1863,KODLAR!$C$2:$K$247,3,0)),VLOOKUP(D1863,KODLAR!$C$2:$K$247,9,0))</f>
        <v>#REF!</v>
      </c>
      <c r="J1863" s="52" t="e">
        <f t="shared" si="118"/>
        <v>#REF!</v>
      </c>
      <c r="K1863" s="5" t="e">
        <f t="shared" si="119"/>
        <v>#REF!</v>
      </c>
    </row>
    <row r="1864" spans="1:11" x14ac:dyDescent="0.35">
      <c r="A1864" s="53" t="e">
        <f>#REF!</f>
        <v>#REF!</v>
      </c>
      <c r="B1864" s="19" t="e">
        <f>#REF!</f>
        <v>#REF!</v>
      </c>
      <c r="C1864" s="21" t="e">
        <f t="shared" si="116"/>
        <v>#REF!</v>
      </c>
      <c r="D1864" s="22" t="e">
        <f t="shared" si="117"/>
        <v>#REF!</v>
      </c>
      <c r="E1864" s="24" t="e">
        <f>VLOOKUP(C1864,KODLAR!$A$2:$B$147,2,0)</f>
        <v>#REF!</v>
      </c>
      <c r="F1864" s="58" t="e">
        <f>VLOOKUP(D1864,KODLAR!$C$2:$D$347,2,0)</f>
        <v>#REF!</v>
      </c>
      <c r="G1864" s="59" t="e">
        <f>IF(K1864=18,(VLOOKUP(D1864,KODLAR!$C$2:$K$247,3,0)),VLOOKUP(D1864,KODLAR!$C$2:$K$247,9,0))</f>
        <v>#REF!</v>
      </c>
      <c r="J1864" s="52" t="e">
        <f t="shared" si="118"/>
        <v>#REF!</v>
      </c>
      <c r="K1864" s="5" t="e">
        <f t="shared" si="119"/>
        <v>#REF!</v>
      </c>
    </row>
    <row r="1865" spans="1:11" x14ac:dyDescent="0.35">
      <c r="A1865" s="53" t="e">
        <f>#REF!</f>
        <v>#REF!</v>
      </c>
      <c r="B1865" s="19" t="e">
        <f>#REF!</f>
        <v>#REF!</v>
      </c>
      <c r="C1865" s="21" t="e">
        <f t="shared" si="116"/>
        <v>#REF!</v>
      </c>
      <c r="D1865" s="22" t="e">
        <f t="shared" si="117"/>
        <v>#REF!</v>
      </c>
      <c r="E1865" s="24" t="e">
        <f>VLOOKUP(C1865,KODLAR!$A$2:$B$147,2,0)</f>
        <v>#REF!</v>
      </c>
      <c r="F1865" s="58" t="e">
        <f>VLOOKUP(D1865,KODLAR!$C$2:$D$347,2,0)</f>
        <v>#REF!</v>
      </c>
      <c r="G1865" s="59" t="e">
        <f>IF(K1865=18,(VLOOKUP(D1865,KODLAR!$C$2:$K$247,3,0)),VLOOKUP(D1865,KODLAR!$C$2:$K$247,9,0))</f>
        <v>#REF!</v>
      </c>
      <c r="J1865" s="52" t="e">
        <f t="shared" si="118"/>
        <v>#REF!</v>
      </c>
      <c r="K1865" s="5" t="e">
        <f t="shared" si="119"/>
        <v>#REF!</v>
      </c>
    </row>
    <row r="1866" spans="1:11" x14ac:dyDescent="0.35">
      <c r="A1866" s="53" t="e">
        <f>#REF!</f>
        <v>#REF!</v>
      </c>
      <c r="B1866" s="19" t="e">
        <f>#REF!</f>
        <v>#REF!</v>
      </c>
      <c r="C1866" s="21" t="e">
        <f t="shared" si="116"/>
        <v>#REF!</v>
      </c>
      <c r="D1866" s="22" t="e">
        <f t="shared" si="117"/>
        <v>#REF!</v>
      </c>
      <c r="E1866" s="24" t="e">
        <f>VLOOKUP(C1866,KODLAR!$A$2:$B$147,2,0)</f>
        <v>#REF!</v>
      </c>
      <c r="F1866" s="58" t="e">
        <f>VLOOKUP(D1866,KODLAR!$C$2:$D$347,2,0)</f>
        <v>#REF!</v>
      </c>
      <c r="G1866" s="59" t="e">
        <f>IF(K1866=18,(VLOOKUP(D1866,KODLAR!$C$2:$K$247,3,0)),VLOOKUP(D1866,KODLAR!$C$2:$K$247,9,0))</f>
        <v>#REF!</v>
      </c>
      <c r="J1866" s="52" t="e">
        <f t="shared" si="118"/>
        <v>#REF!</v>
      </c>
      <c r="K1866" s="5" t="e">
        <f t="shared" si="119"/>
        <v>#REF!</v>
      </c>
    </row>
    <row r="1867" spans="1:11" x14ac:dyDescent="0.35">
      <c r="A1867" s="53" t="e">
        <f>#REF!</f>
        <v>#REF!</v>
      </c>
      <c r="B1867" s="19" t="e">
        <f>#REF!</f>
        <v>#REF!</v>
      </c>
      <c r="C1867" s="21" t="e">
        <f t="shared" si="116"/>
        <v>#REF!</v>
      </c>
      <c r="D1867" s="22" t="e">
        <f t="shared" si="117"/>
        <v>#REF!</v>
      </c>
      <c r="E1867" s="24" t="e">
        <f>VLOOKUP(C1867,KODLAR!$A$2:$B$147,2,0)</f>
        <v>#REF!</v>
      </c>
      <c r="F1867" s="58" t="e">
        <f>VLOOKUP(D1867,KODLAR!$C$2:$D$347,2,0)</f>
        <v>#REF!</v>
      </c>
      <c r="G1867" s="59" t="e">
        <f>IF(K1867=18,(VLOOKUP(D1867,KODLAR!$C$2:$K$247,3,0)),VLOOKUP(D1867,KODLAR!$C$2:$K$247,9,0))</f>
        <v>#REF!</v>
      </c>
      <c r="J1867" s="52" t="e">
        <f t="shared" si="118"/>
        <v>#REF!</v>
      </c>
      <c r="K1867" s="5" t="e">
        <f t="shared" si="119"/>
        <v>#REF!</v>
      </c>
    </row>
    <row r="1868" spans="1:11" x14ac:dyDescent="0.35">
      <c r="A1868" s="53" t="e">
        <f>#REF!</f>
        <v>#REF!</v>
      </c>
      <c r="B1868" s="19" t="e">
        <f>#REF!</f>
        <v>#REF!</v>
      </c>
      <c r="C1868" s="21" t="e">
        <f t="shared" si="116"/>
        <v>#REF!</v>
      </c>
      <c r="D1868" s="22" t="e">
        <f t="shared" si="117"/>
        <v>#REF!</v>
      </c>
      <c r="E1868" s="24" t="e">
        <f>VLOOKUP(C1868,KODLAR!$A$2:$B$147,2,0)</f>
        <v>#REF!</v>
      </c>
      <c r="F1868" s="58" t="e">
        <f>VLOOKUP(D1868,KODLAR!$C$2:$D$347,2,0)</f>
        <v>#REF!</v>
      </c>
      <c r="G1868" s="59" t="e">
        <f>IF(K1868=18,(VLOOKUP(D1868,KODLAR!$C$2:$K$247,3,0)),VLOOKUP(D1868,KODLAR!$C$2:$K$247,9,0))</f>
        <v>#REF!</v>
      </c>
      <c r="J1868" s="52" t="e">
        <f t="shared" si="118"/>
        <v>#REF!</v>
      </c>
      <c r="K1868" s="5" t="e">
        <f t="shared" si="119"/>
        <v>#REF!</v>
      </c>
    </row>
    <row r="1869" spans="1:11" x14ac:dyDescent="0.35">
      <c r="A1869" s="53" t="e">
        <f>#REF!</f>
        <v>#REF!</v>
      </c>
      <c r="B1869" s="19" t="e">
        <f>#REF!</f>
        <v>#REF!</v>
      </c>
      <c r="C1869" s="21" t="e">
        <f t="shared" si="116"/>
        <v>#REF!</v>
      </c>
      <c r="D1869" s="22" t="e">
        <f t="shared" si="117"/>
        <v>#REF!</v>
      </c>
      <c r="E1869" s="24" t="e">
        <f>VLOOKUP(C1869,KODLAR!$A$2:$B$147,2,0)</f>
        <v>#REF!</v>
      </c>
      <c r="F1869" s="58" t="e">
        <f>VLOOKUP(D1869,KODLAR!$C$2:$D$347,2,0)</f>
        <v>#REF!</v>
      </c>
      <c r="G1869" s="59" t="e">
        <f>IF(K1869=18,(VLOOKUP(D1869,KODLAR!$C$2:$K$247,3,0)),VLOOKUP(D1869,KODLAR!$C$2:$K$247,9,0))</f>
        <v>#REF!</v>
      </c>
      <c r="J1869" s="52" t="e">
        <f t="shared" si="118"/>
        <v>#REF!</v>
      </c>
      <c r="K1869" s="5" t="e">
        <f t="shared" si="119"/>
        <v>#REF!</v>
      </c>
    </row>
    <row r="1870" spans="1:11" x14ac:dyDescent="0.35">
      <c r="A1870" s="53" t="e">
        <f>#REF!</f>
        <v>#REF!</v>
      </c>
      <c r="B1870" s="19" t="e">
        <f>#REF!</f>
        <v>#REF!</v>
      </c>
      <c r="C1870" s="21" t="e">
        <f t="shared" si="116"/>
        <v>#REF!</v>
      </c>
      <c r="D1870" s="22" t="e">
        <f t="shared" si="117"/>
        <v>#REF!</v>
      </c>
      <c r="E1870" s="24" t="e">
        <f>VLOOKUP(C1870,KODLAR!$A$2:$B$147,2,0)</f>
        <v>#REF!</v>
      </c>
      <c r="F1870" s="58" t="e">
        <f>VLOOKUP(D1870,KODLAR!$C$2:$D$347,2,0)</f>
        <v>#REF!</v>
      </c>
      <c r="G1870" s="59" t="e">
        <f>IF(K1870=18,(VLOOKUP(D1870,KODLAR!$C$2:$K$247,3,0)),VLOOKUP(D1870,KODLAR!$C$2:$K$247,9,0))</f>
        <v>#REF!</v>
      </c>
      <c r="J1870" s="52" t="e">
        <f t="shared" si="118"/>
        <v>#REF!</v>
      </c>
      <c r="K1870" s="5" t="e">
        <f t="shared" si="119"/>
        <v>#REF!</v>
      </c>
    </row>
    <row r="1871" spans="1:11" x14ac:dyDescent="0.35">
      <c r="A1871" s="53" t="e">
        <f>#REF!</f>
        <v>#REF!</v>
      </c>
      <c r="B1871" s="19" t="e">
        <f>#REF!</f>
        <v>#REF!</v>
      </c>
      <c r="C1871" s="21" t="e">
        <f t="shared" si="116"/>
        <v>#REF!</v>
      </c>
      <c r="D1871" s="22" t="e">
        <f t="shared" si="117"/>
        <v>#REF!</v>
      </c>
      <c r="E1871" s="24" t="e">
        <f>VLOOKUP(C1871,KODLAR!$A$2:$B$147,2,0)</f>
        <v>#REF!</v>
      </c>
      <c r="F1871" s="58" t="e">
        <f>VLOOKUP(D1871,KODLAR!$C$2:$D$347,2,0)</f>
        <v>#REF!</v>
      </c>
      <c r="G1871" s="59" t="e">
        <f>IF(K1871=18,(VLOOKUP(D1871,KODLAR!$C$2:$K$247,3,0)),VLOOKUP(D1871,KODLAR!$C$2:$K$247,9,0))</f>
        <v>#REF!</v>
      </c>
      <c r="J1871" s="52" t="e">
        <f t="shared" si="118"/>
        <v>#REF!</v>
      </c>
      <c r="K1871" s="5" t="e">
        <f t="shared" si="119"/>
        <v>#REF!</v>
      </c>
    </row>
    <row r="1872" spans="1:11" x14ac:dyDescent="0.35">
      <c r="A1872" s="53" t="e">
        <f>#REF!</f>
        <v>#REF!</v>
      </c>
      <c r="B1872" s="19" t="e">
        <f>#REF!</f>
        <v>#REF!</v>
      </c>
      <c r="C1872" s="21" t="e">
        <f t="shared" si="116"/>
        <v>#REF!</v>
      </c>
      <c r="D1872" s="22" t="e">
        <f t="shared" si="117"/>
        <v>#REF!</v>
      </c>
      <c r="E1872" s="24" t="e">
        <f>VLOOKUP(C1872,KODLAR!$A$2:$B$147,2,0)</f>
        <v>#REF!</v>
      </c>
      <c r="F1872" s="58" t="e">
        <f>VLOOKUP(D1872,KODLAR!$C$2:$D$347,2,0)</f>
        <v>#REF!</v>
      </c>
      <c r="G1872" s="59" t="e">
        <f>IF(K1872=18,(VLOOKUP(D1872,KODLAR!$C$2:$K$247,3,0)),VLOOKUP(D1872,KODLAR!$C$2:$K$247,9,0))</f>
        <v>#REF!</v>
      </c>
      <c r="J1872" s="52" t="e">
        <f t="shared" si="118"/>
        <v>#REF!</v>
      </c>
      <c r="K1872" s="5" t="e">
        <f t="shared" si="119"/>
        <v>#REF!</v>
      </c>
    </row>
    <row r="1873" spans="1:11" x14ac:dyDescent="0.35">
      <c r="A1873" s="53" t="e">
        <f>#REF!</f>
        <v>#REF!</v>
      </c>
      <c r="B1873" s="19" t="e">
        <f>#REF!</f>
        <v>#REF!</v>
      </c>
      <c r="C1873" s="21" t="e">
        <f t="shared" si="116"/>
        <v>#REF!</v>
      </c>
      <c r="D1873" s="22" t="e">
        <f t="shared" si="117"/>
        <v>#REF!</v>
      </c>
      <c r="E1873" s="24" t="e">
        <f>VLOOKUP(C1873,KODLAR!$A$2:$B$147,2,0)</f>
        <v>#REF!</v>
      </c>
      <c r="F1873" s="58" t="e">
        <f>VLOOKUP(D1873,KODLAR!$C$2:$D$347,2,0)</f>
        <v>#REF!</v>
      </c>
      <c r="G1873" s="59" t="e">
        <f>IF(K1873=18,(VLOOKUP(D1873,KODLAR!$C$2:$K$247,3,0)),VLOOKUP(D1873,KODLAR!$C$2:$K$247,9,0))</f>
        <v>#REF!</v>
      </c>
      <c r="J1873" s="52" t="e">
        <f t="shared" si="118"/>
        <v>#REF!</v>
      </c>
      <c r="K1873" s="5" t="e">
        <f t="shared" si="119"/>
        <v>#REF!</v>
      </c>
    </row>
    <row r="1874" spans="1:11" x14ac:dyDescent="0.35">
      <c r="A1874" s="53" t="e">
        <f>#REF!</f>
        <v>#REF!</v>
      </c>
      <c r="B1874" s="19" t="e">
        <f>#REF!</f>
        <v>#REF!</v>
      </c>
      <c r="C1874" s="21" t="e">
        <f t="shared" si="116"/>
        <v>#REF!</v>
      </c>
      <c r="D1874" s="22" t="e">
        <f t="shared" si="117"/>
        <v>#REF!</v>
      </c>
      <c r="E1874" s="24" t="e">
        <f>VLOOKUP(C1874,KODLAR!$A$2:$B$147,2,0)</f>
        <v>#REF!</v>
      </c>
      <c r="F1874" s="58" t="e">
        <f>VLOOKUP(D1874,KODLAR!$C$2:$D$347,2,0)</f>
        <v>#REF!</v>
      </c>
      <c r="G1874" s="59" t="e">
        <f>IF(K1874=18,(VLOOKUP(D1874,KODLAR!$C$2:$K$247,3,0)),VLOOKUP(D1874,KODLAR!$C$2:$K$247,9,0))</f>
        <v>#REF!</v>
      </c>
      <c r="J1874" s="52" t="e">
        <f t="shared" si="118"/>
        <v>#REF!</v>
      </c>
      <c r="K1874" s="5" t="e">
        <f t="shared" si="119"/>
        <v>#REF!</v>
      </c>
    </row>
    <row r="1875" spans="1:11" x14ac:dyDescent="0.35">
      <c r="A1875" s="53" t="e">
        <f>#REF!</f>
        <v>#REF!</v>
      </c>
      <c r="B1875" s="19" t="e">
        <f>#REF!</f>
        <v>#REF!</v>
      </c>
      <c r="C1875" s="21" t="e">
        <f t="shared" si="116"/>
        <v>#REF!</v>
      </c>
      <c r="D1875" s="22" t="e">
        <f t="shared" si="117"/>
        <v>#REF!</v>
      </c>
      <c r="E1875" s="24" t="e">
        <f>VLOOKUP(C1875,KODLAR!$A$2:$B$147,2,0)</f>
        <v>#REF!</v>
      </c>
      <c r="F1875" s="58" t="e">
        <f>VLOOKUP(D1875,KODLAR!$C$2:$D$347,2,0)</f>
        <v>#REF!</v>
      </c>
      <c r="G1875" s="59" t="e">
        <f>IF(K1875=18,(VLOOKUP(D1875,KODLAR!$C$2:$K$247,3,0)),VLOOKUP(D1875,KODLAR!$C$2:$K$247,9,0))</f>
        <v>#REF!</v>
      </c>
      <c r="J1875" s="52" t="e">
        <f t="shared" si="118"/>
        <v>#REF!</v>
      </c>
      <c r="K1875" s="5" t="e">
        <f t="shared" si="119"/>
        <v>#REF!</v>
      </c>
    </row>
    <row r="1876" spans="1:11" x14ac:dyDescent="0.35">
      <c r="A1876" s="53" t="e">
        <f>#REF!</f>
        <v>#REF!</v>
      </c>
      <c r="B1876" s="19" t="e">
        <f>#REF!</f>
        <v>#REF!</v>
      </c>
      <c r="C1876" s="21" t="e">
        <f t="shared" si="116"/>
        <v>#REF!</v>
      </c>
      <c r="D1876" s="22" t="e">
        <f t="shared" si="117"/>
        <v>#REF!</v>
      </c>
      <c r="E1876" s="24" t="e">
        <f>VLOOKUP(C1876,KODLAR!$A$2:$B$147,2,0)</f>
        <v>#REF!</v>
      </c>
      <c r="F1876" s="58" t="e">
        <f>VLOOKUP(D1876,KODLAR!$C$2:$D$347,2,0)</f>
        <v>#REF!</v>
      </c>
      <c r="G1876" s="59" t="e">
        <f>IF(K1876=18,(VLOOKUP(D1876,KODLAR!$C$2:$K$247,3,0)),VLOOKUP(D1876,KODLAR!$C$2:$K$247,9,0))</f>
        <v>#REF!</v>
      </c>
      <c r="J1876" s="52" t="e">
        <f t="shared" si="118"/>
        <v>#REF!</v>
      </c>
      <c r="K1876" s="5" t="e">
        <f t="shared" si="119"/>
        <v>#REF!</v>
      </c>
    </row>
    <row r="1877" spans="1:11" x14ac:dyDescent="0.35">
      <c r="A1877" s="53" t="e">
        <f>#REF!</f>
        <v>#REF!</v>
      </c>
      <c r="B1877" s="19" t="e">
        <f>#REF!</f>
        <v>#REF!</v>
      </c>
      <c r="C1877" s="21" t="e">
        <f t="shared" si="116"/>
        <v>#REF!</v>
      </c>
      <c r="D1877" s="22" t="e">
        <f t="shared" si="117"/>
        <v>#REF!</v>
      </c>
      <c r="E1877" s="24" t="e">
        <f>VLOOKUP(C1877,KODLAR!$A$2:$B$147,2,0)</f>
        <v>#REF!</v>
      </c>
      <c r="F1877" s="58" t="e">
        <f>VLOOKUP(D1877,KODLAR!$C$2:$D$347,2,0)</f>
        <v>#REF!</v>
      </c>
      <c r="G1877" s="59" t="e">
        <f>IF(K1877=18,(VLOOKUP(D1877,KODLAR!$C$2:$K$247,3,0)),VLOOKUP(D1877,KODLAR!$C$2:$K$247,9,0))</f>
        <v>#REF!</v>
      </c>
      <c r="J1877" s="52" t="e">
        <f t="shared" si="118"/>
        <v>#REF!</v>
      </c>
      <c r="K1877" s="5" t="e">
        <f t="shared" si="119"/>
        <v>#REF!</v>
      </c>
    </row>
    <row r="1878" spans="1:11" x14ac:dyDescent="0.35">
      <c r="A1878" s="53" t="e">
        <f>#REF!</f>
        <v>#REF!</v>
      </c>
      <c r="B1878" s="19" t="e">
        <f>#REF!</f>
        <v>#REF!</v>
      </c>
      <c r="C1878" s="21" t="e">
        <f t="shared" si="116"/>
        <v>#REF!</v>
      </c>
      <c r="D1878" s="22" t="e">
        <f t="shared" si="117"/>
        <v>#REF!</v>
      </c>
      <c r="E1878" s="24" t="e">
        <f>VLOOKUP(C1878,KODLAR!$A$2:$B$147,2,0)</f>
        <v>#REF!</v>
      </c>
      <c r="F1878" s="58" t="e">
        <f>VLOOKUP(D1878,KODLAR!$C$2:$D$347,2,0)</f>
        <v>#REF!</v>
      </c>
      <c r="G1878" s="59" t="e">
        <f>IF(K1878=18,(VLOOKUP(D1878,KODLAR!$C$2:$K$247,3,0)),VLOOKUP(D1878,KODLAR!$C$2:$K$247,9,0))</f>
        <v>#REF!</v>
      </c>
      <c r="J1878" s="52" t="e">
        <f t="shared" si="118"/>
        <v>#REF!</v>
      </c>
      <c r="K1878" s="5" t="e">
        <f t="shared" si="119"/>
        <v>#REF!</v>
      </c>
    </row>
    <row r="1879" spans="1:11" x14ac:dyDescent="0.35">
      <c r="A1879" s="53" t="e">
        <f>#REF!</f>
        <v>#REF!</v>
      </c>
      <c r="B1879" s="19" t="e">
        <f>#REF!</f>
        <v>#REF!</v>
      </c>
      <c r="C1879" s="21" t="e">
        <f t="shared" si="116"/>
        <v>#REF!</v>
      </c>
      <c r="D1879" s="22" t="e">
        <f t="shared" si="117"/>
        <v>#REF!</v>
      </c>
      <c r="E1879" s="24" t="e">
        <f>VLOOKUP(C1879,KODLAR!$A$2:$B$147,2,0)</f>
        <v>#REF!</v>
      </c>
      <c r="F1879" s="58" t="e">
        <f>VLOOKUP(D1879,KODLAR!$C$2:$D$347,2,0)</f>
        <v>#REF!</v>
      </c>
      <c r="G1879" s="59" t="e">
        <f>IF(K1879=18,(VLOOKUP(D1879,KODLAR!$C$2:$K$247,3,0)),VLOOKUP(D1879,KODLAR!$C$2:$K$247,9,0))</f>
        <v>#REF!</v>
      </c>
      <c r="J1879" s="52" t="e">
        <f t="shared" si="118"/>
        <v>#REF!</v>
      </c>
      <c r="K1879" s="5" t="e">
        <f t="shared" si="119"/>
        <v>#REF!</v>
      </c>
    </row>
    <row r="1880" spans="1:11" x14ac:dyDescent="0.35">
      <c r="A1880" s="53" t="e">
        <f>#REF!</f>
        <v>#REF!</v>
      </c>
      <c r="B1880" s="19" t="e">
        <f>#REF!</f>
        <v>#REF!</v>
      </c>
      <c r="C1880" s="21" t="e">
        <f t="shared" si="116"/>
        <v>#REF!</v>
      </c>
      <c r="D1880" s="22" t="e">
        <f t="shared" si="117"/>
        <v>#REF!</v>
      </c>
      <c r="E1880" s="24" t="e">
        <f>VLOOKUP(C1880,KODLAR!$A$2:$B$147,2,0)</f>
        <v>#REF!</v>
      </c>
      <c r="F1880" s="58" t="e">
        <f>VLOOKUP(D1880,KODLAR!$C$2:$D$347,2,0)</f>
        <v>#REF!</v>
      </c>
      <c r="G1880" s="59" t="e">
        <f>IF(K1880=18,(VLOOKUP(D1880,KODLAR!$C$2:$K$247,3,0)),VLOOKUP(D1880,KODLAR!$C$2:$K$247,9,0))</f>
        <v>#REF!</v>
      </c>
      <c r="J1880" s="52" t="e">
        <f t="shared" si="118"/>
        <v>#REF!</v>
      </c>
      <c r="K1880" s="5" t="e">
        <f t="shared" si="119"/>
        <v>#REF!</v>
      </c>
    </row>
    <row r="1881" spans="1:11" x14ac:dyDescent="0.35">
      <c r="A1881" s="53" t="e">
        <f>#REF!</f>
        <v>#REF!</v>
      </c>
      <c r="B1881" s="19" t="e">
        <f>#REF!</f>
        <v>#REF!</v>
      </c>
      <c r="C1881" s="21" t="e">
        <f t="shared" si="116"/>
        <v>#REF!</v>
      </c>
      <c r="D1881" s="22" t="e">
        <f t="shared" si="117"/>
        <v>#REF!</v>
      </c>
      <c r="E1881" s="24" t="e">
        <f>VLOOKUP(C1881,KODLAR!$A$2:$B$147,2,0)</f>
        <v>#REF!</v>
      </c>
      <c r="F1881" s="58" t="e">
        <f>VLOOKUP(D1881,KODLAR!$C$2:$D$347,2,0)</f>
        <v>#REF!</v>
      </c>
      <c r="G1881" s="59" t="e">
        <f>IF(K1881=18,(VLOOKUP(D1881,KODLAR!$C$2:$K$247,3,0)),VLOOKUP(D1881,KODLAR!$C$2:$K$247,9,0))</f>
        <v>#REF!</v>
      </c>
      <c r="J1881" s="52" t="e">
        <f t="shared" si="118"/>
        <v>#REF!</v>
      </c>
      <c r="K1881" s="5" t="e">
        <f t="shared" si="119"/>
        <v>#REF!</v>
      </c>
    </row>
    <row r="1882" spans="1:11" x14ac:dyDescent="0.35">
      <c r="A1882" s="53" t="e">
        <f>#REF!</f>
        <v>#REF!</v>
      </c>
      <c r="B1882" s="19" t="e">
        <f>#REF!</f>
        <v>#REF!</v>
      </c>
      <c r="C1882" s="21" t="e">
        <f t="shared" si="116"/>
        <v>#REF!</v>
      </c>
      <c r="D1882" s="22" t="e">
        <f t="shared" si="117"/>
        <v>#REF!</v>
      </c>
      <c r="E1882" s="24" t="e">
        <f>VLOOKUP(C1882,KODLAR!$A$2:$B$147,2,0)</f>
        <v>#REF!</v>
      </c>
      <c r="F1882" s="58" t="e">
        <f>VLOOKUP(D1882,KODLAR!$C$2:$D$347,2,0)</f>
        <v>#REF!</v>
      </c>
      <c r="G1882" s="59" t="e">
        <f>IF(K1882=18,(VLOOKUP(D1882,KODLAR!$C$2:$K$247,3,0)),VLOOKUP(D1882,KODLAR!$C$2:$K$247,9,0))</f>
        <v>#REF!</v>
      </c>
      <c r="J1882" s="52" t="e">
        <f t="shared" si="118"/>
        <v>#REF!</v>
      </c>
      <c r="K1882" s="5" t="e">
        <f t="shared" si="119"/>
        <v>#REF!</v>
      </c>
    </row>
    <row r="1883" spans="1:11" x14ac:dyDescent="0.35">
      <c r="A1883" s="53" t="e">
        <f>#REF!</f>
        <v>#REF!</v>
      </c>
      <c r="B1883" s="19" t="e">
        <f>#REF!</f>
        <v>#REF!</v>
      </c>
      <c r="C1883" s="21" t="e">
        <f t="shared" si="116"/>
        <v>#REF!</v>
      </c>
      <c r="D1883" s="22" t="e">
        <f t="shared" si="117"/>
        <v>#REF!</v>
      </c>
      <c r="E1883" s="24" t="e">
        <f>VLOOKUP(C1883,KODLAR!$A$2:$B$147,2,0)</f>
        <v>#REF!</v>
      </c>
      <c r="F1883" s="58" t="e">
        <f>VLOOKUP(D1883,KODLAR!$C$2:$D$347,2,0)</f>
        <v>#REF!</v>
      </c>
      <c r="G1883" s="59" t="e">
        <f>IF(K1883=18,(VLOOKUP(D1883,KODLAR!$C$2:$K$247,3,0)),VLOOKUP(D1883,KODLAR!$C$2:$K$247,9,0))</f>
        <v>#REF!</v>
      </c>
      <c r="J1883" s="52" t="e">
        <f t="shared" si="118"/>
        <v>#REF!</v>
      </c>
      <c r="K1883" s="5" t="e">
        <f t="shared" si="119"/>
        <v>#REF!</v>
      </c>
    </row>
    <row r="1884" spans="1:11" x14ac:dyDescent="0.35">
      <c r="A1884" s="53" t="e">
        <f>#REF!</f>
        <v>#REF!</v>
      </c>
      <c r="B1884" s="19" t="e">
        <f>#REF!</f>
        <v>#REF!</v>
      </c>
      <c r="C1884" s="21" t="e">
        <f t="shared" si="116"/>
        <v>#REF!</v>
      </c>
      <c r="D1884" s="22" t="e">
        <f t="shared" si="117"/>
        <v>#REF!</v>
      </c>
      <c r="E1884" s="24" t="e">
        <f>VLOOKUP(C1884,KODLAR!$A$2:$B$147,2,0)</f>
        <v>#REF!</v>
      </c>
      <c r="F1884" s="58" t="e">
        <f>VLOOKUP(D1884,KODLAR!$C$2:$D$347,2,0)</f>
        <v>#REF!</v>
      </c>
      <c r="G1884" s="59" t="e">
        <f>IF(K1884=18,(VLOOKUP(D1884,KODLAR!$C$2:$K$247,3,0)),VLOOKUP(D1884,KODLAR!$C$2:$K$247,9,0))</f>
        <v>#REF!</v>
      </c>
      <c r="J1884" s="52" t="e">
        <f t="shared" si="118"/>
        <v>#REF!</v>
      </c>
      <c r="K1884" s="5" t="e">
        <f t="shared" si="119"/>
        <v>#REF!</v>
      </c>
    </row>
    <row r="1885" spans="1:11" x14ac:dyDescent="0.35">
      <c r="A1885" s="53" t="e">
        <f>#REF!</f>
        <v>#REF!</v>
      </c>
      <c r="B1885" s="19" t="e">
        <f>#REF!</f>
        <v>#REF!</v>
      </c>
      <c r="C1885" s="21" t="e">
        <f t="shared" si="116"/>
        <v>#REF!</v>
      </c>
      <c r="D1885" s="22" t="e">
        <f t="shared" si="117"/>
        <v>#REF!</v>
      </c>
      <c r="E1885" s="24" t="e">
        <f>VLOOKUP(C1885,KODLAR!$A$2:$B$147,2,0)</f>
        <v>#REF!</v>
      </c>
      <c r="F1885" s="58" t="e">
        <f>VLOOKUP(D1885,KODLAR!$C$2:$D$347,2,0)</f>
        <v>#REF!</v>
      </c>
      <c r="G1885" s="59" t="e">
        <f>IF(K1885=18,(VLOOKUP(D1885,KODLAR!$C$2:$K$247,3,0)),VLOOKUP(D1885,KODLAR!$C$2:$K$247,9,0))</f>
        <v>#REF!</v>
      </c>
      <c r="J1885" s="52" t="e">
        <f t="shared" si="118"/>
        <v>#REF!</v>
      </c>
      <c r="K1885" s="5" t="e">
        <f t="shared" si="119"/>
        <v>#REF!</v>
      </c>
    </row>
    <row r="1886" spans="1:11" x14ac:dyDescent="0.35">
      <c r="A1886" s="53" t="e">
        <f>#REF!</f>
        <v>#REF!</v>
      </c>
      <c r="B1886" s="19" t="e">
        <f>#REF!</f>
        <v>#REF!</v>
      </c>
      <c r="C1886" s="21" t="e">
        <f t="shared" si="116"/>
        <v>#REF!</v>
      </c>
      <c r="D1886" s="22" t="e">
        <f t="shared" si="117"/>
        <v>#REF!</v>
      </c>
      <c r="E1886" s="24" t="e">
        <f>VLOOKUP(C1886,KODLAR!$A$2:$B$147,2,0)</f>
        <v>#REF!</v>
      </c>
      <c r="F1886" s="58" t="e">
        <f>VLOOKUP(D1886,KODLAR!$C$2:$D$347,2,0)</f>
        <v>#REF!</v>
      </c>
      <c r="G1886" s="59" t="e">
        <f>IF(K1886=18,(VLOOKUP(D1886,KODLAR!$C$2:$K$247,3,0)),VLOOKUP(D1886,KODLAR!$C$2:$K$247,9,0))</f>
        <v>#REF!</v>
      </c>
      <c r="J1886" s="52" t="e">
        <f t="shared" si="118"/>
        <v>#REF!</v>
      </c>
      <c r="K1886" s="5" t="e">
        <f t="shared" si="119"/>
        <v>#REF!</v>
      </c>
    </row>
    <row r="1887" spans="1:11" x14ac:dyDescent="0.35">
      <c r="A1887" s="53" t="e">
        <f>#REF!</f>
        <v>#REF!</v>
      </c>
      <c r="B1887" s="19" t="e">
        <f>#REF!</f>
        <v>#REF!</v>
      </c>
      <c r="C1887" s="21" t="e">
        <f t="shared" si="116"/>
        <v>#REF!</v>
      </c>
      <c r="D1887" s="22" t="e">
        <f t="shared" si="117"/>
        <v>#REF!</v>
      </c>
      <c r="E1887" s="24" t="e">
        <f>VLOOKUP(C1887,KODLAR!$A$2:$B$147,2,0)</f>
        <v>#REF!</v>
      </c>
      <c r="F1887" s="58" t="e">
        <f>VLOOKUP(D1887,KODLAR!$C$2:$D$347,2,0)</f>
        <v>#REF!</v>
      </c>
      <c r="G1887" s="59" t="e">
        <f>IF(K1887=18,(VLOOKUP(D1887,KODLAR!$C$2:$K$247,3,0)),VLOOKUP(D1887,KODLAR!$C$2:$K$247,9,0))</f>
        <v>#REF!</v>
      </c>
      <c r="J1887" s="52" t="e">
        <f t="shared" si="118"/>
        <v>#REF!</v>
      </c>
      <c r="K1887" s="5" t="e">
        <f t="shared" si="119"/>
        <v>#REF!</v>
      </c>
    </row>
    <row r="1888" spans="1:11" x14ac:dyDescent="0.35">
      <c r="A1888" s="53" t="e">
        <f>#REF!</f>
        <v>#REF!</v>
      </c>
      <c r="B1888" s="19" t="e">
        <f>#REF!</f>
        <v>#REF!</v>
      </c>
      <c r="C1888" s="21" t="e">
        <f t="shared" si="116"/>
        <v>#REF!</v>
      </c>
      <c r="D1888" s="22" t="e">
        <f t="shared" si="117"/>
        <v>#REF!</v>
      </c>
      <c r="E1888" s="24" t="e">
        <f>VLOOKUP(C1888,KODLAR!$A$2:$B$147,2,0)</f>
        <v>#REF!</v>
      </c>
      <c r="F1888" s="58" t="e">
        <f>VLOOKUP(D1888,KODLAR!$C$2:$D$347,2,0)</f>
        <v>#REF!</v>
      </c>
      <c r="G1888" s="59" t="e">
        <f>IF(K1888=18,(VLOOKUP(D1888,KODLAR!$C$2:$K$247,3,0)),VLOOKUP(D1888,KODLAR!$C$2:$K$247,9,0))</f>
        <v>#REF!</v>
      </c>
      <c r="J1888" s="52" t="e">
        <f t="shared" si="118"/>
        <v>#REF!</v>
      </c>
      <c r="K1888" s="5" t="e">
        <f t="shared" si="119"/>
        <v>#REF!</v>
      </c>
    </row>
    <row r="1889" spans="1:11" x14ac:dyDescent="0.35">
      <c r="A1889" s="53" t="e">
        <f>#REF!</f>
        <v>#REF!</v>
      </c>
      <c r="B1889" s="19" t="e">
        <f>#REF!</f>
        <v>#REF!</v>
      </c>
      <c r="C1889" s="21" t="e">
        <f t="shared" si="116"/>
        <v>#REF!</v>
      </c>
      <c r="D1889" s="22" t="e">
        <f t="shared" si="117"/>
        <v>#REF!</v>
      </c>
      <c r="E1889" s="24" t="e">
        <f>VLOOKUP(C1889,KODLAR!$A$2:$B$147,2,0)</f>
        <v>#REF!</v>
      </c>
      <c r="F1889" s="58" t="e">
        <f>VLOOKUP(D1889,KODLAR!$C$2:$D$347,2,0)</f>
        <v>#REF!</v>
      </c>
      <c r="G1889" s="59" t="e">
        <f>IF(K1889=18,(VLOOKUP(D1889,KODLAR!$C$2:$K$247,3,0)),VLOOKUP(D1889,KODLAR!$C$2:$K$247,9,0))</f>
        <v>#REF!</v>
      </c>
      <c r="J1889" s="52" t="e">
        <f t="shared" si="118"/>
        <v>#REF!</v>
      </c>
      <c r="K1889" s="5" t="e">
        <f t="shared" si="119"/>
        <v>#REF!</v>
      </c>
    </row>
    <row r="1890" spans="1:11" x14ac:dyDescent="0.35">
      <c r="A1890" s="53" t="e">
        <f>#REF!</f>
        <v>#REF!</v>
      </c>
      <c r="B1890" s="19" t="e">
        <f>#REF!</f>
        <v>#REF!</v>
      </c>
      <c r="C1890" s="21" t="e">
        <f t="shared" si="116"/>
        <v>#REF!</v>
      </c>
      <c r="D1890" s="22" t="e">
        <f t="shared" si="117"/>
        <v>#REF!</v>
      </c>
      <c r="E1890" s="24" t="e">
        <f>VLOOKUP(C1890,KODLAR!$A$2:$B$147,2,0)</f>
        <v>#REF!</v>
      </c>
      <c r="F1890" s="58" t="e">
        <f>VLOOKUP(D1890,KODLAR!$C$2:$D$347,2,0)</f>
        <v>#REF!</v>
      </c>
      <c r="G1890" s="59" t="e">
        <f>IF(K1890=18,(VLOOKUP(D1890,KODLAR!$C$2:$K$247,3,0)),VLOOKUP(D1890,KODLAR!$C$2:$K$247,9,0))</f>
        <v>#REF!</v>
      </c>
      <c r="J1890" s="52" t="e">
        <f t="shared" si="118"/>
        <v>#REF!</v>
      </c>
      <c r="K1890" s="5" t="e">
        <f t="shared" si="119"/>
        <v>#REF!</v>
      </c>
    </row>
    <row r="1891" spans="1:11" x14ac:dyDescent="0.35">
      <c r="A1891" s="53" t="e">
        <f>#REF!</f>
        <v>#REF!</v>
      </c>
      <c r="B1891" s="19" t="e">
        <f>#REF!</f>
        <v>#REF!</v>
      </c>
      <c r="C1891" s="21" t="e">
        <f t="shared" si="116"/>
        <v>#REF!</v>
      </c>
      <c r="D1891" s="22" t="e">
        <f t="shared" si="117"/>
        <v>#REF!</v>
      </c>
      <c r="E1891" s="24" t="e">
        <f>VLOOKUP(C1891,KODLAR!$A$2:$B$147,2,0)</f>
        <v>#REF!</v>
      </c>
      <c r="F1891" s="58" t="e">
        <f>VLOOKUP(D1891,KODLAR!$C$2:$D$347,2,0)</f>
        <v>#REF!</v>
      </c>
      <c r="G1891" s="59" t="e">
        <f>IF(K1891=18,(VLOOKUP(D1891,KODLAR!$C$2:$K$247,3,0)),VLOOKUP(D1891,KODLAR!$C$2:$K$247,9,0))</f>
        <v>#REF!</v>
      </c>
      <c r="J1891" s="52" t="e">
        <f t="shared" si="118"/>
        <v>#REF!</v>
      </c>
      <c r="K1891" s="5" t="e">
        <f t="shared" si="119"/>
        <v>#REF!</v>
      </c>
    </row>
    <row r="1892" spans="1:11" x14ac:dyDescent="0.35">
      <c r="A1892" s="53" t="e">
        <f>#REF!</f>
        <v>#REF!</v>
      </c>
      <c r="B1892" s="19" t="e">
        <f>#REF!</f>
        <v>#REF!</v>
      </c>
      <c r="C1892" s="21" t="e">
        <f t="shared" si="116"/>
        <v>#REF!</v>
      </c>
      <c r="D1892" s="22" t="e">
        <f t="shared" si="117"/>
        <v>#REF!</v>
      </c>
      <c r="E1892" s="24" t="e">
        <f>VLOOKUP(C1892,KODLAR!$A$2:$B$147,2,0)</f>
        <v>#REF!</v>
      </c>
      <c r="F1892" s="58" t="e">
        <f>VLOOKUP(D1892,KODLAR!$C$2:$D$347,2,0)</f>
        <v>#REF!</v>
      </c>
      <c r="G1892" s="59" t="e">
        <f>IF(K1892=18,(VLOOKUP(D1892,KODLAR!$C$2:$K$247,3,0)),VLOOKUP(D1892,KODLAR!$C$2:$K$247,9,0))</f>
        <v>#REF!</v>
      </c>
      <c r="J1892" s="52" t="e">
        <f t="shared" si="118"/>
        <v>#REF!</v>
      </c>
      <c r="K1892" s="5" t="e">
        <f t="shared" si="119"/>
        <v>#REF!</v>
      </c>
    </row>
    <row r="1893" spans="1:11" x14ac:dyDescent="0.35">
      <c r="A1893" s="53" t="e">
        <f>#REF!</f>
        <v>#REF!</v>
      </c>
      <c r="B1893" s="19" t="e">
        <f>#REF!</f>
        <v>#REF!</v>
      </c>
      <c r="C1893" s="21" t="e">
        <f t="shared" si="116"/>
        <v>#REF!</v>
      </c>
      <c r="D1893" s="22" t="e">
        <f t="shared" si="117"/>
        <v>#REF!</v>
      </c>
      <c r="E1893" s="24" t="e">
        <f>VLOOKUP(C1893,KODLAR!$A$2:$B$147,2,0)</f>
        <v>#REF!</v>
      </c>
      <c r="F1893" s="58" t="e">
        <f>VLOOKUP(D1893,KODLAR!$C$2:$D$347,2,0)</f>
        <v>#REF!</v>
      </c>
      <c r="G1893" s="59" t="e">
        <f>IF(K1893=18,(VLOOKUP(D1893,KODLAR!$C$2:$K$247,3,0)),VLOOKUP(D1893,KODLAR!$C$2:$K$247,9,0))</f>
        <v>#REF!</v>
      </c>
      <c r="J1893" s="52" t="e">
        <f t="shared" si="118"/>
        <v>#REF!</v>
      </c>
      <c r="K1893" s="5" t="e">
        <f t="shared" si="119"/>
        <v>#REF!</v>
      </c>
    </row>
    <row r="1894" spans="1:11" x14ac:dyDescent="0.35">
      <c r="A1894" s="53" t="e">
        <f>#REF!</f>
        <v>#REF!</v>
      </c>
      <c r="B1894" s="19" t="e">
        <f>#REF!</f>
        <v>#REF!</v>
      </c>
      <c r="C1894" s="21" t="e">
        <f t="shared" si="116"/>
        <v>#REF!</v>
      </c>
      <c r="D1894" s="22" t="e">
        <f t="shared" si="117"/>
        <v>#REF!</v>
      </c>
      <c r="E1894" s="24" t="e">
        <f>VLOOKUP(C1894,KODLAR!$A$2:$B$147,2,0)</f>
        <v>#REF!</v>
      </c>
      <c r="F1894" s="58" t="e">
        <f>VLOOKUP(D1894,KODLAR!$C$2:$D$347,2,0)</f>
        <v>#REF!</v>
      </c>
      <c r="G1894" s="59" t="e">
        <f>IF(K1894=18,(VLOOKUP(D1894,KODLAR!$C$2:$K$247,3,0)),VLOOKUP(D1894,KODLAR!$C$2:$K$247,9,0))</f>
        <v>#REF!</v>
      </c>
      <c r="J1894" s="52" t="e">
        <f t="shared" si="118"/>
        <v>#REF!</v>
      </c>
      <c r="K1894" s="5" t="e">
        <f t="shared" si="119"/>
        <v>#REF!</v>
      </c>
    </row>
    <row r="1895" spans="1:11" x14ac:dyDescent="0.35">
      <c r="A1895" s="53" t="e">
        <f>#REF!</f>
        <v>#REF!</v>
      </c>
      <c r="B1895" s="19" t="e">
        <f>#REF!</f>
        <v>#REF!</v>
      </c>
      <c r="C1895" s="21" t="e">
        <f t="shared" si="116"/>
        <v>#REF!</v>
      </c>
      <c r="D1895" s="22" t="e">
        <f t="shared" si="117"/>
        <v>#REF!</v>
      </c>
      <c r="E1895" s="24" t="e">
        <f>VLOOKUP(C1895,KODLAR!$A$2:$B$147,2,0)</f>
        <v>#REF!</v>
      </c>
      <c r="F1895" s="58" t="e">
        <f>VLOOKUP(D1895,KODLAR!$C$2:$D$347,2,0)</f>
        <v>#REF!</v>
      </c>
      <c r="G1895" s="59" t="e">
        <f>IF(K1895=18,(VLOOKUP(D1895,KODLAR!$C$2:$K$247,3,0)),VLOOKUP(D1895,KODLAR!$C$2:$K$247,9,0))</f>
        <v>#REF!</v>
      </c>
      <c r="J1895" s="52" t="e">
        <f t="shared" si="118"/>
        <v>#REF!</v>
      </c>
      <c r="K1895" s="5" t="e">
        <f t="shared" si="119"/>
        <v>#REF!</v>
      </c>
    </row>
    <row r="1896" spans="1:11" x14ac:dyDescent="0.35">
      <c r="A1896" s="53" t="e">
        <f>#REF!</f>
        <v>#REF!</v>
      </c>
      <c r="B1896" s="19" t="e">
        <f>#REF!</f>
        <v>#REF!</v>
      </c>
      <c r="C1896" s="21" t="e">
        <f t="shared" si="116"/>
        <v>#REF!</v>
      </c>
      <c r="D1896" s="22" t="e">
        <f t="shared" si="117"/>
        <v>#REF!</v>
      </c>
      <c r="E1896" s="24" t="e">
        <f>VLOOKUP(C1896,KODLAR!$A$2:$B$147,2,0)</f>
        <v>#REF!</v>
      </c>
      <c r="F1896" s="58" t="e">
        <f>VLOOKUP(D1896,KODLAR!$C$2:$D$347,2,0)</f>
        <v>#REF!</v>
      </c>
      <c r="G1896" s="59" t="e">
        <f>IF(K1896=18,(VLOOKUP(D1896,KODLAR!$C$2:$K$247,3,0)),VLOOKUP(D1896,KODLAR!$C$2:$K$247,9,0))</f>
        <v>#REF!</v>
      </c>
      <c r="J1896" s="52" t="e">
        <f t="shared" si="118"/>
        <v>#REF!</v>
      </c>
      <c r="K1896" s="5" t="e">
        <f t="shared" si="119"/>
        <v>#REF!</v>
      </c>
    </row>
    <row r="1897" spans="1:11" x14ac:dyDescent="0.35">
      <c r="A1897" s="53" t="e">
        <f>#REF!</f>
        <v>#REF!</v>
      </c>
      <c r="B1897" s="19" t="e">
        <f>#REF!</f>
        <v>#REF!</v>
      </c>
      <c r="C1897" s="21" t="e">
        <f t="shared" si="116"/>
        <v>#REF!</v>
      </c>
      <c r="D1897" s="22" t="e">
        <f t="shared" si="117"/>
        <v>#REF!</v>
      </c>
      <c r="E1897" s="24" t="e">
        <f>VLOOKUP(C1897,KODLAR!$A$2:$B$147,2,0)</f>
        <v>#REF!</v>
      </c>
      <c r="F1897" s="58" t="e">
        <f>VLOOKUP(D1897,KODLAR!$C$2:$D$347,2,0)</f>
        <v>#REF!</v>
      </c>
      <c r="G1897" s="59" t="e">
        <f>IF(K1897=18,(VLOOKUP(D1897,KODLAR!$C$2:$K$247,3,0)),VLOOKUP(D1897,KODLAR!$C$2:$K$247,9,0))</f>
        <v>#REF!</v>
      </c>
      <c r="J1897" s="52" t="e">
        <f t="shared" si="118"/>
        <v>#REF!</v>
      </c>
      <c r="K1897" s="5" t="e">
        <f t="shared" si="119"/>
        <v>#REF!</v>
      </c>
    </row>
    <row r="1898" spans="1:11" x14ac:dyDescent="0.35">
      <c r="A1898" s="53" t="e">
        <f>#REF!</f>
        <v>#REF!</v>
      </c>
      <c r="B1898" s="19" t="e">
        <f>#REF!</f>
        <v>#REF!</v>
      </c>
      <c r="C1898" s="21" t="e">
        <f t="shared" si="116"/>
        <v>#REF!</v>
      </c>
      <c r="D1898" s="22" t="e">
        <f t="shared" si="117"/>
        <v>#REF!</v>
      </c>
      <c r="E1898" s="24" t="e">
        <f>VLOOKUP(C1898,KODLAR!$A$2:$B$147,2,0)</f>
        <v>#REF!</v>
      </c>
      <c r="F1898" s="58" t="e">
        <f>VLOOKUP(D1898,KODLAR!$C$2:$D$347,2,0)</f>
        <v>#REF!</v>
      </c>
      <c r="G1898" s="59" t="e">
        <f>IF(K1898=18,(VLOOKUP(D1898,KODLAR!$C$2:$K$247,3,0)),VLOOKUP(D1898,KODLAR!$C$2:$K$247,9,0))</f>
        <v>#REF!</v>
      </c>
      <c r="J1898" s="52" t="e">
        <f t="shared" si="118"/>
        <v>#REF!</v>
      </c>
      <c r="K1898" s="5" t="e">
        <f t="shared" si="119"/>
        <v>#REF!</v>
      </c>
    </row>
    <row r="1899" spans="1:11" x14ac:dyDescent="0.35">
      <c r="A1899" s="53" t="e">
        <f>#REF!</f>
        <v>#REF!</v>
      </c>
      <c r="B1899" s="19" t="e">
        <f>#REF!</f>
        <v>#REF!</v>
      </c>
      <c r="C1899" s="21" t="e">
        <f t="shared" si="116"/>
        <v>#REF!</v>
      </c>
      <c r="D1899" s="22" t="e">
        <f t="shared" si="117"/>
        <v>#REF!</v>
      </c>
      <c r="E1899" s="24" t="e">
        <f>VLOOKUP(C1899,KODLAR!$A$2:$B$147,2,0)</f>
        <v>#REF!</v>
      </c>
      <c r="F1899" s="58" t="e">
        <f>VLOOKUP(D1899,KODLAR!$C$2:$D$347,2,0)</f>
        <v>#REF!</v>
      </c>
      <c r="G1899" s="59" t="e">
        <f>IF(K1899=18,(VLOOKUP(D1899,KODLAR!$C$2:$K$247,3,0)),VLOOKUP(D1899,KODLAR!$C$2:$K$247,9,0))</f>
        <v>#REF!</v>
      </c>
      <c r="J1899" s="52" t="e">
        <f t="shared" si="118"/>
        <v>#REF!</v>
      </c>
      <c r="K1899" s="5" t="e">
        <f t="shared" si="119"/>
        <v>#REF!</v>
      </c>
    </row>
    <row r="1900" spans="1:11" x14ac:dyDescent="0.35">
      <c r="A1900" s="53" t="e">
        <f>#REF!</f>
        <v>#REF!</v>
      </c>
      <c r="B1900" s="19" t="e">
        <f>#REF!</f>
        <v>#REF!</v>
      </c>
      <c r="C1900" s="21" t="e">
        <f t="shared" si="116"/>
        <v>#REF!</v>
      </c>
      <c r="D1900" s="22" t="e">
        <f t="shared" si="117"/>
        <v>#REF!</v>
      </c>
      <c r="E1900" s="24" t="e">
        <f>VLOOKUP(C1900,KODLAR!$A$2:$B$147,2,0)</f>
        <v>#REF!</v>
      </c>
      <c r="F1900" s="58" t="e">
        <f>VLOOKUP(D1900,KODLAR!$C$2:$D$347,2,0)</f>
        <v>#REF!</v>
      </c>
      <c r="G1900" s="59" t="e">
        <f>IF(K1900=18,(VLOOKUP(D1900,KODLAR!$C$2:$K$247,3,0)),VLOOKUP(D1900,KODLAR!$C$2:$K$247,9,0))</f>
        <v>#REF!</v>
      </c>
      <c r="J1900" s="52" t="e">
        <f t="shared" si="118"/>
        <v>#REF!</v>
      </c>
      <c r="K1900" s="5" t="e">
        <f t="shared" si="119"/>
        <v>#REF!</v>
      </c>
    </row>
    <row r="1901" spans="1:11" x14ac:dyDescent="0.35">
      <c r="A1901" s="53" t="e">
        <f>#REF!</f>
        <v>#REF!</v>
      </c>
      <c r="B1901" s="19" t="e">
        <f>#REF!</f>
        <v>#REF!</v>
      </c>
      <c r="C1901" s="21" t="e">
        <f t="shared" si="116"/>
        <v>#REF!</v>
      </c>
      <c r="D1901" s="22" t="e">
        <f t="shared" si="117"/>
        <v>#REF!</v>
      </c>
      <c r="E1901" s="24" t="e">
        <f>VLOOKUP(C1901,KODLAR!$A$2:$B$147,2,0)</f>
        <v>#REF!</v>
      </c>
      <c r="F1901" s="58" t="e">
        <f>VLOOKUP(D1901,KODLAR!$C$2:$D$347,2,0)</f>
        <v>#REF!</v>
      </c>
      <c r="G1901" s="59" t="e">
        <f>IF(K1901=18,(VLOOKUP(D1901,KODLAR!$C$2:$K$247,3,0)),VLOOKUP(D1901,KODLAR!$C$2:$K$247,9,0))</f>
        <v>#REF!</v>
      </c>
      <c r="J1901" s="52" t="e">
        <f t="shared" si="118"/>
        <v>#REF!</v>
      </c>
      <c r="K1901" s="5" t="e">
        <f t="shared" si="119"/>
        <v>#REF!</v>
      </c>
    </row>
    <row r="1902" spans="1:11" x14ac:dyDescent="0.35">
      <c r="A1902" s="53" t="e">
        <f>#REF!</f>
        <v>#REF!</v>
      </c>
      <c r="B1902" s="19" t="e">
        <f>#REF!</f>
        <v>#REF!</v>
      </c>
      <c r="C1902" s="21" t="e">
        <f t="shared" si="116"/>
        <v>#REF!</v>
      </c>
      <c r="D1902" s="22" t="e">
        <f t="shared" si="117"/>
        <v>#REF!</v>
      </c>
      <c r="E1902" s="24" t="e">
        <f>VLOOKUP(C1902,KODLAR!$A$2:$B$147,2,0)</f>
        <v>#REF!</v>
      </c>
      <c r="F1902" s="58" t="e">
        <f>VLOOKUP(D1902,KODLAR!$C$2:$D$347,2,0)</f>
        <v>#REF!</v>
      </c>
      <c r="G1902" s="59" t="e">
        <f>IF(K1902=18,(VLOOKUP(D1902,KODLAR!$C$2:$K$247,3,0)),VLOOKUP(D1902,KODLAR!$C$2:$K$247,9,0))</f>
        <v>#REF!</v>
      </c>
      <c r="J1902" s="52" t="e">
        <f t="shared" si="118"/>
        <v>#REF!</v>
      </c>
      <c r="K1902" s="5" t="e">
        <f t="shared" si="119"/>
        <v>#REF!</v>
      </c>
    </row>
    <row r="1903" spans="1:11" x14ac:dyDescent="0.35">
      <c r="A1903" s="53" t="e">
        <f>#REF!</f>
        <v>#REF!</v>
      </c>
      <c r="B1903" s="19" t="e">
        <f>#REF!</f>
        <v>#REF!</v>
      </c>
      <c r="C1903" s="21" t="e">
        <f t="shared" si="116"/>
        <v>#REF!</v>
      </c>
      <c r="D1903" s="22" t="e">
        <f t="shared" si="117"/>
        <v>#REF!</v>
      </c>
      <c r="E1903" s="24" t="e">
        <f>VLOOKUP(C1903,KODLAR!$A$2:$B$147,2,0)</f>
        <v>#REF!</v>
      </c>
      <c r="F1903" s="58" t="e">
        <f>VLOOKUP(D1903,KODLAR!$C$2:$D$347,2,0)</f>
        <v>#REF!</v>
      </c>
      <c r="G1903" s="59" t="e">
        <f>IF(K1903=18,(VLOOKUP(D1903,KODLAR!$C$2:$K$247,3,0)),VLOOKUP(D1903,KODLAR!$C$2:$K$247,9,0))</f>
        <v>#REF!</v>
      </c>
      <c r="J1903" s="52" t="e">
        <f t="shared" si="118"/>
        <v>#REF!</v>
      </c>
      <c r="K1903" s="5" t="e">
        <f t="shared" si="119"/>
        <v>#REF!</v>
      </c>
    </row>
    <row r="1904" spans="1:11" x14ac:dyDescent="0.35">
      <c r="A1904" s="53" t="e">
        <f>#REF!</f>
        <v>#REF!</v>
      </c>
      <c r="B1904" s="19" t="e">
        <f>#REF!</f>
        <v>#REF!</v>
      </c>
      <c r="C1904" s="21" t="e">
        <f t="shared" si="116"/>
        <v>#REF!</v>
      </c>
      <c r="D1904" s="22" t="e">
        <f t="shared" si="117"/>
        <v>#REF!</v>
      </c>
      <c r="E1904" s="24" t="e">
        <f>VLOOKUP(C1904,KODLAR!$A$2:$B$147,2,0)</f>
        <v>#REF!</v>
      </c>
      <c r="F1904" s="58" t="e">
        <f>VLOOKUP(D1904,KODLAR!$C$2:$D$347,2,0)</f>
        <v>#REF!</v>
      </c>
      <c r="G1904" s="59" t="e">
        <f>IF(K1904=18,(VLOOKUP(D1904,KODLAR!$C$2:$K$247,3,0)),VLOOKUP(D1904,KODLAR!$C$2:$K$247,9,0))</f>
        <v>#REF!</v>
      </c>
      <c r="J1904" s="52" t="e">
        <f t="shared" si="118"/>
        <v>#REF!</v>
      </c>
      <c r="K1904" s="5" t="e">
        <f t="shared" si="119"/>
        <v>#REF!</v>
      </c>
    </row>
    <row r="1905" spans="1:11" x14ac:dyDescent="0.35">
      <c r="A1905" s="53" t="e">
        <f>#REF!</f>
        <v>#REF!</v>
      </c>
      <c r="B1905" s="19" t="e">
        <f>#REF!</f>
        <v>#REF!</v>
      </c>
      <c r="C1905" s="21" t="e">
        <f t="shared" si="116"/>
        <v>#REF!</v>
      </c>
      <c r="D1905" s="22" t="e">
        <f t="shared" si="117"/>
        <v>#REF!</v>
      </c>
      <c r="E1905" s="24" t="e">
        <f>VLOOKUP(C1905,KODLAR!$A$2:$B$147,2,0)</f>
        <v>#REF!</v>
      </c>
      <c r="F1905" s="58" t="e">
        <f>VLOOKUP(D1905,KODLAR!$C$2:$D$347,2,0)</f>
        <v>#REF!</v>
      </c>
      <c r="G1905" s="59" t="e">
        <f>IF(K1905=18,(VLOOKUP(D1905,KODLAR!$C$2:$K$247,3,0)),VLOOKUP(D1905,KODLAR!$C$2:$K$247,9,0))</f>
        <v>#REF!</v>
      </c>
      <c r="J1905" s="52" t="e">
        <f t="shared" si="118"/>
        <v>#REF!</v>
      </c>
      <c r="K1905" s="5" t="e">
        <f t="shared" si="119"/>
        <v>#REF!</v>
      </c>
    </row>
    <row r="1906" spans="1:11" x14ac:dyDescent="0.35">
      <c r="A1906" s="53" t="e">
        <f>#REF!</f>
        <v>#REF!</v>
      </c>
      <c r="B1906" s="19" t="e">
        <f>#REF!</f>
        <v>#REF!</v>
      </c>
      <c r="C1906" s="21" t="e">
        <f t="shared" si="116"/>
        <v>#REF!</v>
      </c>
      <c r="D1906" s="22" t="e">
        <f t="shared" si="117"/>
        <v>#REF!</v>
      </c>
      <c r="E1906" s="24" t="e">
        <f>VLOOKUP(C1906,KODLAR!$A$2:$B$147,2,0)</f>
        <v>#REF!</v>
      </c>
      <c r="F1906" s="58" t="e">
        <f>VLOOKUP(D1906,KODLAR!$C$2:$D$347,2,0)</f>
        <v>#REF!</v>
      </c>
      <c r="G1906" s="59" t="e">
        <f>IF(K1906=18,(VLOOKUP(D1906,KODLAR!$C$2:$K$247,3,0)),VLOOKUP(D1906,KODLAR!$C$2:$K$247,9,0))</f>
        <v>#REF!</v>
      </c>
      <c r="J1906" s="52" t="e">
        <f t="shared" si="118"/>
        <v>#REF!</v>
      </c>
      <c r="K1906" s="5" t="e">
        <f t="shared" si="119"/>
        <v>#REF!</v>
      </c>
    </row>
    <row r="1907" spans="1:11" x14ac:dyDescent="0.35">
      <c r="A1907" s="53" t="e">
        <f>#REF!</f>
        <v>#REF!</v>
      </c>
      <c r="B1907" s="19" t="e">
        <f>#REF!</f>
        <v>#REF!</v>
      </c>
      <c r="C1907" s="21" t="e">
        <f t="shared" si="116"/>
        <v>#REF!</v>
      </c>
      <c r="D1907" s="22" t="e">
        <f t="shared" si="117"/>
        <v>#REF!</v>
      </c>
      <c r="E1907" s="24" t="e">
        <f>VLOOKUP(C1907,KODLAR!$A$2:$B$147,2,0)</f>
        <v>#REF!</v>
      </c>
      <c r="F1907" s="58" t="e">
        <f>VLOOKUP(D1907,KODLAR!$C$2:$D$347,2,0)</f>
        <v>#REF!</v>
      </c>
      <c r="G1907" s="59" t="e">
        <f>IF(K1907=18,(VLOOKUP(D1907,KODLAR!$C$2:$K$247,3,0)),VLOOKUP(D1907,KODLAR!$C$2:$K$247,9,0))</f>
        <v>#REF!</v>
      </c>
      <c r="J1907" s="52" t="e">
        <f t="shared" si="118"/>
        <v>#REF!</v>
      </c>
      <c r="K1907" s="5" t="e">
        <f t="shared" si="119"/>
        <v>#REF!</v>
      </c>
    </row>
    <row r="1908" spans="1:11" x14ac:dyDescent="0.35">
      <c r="A1908" s="53" t="e">
        <f>#REF!</f>
        <v>#REF!</v>
      </c>
      <c r="B1908" s="19" t="e">
        <f>#REF!</f>
        <v>#REF!</v>
      </c>
      <c r="C1908" s="21" t="e">
        <f t="shared" si="116"/>
        <v>#REF!</v>
      </c>
      <c r="D1908" s="22" t="e">
        <f t="shared" si="117"/>
        <v>#REF!</v>
      </c>
      <c r="E1908" s="24" t="e">
        <f>VLOOKUP(C1908,KODLAR!$A$2:$B$147,2,0)</f>
        <v>#REF!</v>
      </c>
      <c r="F1908" s="58" t="e">
        <f>VLOOKUP(D1908,KODLAR!$C$2:$D$347,2,0)</f>
        <v>#REF!</v>
      </c>
      <c r="G1908" s="59" t="e">
        <f>IF(K1908=18,(VLOOKUP(D1908,KODLAR!$C$2:$K$247,3,0)),VLOOKUP(D1908,KODLAR!$C$2:$K$247,9,0))</f>
        <v>#REF!</v>
      </c>
      <c r="J1908" s="52" t="e">
        <f t="shared" si="118"/>
        <v>#REF!</v>
      </c>
      <c r="K1908" s="5" t="e">
        <f t="shared" si="119"/>
        <v>#REF!</v>
      </c>
    </row>
    <row r="1909" spans="1:11" x14ac:dyDescent="0.35">
      <c r="A1909" s="53" t="e">
        <f>#REF!</f>
        <v>#REF!</v>
      </c>
      <c r="B1909" s="19" t="e">
        <f>#REF!</f>
        <v>#REF!</v>
      </c>
      <c r="C1909" s="21" t="e">
        <f t="shared" si="116"/>
        <v>#REF!</v>
      </c>
      <c r="D1909" s="22" t="e">
        <f t="shared" si="117"/>
        <v>#REF!</v>
      </c>
      <c r="E1909" s="24" t="e">
        <f>VLOOKUP(C1909,KODLAR!$A$2:$B$147,2,0)</f>
        <v>#REF!</v>
      </c>
      <c r="F1909" s="58" t="e">
        <f>VLOOKUP(D1909,KODLAR!$C$2:$D$347,2,0)</f>
        <v>#REF!</v>
      </c>
      <c r="G1909" s="59" t="e">
        <f>IF(K1909=18,(VLOOKUP(D1909,KODLAR!$C$2:$K$247,3,0)),VLOOKUP(D1909,KODLAR!$C$2:$K$247,9,0))</f>
        <v>#REF!</v>
      </c>
      <c r="J1909" s="52" t="e">
        <f t="shared" si="118"/>
        <v>#REF!</v>
      </c>
      <c r="K1909" s="5" t="e">
        <f t="shared" si="119"/>
        <v>#REF!</v>
      </c>
    </row>
    <row r="1910" spans="1:11" x14ac:dyDescent="0.35">
      <c r="A1910" s="53" t="e">
        <f>#REF!</f>
        <v>#REF!</v>
      </c>
      <c r="B1910" s="19" t="e">
        <f>#REF!</f>
        <v>#REF!</v>
      </c>
      <c r="C1910" s="21" t="e">
        <f t="shared" si="116"/>
        <v>#REF!</v>
      </c>
      <c r="D1910" s="22" t="e">
        <f t="shared" si="117"/>
        <v>#REF!</v>
      </c>
      <c r="E1910" s="24" t="e">
        <f>VLOOKUP(C1910,KODLAR!$A$2:$B$147,2,0)</f>
        <v>#REF!</v>
      </c>
      <c r="F1910" s="58" t="e">
        <f>VLOOKUP(D1910,KODLAR!$C$2:$D$347,2,0)</f>
        <v>#REF!</v>
      </c>
      <c r="G1910" s="59" t="e">
        <f>IF(K1910=18,(VLOOKUP(D1910,KODLAR!$C$2:$K$247,3,0)),VLOOKUP(D1910,KODLAR!$C$2:$K$247,9,0))</f>
        <v>#REF!</v>
      </c>
      <c r="J1910" s="52" t="e">
        <f t="shared" si="118"/>
        <v>#REF!</v>
      </c>
      <c r="K1910" s="5" t="e">
        <f t="shared" si="119"/>
        <v>#REF!</v>
      </c>
    </row>
    <row r="1911" spans="1:11" x14ac:dyDescent="0.35">
      <c r="A1911" s="53" t="e">
        <f>#REF!</f>
        <v>#REF!</v>
      </c>
      <c r="B1911" s="19" t="e">
        <f>#REF!</f>
        <v>#REF!</v>
      </c>
      <c r="C1911" s="21" t="e">
        <f t="shared" si="116"/>
        <v>#REF!</v>
      </c>
      <c r="D1911" s="22" t="e">
        <f t="shared" si="117"/>
        <v>#REF!</v>
      </c>
      <c r="E1911" s="24" t="e">
        <f>VLOOKUP(C1911,KODLAR!$A$2:$B$147,2,0)</f>
        <v>#REF!</v>
      </c>
      <c r="F1911" s="58" t="e">
        <f>VLOOKUP(D1911,KODLAR!$C$2:$D$347,2,0)</f>
        <v>#REF!</v>
      </c>
      <c r="G1911" s="59" t="e">
        <f>IF(K1911=18,(VLOOKUP(D1911,KODLAR!$C$2:$K$247,3,0)),VLOOKUP(D1911,KODLAR!$C$2:$K$247,9,0))</f>
        <v>#REF!</v>
      </c>
      <c r="J1911" s="52" t="e">
        <f t="shared" si="118"/>
        <v>#REF!</v>
      </c>
      <c r="K1911" s="5" t="e">
        <f t="shared" si="119"/>
        <v>#REF!</v>
      </c>
    </row>
    <row r="1912" spans="1:11" x14ac:dyDescent="0.35">
      <c r="A1912" s="53" t="e">
        <f>#REF!</f>
        <v>#REF!</v>
      </c>
      <c r="B1912" s="19" t="e">
        <f>#REF!</f>
        <v>#REF!</v>
      </c>
      <c r="C1912" s="21" t="e">
        <f t="shared" si="116"/>
        <v>#REF!</v>
      </c>
      <c r="D1912" s="22" t="e">
        <f t="shared" si="117"/>
        <v>#REF!</v>
      </c>
      <c r="E1912" s="24" t="e">
        <f>VLOOKUP(C1912,KODLAR!$A$2:$B$147,2,0)</f>
        <v>#REF!</v>
      </c>
      <c r="F1912" s="58" t="e">
        <f>VLOOKUP(D1912,KODLAR!$C$2:$D$347,2,0)</f>
        <v>#REF!</v>
      </c>
      <c r="G1912" s="59" t="e">
        <f>IF(K1912=18,(VLOOKUP(D1912,KODLAR!$C$2:$K$247,3,0)),VLOOKUP(D1912,KODLAR!$C$2:$K$247,9,0))</f>
        <v>#REF!</v>
      </c>
      <c r="J1912" s="52" t="e">
        <f t="shared" si="118"/>
        <v>#REF!</v>
      </c>
      <c r="K1912" s="5" t="e">
        <f t="shared" si="119"/>
        <v>#REF!</v>
      </c>
    </row>
    <row r="1913" spans="1:11" x14ac:dyDescent="0.35">
      <c r="A1913" s="53" t="e">
        <f>#REF!</f>
        <v>#REF!</v>
      </c>
      <c r="B1913" s="19" t="e">
        <f>#REF!</f>
        <v>#REF!</v>
      </c>
      <c r="C1913" s="21" t="e">
        <f t="shared" si="116"/>
        <v>#REF!</v>
      </c>
      <c r="D1913" s="22" t="e">
        <f t="shared" si="117"/>
        <v>#REF!</v>
      </c>
      <c r="E1913" s="24" t="e">
        <f>VLOOKUP(C1913,KODLAR!$A$2:$B$147,2,0)</f>
        <v>#REF!</v>
      </c>
      <c r="F1913" s="58" t="e">
        <f>VLOOKUP(D1913,KODLAR!$C$2:$D$347,2,0)</f>
        <v>#REF!</v>
      </c>
      <c r="G1913" s="59" t="e">
        <f>IF(K1913=18,(VLOOKUP(D1913,KODLAR!$C$2:$K$247,3,0)),VLOOKUP(D1913,KODLAR!$C$2:$K$247,9,0))</f>
        <v>#REF!</v>
      </c>
      <c r="J1913" s="52" t="e">
        <f t="shared" si="118"/>
        <v>#REF!</v>
      </c>
      <c r="K1913" s="5" t="e">
        <f t="shared" si="119"/>
        <v>#REF!</v>
      </c>
    </row>
    <row r="1914" spans="1:11" x14ac:dyDescent="0.35">
      <c r="A1914" s="53" t="e">
        <f>#REF!</f>
        <v>#REF!</v>
      </c>
      <c r="B1914" s="19" t="e">
        <f>#REF!</f>
        <v>#REF!</v>
      </c>
      <c r="C1914" s="21" t="e">
        <f t="shared" si="116"/>
        <v>#REF!</v>
      </c>
      <c r="D1914" s="22" t="e">
        <f t="shared" si="117"/>
        <v>#REF!</v>
      </c>
      <c r="E1914" s="24" t="e">
        <f>VLOOKUP(C1914,KODLAR!$A$2:$B$147,2,0)</f>
        <v>#REF!</v>
      </c>
      <c r="F1914" s="58" t="e">
        <f>VLOOKUP(D1914,KODLAR!$C$2:$D$347,2,0)</f>
        <v>#REF!</v>
      </c>
      <c r="G1914" s="59" t="e">
        <f>IF(K1914=18,(VLOOKUP(D1914,KODLAR!$C$2:$K$247,3,0)),VLOOKUP(D1914,KODLAR!$C$2:$K$247,9,0))</f>
        <v>#REF!</v>
      </c>
      <c r="J1914" s="52" t="e">
        <f t="shared" si="118"/>
        <v>#REF!</v>
      </c>
      <c r="K1914" s="5" t="e">
        <f t="shared" si="119"/>
        <v>#REF!</v>
      </c>
    </row>
    <row r="1915" spans="1:11" x14ac:dyDescent="0.35">
      <c r="A1915" s="53" t="e">
        <f>#REF!</f>
        <v>#REF!</v>
      </c>
      <c r="B1915" s="19" t="e">
        <f>#REF!</f>
        <v>#REF!</v>
      </c>
      <c r="C1915" s="21" t="e">
        <f t="shared" si="116"/>
        <v>#REF!</v>
      </c>
      <c r="D1915" s="22" t="e">
        <f t="shared" si="117"/>
        <v>#REF!</v>
      </c>
      <c r="E1915" s="24" t="e">
        <f>VLOOKUP(C1915,KODLAR!$A$2:$B$147,2,0)</f>
        <v>#REF!</v>
      </c>
      <c r="F1915" s="58" t="e">
        <f>VLOOKUP(D1915,KODLAR!$C$2:$D$347,2,0)</f>
        <v>#REF!</v>
      </c>
      <c r="G1915" s="59" t="e">
        <f>IF(K1915=18,(VLOOKUP(D1915,KODLAR!$C$2:$K$247,3,0)),VLOOKUP(D1915,KODLAR!$C$2:$K$247,9,0))</f>
        <v>#REF!</v>
      </c>
      <c r="J1915" s="52" t="e">
        <f t="shared" si="118"/>
        <v>#REF!</v>
      </c>
      <c r="K1915" s="5" t="e">
        <f t="shared" si="119"/>
        <v>#REF!</v>
      </c>
    </row>
    <row r="1916" spans="1:11" x14ac:dyDescent="0.35">
      <c r="A1916" s="53" t="e">
        <f>#REF!</f>
        <v>#REF!</v>
      </c>
      <c r="B1916" s="19" t="e">
        <f>#REF!</f>
        <v>#REF!</v>
      </c>
      <c r="C1916" s="21" t="e">
        <f t="shared" si="116"/>
        <v>#REF!</v>
      </c>
      <c r="D1916" s="22" t="e">
        <f t="shared" si="117"/>
        <v>#REF!</v>
      </c>
      <c r="E1916" s="24" t="e">
        <f>VLOOKUP(C1916,KODLAR!$A$2:$B$147,2,0)</f>
        <v>#REF!</v>
      </c>
      <c r="F1916" s="58" t="e">
        <f>VLOOKUP(D1916,KODLAR!$C$2:$D$347,2,0)</f>
        <v>#REF!</v>
      </c>
      <c r="G1916" s="59" t="e">
        <f>IF(K1916=18,(VLOOKUP(D1916,KODLAR!$C$2:$K$247,3,0)),VLOOKUP(D1916,KODLAR!$C$2:$K$247,9,0))</f>
        <v>#REF!</v>
      </c>
      <c r="J1916" s="52" t="e">
        <f t="shared" si="118"/>
        <v>#REF!</v>
      </c>
      <c r="K1916" s="5" t="e">
        <f t="shared" si="119"/>
        <v>#REF!</v>
      </c>
    </row>
    <row r="1917" spans="1:11" x14ac:dyDescent="0.35">
      <c r="A1917" s="53" t="e">
        <f>#REF!</f>
        <v>#REF!</v>
      </c>
      <c r="B1917" s="19" t="e">
        <f>#REF!</f>
        <v>#REF!</v>
      </c>
      <c r="C1917" s="21" t="e">
        <f t="shared" si="116"/>
        <v>#REF!</v>
      </c>
      <c r="D1917" s="22" t="e">
        <f t="shared" si="117"/>
        <v>#REF!</v>
      </c>
      <c r="E1917" s="24" t="e">
        <f>VLOOKUP(C1917,KODLAR!$A$2:$B$147,2,0)</f>
        <v>#REF!</v>
      </c>
      <c r="F1917" s="58" t="e">
        <f>VLOOKUP(D1917,KODLAR!$C$2:$D$347,2,0)</f>
        <v>#REF!</v>
      </c>
      <c r="G1917" s="59" t="e">
        <f>IF(K1917=18,(VLOOKUP(D1917,KODLAR!$C$2:$K$247,3,0)),VLOOKUP(D1917,KODLAR!$C$2:$K$247,9,0))</f>
        <v>#REF!</v>
      </c>
      <c r="J1917" s="52" t="e">
        <f t="shared" si="118"/>
        <v>#REF!</v>
      </c>
      <c r="K1917" s="5" t="e">
        <f t="shared" si="119"/>
        <v>#REF!</v>
      </c>
    </row>
    <row r="1918" spans="1:11" x14ac:dyDescent="0.35">
      <c r="A1918" s="53" t="e">
        <f>#REF!</f>
        <v>#REF!</v>
      </c>
      <c r="B1918" s="19" t="e">
        <f>#REF!</f>
        <v>#REF!</v>
      </c>
      <c r="C1918" s="21" t="e">
        <f t="shared" si="116"/>
        <v>#REF!</v>
      </c>
      <c r="D1918" s="22" t="e">
        <f t="shared" si="117"/>
        <v>#REF!</v>
      </c>
      <c r="E1918" s="24" t="e">
        <f>VLOOKUP(C1918,KODLAR!$A$2:$B$147,2,0)</f>
        <v>#REF!</v>
      </c>
      <c r="F1918" s="58" t="e">
        <f>VLOOKUP(D1918,KODLAR!$C$2:$D$347,2,0)</f>
        <v>#REF!</v>
      </c>
      <c r="G1918" s="59" t="e">
        <f>IF(K1918=18,(VLOOKUP(D1918,KODLAR!$C$2:$K$247,3,0)),VLOOKUP(D1918,KODLAR!$C$2:$K$247,9,0))</f>
        <v>#REF!</v>
      </c>
      <c r="J1918" s="52" t="e">
        <f t="shared" si="118"/>
        <v>#REF!</v>
      </c>
      <c r="K1918" s="5" t="e">
        <f t="shared" si="119"/>
        <v>#REF!</v>
      </c>
    </row>
    <row r="1919" spans="1:11" x14ac:dyDescent="0.35">
      <c r="A1919" s="53" t="e">
        <f>#REF!</f>
        <v>#REF!</v>
      </c>
      <c r="B1919" s="19" t="e">
        <f>#REF!</f>
        <v>#REF!</v>
      </c>
      <c r="C1919" s="21" t="e">
        <f t="shared" si="116"/>
        <v>#REF!</v>
      </c>
      <c r="D1919" s="22" t="e">
        <f t="shared" si="117"/>
        <v>#REF!</v>
      </c>
      <c r="E1919" s="24" t="e">
        <f>VLOOKUP(C1919,KODLAR!$A$2:$B$147,2,0)</f>
        <v>#REF!</v>
      </c>
      <c r="F1919" s="58" t="e">
        <f>VLOOKUP(D1919,KODLAR!$C$2:$D$347,2,0)</f>
        <v>#REF!</v>
      </c>
      <c r="G1919" s="59" t="e">
        <f>IF(K1919=18,(VLOOKUP(D1919,KODLAR!$C$2:$K$247,3,0)),VLOOKUP(D1919,KODLAR!$C$2:$K$247,9,0))</f>
        <v>#REF!</v>
      </c>
      <c r="J1919" s="52" t="e">
        <f t="shared" si="118"/>
        <v>#REF!</v>
      </c>
      <c r="K1919" s="5" t="e">
        <f t="shared" si="119"/>
        <v>#REF!</v>
      </c>
    </row>
    <row r="1920" spans="1:11" x14ac:dyDescent="0.35">
      <c r="A1920" s="53" t="e">
        <f>#REF!</f>
        <v>#REF!</v>
      </c>
      <c r="B1920" s="19" t="e">
        <f>#REF!</f>
        <v>#REF!</v>
      </c>
      <c r="C1920" s="21" t="e">
        <f t="shared" si="116"/>
        <v>#REF!</v>
      </c>
      <c r="D1920" s="22" t="e">
        <f t="shared" si="117"/>
        <v>#REF!</v>
      </c>
      <c r="E1920" s="24" t="e">
        <f>VLOOKUP(C1920,KODLAR!$A$2:$B$147,2,0)</f>
        <v>#REF!</v>
      </c>
      <c r="F1920" s="58" t="e">
        <f>VLOOKUP(D1920,KODLAR!$C$2:$D$347,2,0)</f>
        <v>#REF!</v>
      </c>
      <c r="G1920" s="59" t="e">
        <f>IF(K1920=18,(VLOOKUP(D1920,KODLAR!$C$2:$K$247,3,0)),VLOOKUP(D1920,KODLAR!$C$2:$K$247,9,0))</f>
        <v>#REF!</v>
      </c>
      <c r="J1920" s="52" t="e">
        <f t="shared" si="118"/>
        <v>#REF!</v>
      </c>
      <c r="K1920" s="5" t="e">
        <f t="shared" si="119"/>
        <v>#REF!</v>
      </c>
    </row>
    <row r="1921" spans="1:11" x14ac:dyDescent="0.35">
      <c r="A1921" s="53" t="e">
        <f>#REF!</f>
        <v>#REF!</v>
      </c>
      <c r="B1921" s="19" t="e">
        <f>#REF!</f>
        <v>#REF!</v>
      </c>
      <c r="C1921" s="21" t="e">
        <f t="shared" si="116"/>
        <v>#REF!</v>
      </c>
      <c r="D1921" s="22" t="e">
        <f t="shared" si="117"/>
        <v>#REF!</v>
      </c>
      <c r="E1921" s="24" t="e">
        <f>VLOOKUP(C1921,KODLAR!$A$2:$B$147,2,0)</f>
        <v>#REF!</v>
      </c>
      <c r="F1921" s="58" t="e">
        <f>VLOOKUP(D1921,KODLAR!$C$2:$D$347,2,0)</f>
        <v>#REF!</v>
      </c>
      <c r="G1921" s="59" t="e">
        <f>IF(K1921=18,(VLOOKUP(D1921,KODLAR!$C$2:$K$247,3,0)),VLOOKUP(D1921,KODLAR!$C$2:$K$247,9,0))</f>
        <v>#REF!</v>
      </c>
      <c r="J1921" s="52" t="e">
        <f t="shared" si="118"/>
        <v>#REF!</v>
      </c>
      <c r="K1921" s="5" t="e">
        <f t="shared" si="119"/>
        <v>#REF!</v>
      </c>
    </row>
    <row r="1922" spans="1:11" x14ac:dyDescent="0.35">
      <c r="A1922" s="53" t="e">
        <f>#REF!</f>
        <v>#REF!</v>
      </c>
      <c r="B1922" s="19" t="e">
        <f>#REF!</f>
        <v>#REF!</v>
      </c>
      <c r="C1922" s="21" t="e">
        <f t="shared" si="116"/>
        <v>#REF!</v>
      </c>
      <c r="D1922" s="22" t="e">
        <f t="shared" si="117"/>
        <v>#REF!</v>
      </c>
      <c r="E1922" s="24" t="e">
        <f>VLOOKUP(C1922,KODLAR!$A$2:$B$147,2,0)</f>
        <v>#REF!</v>
      </c>
      <c r="F1922" s="58" t="e">
        <f>VLOOKUP(D1922,KODLAR!$C$2:$D$347,2,0)</f>
        <v>#REF!</v>
      </c>
      <c r="G1922" s="59" t="e">
        <f>IF(K1922=18,(VLOOKUP(D1922,KODLAR!$C$2:$K$247,3,0)),VLOOKUP(D1922,KODLAR!$C$2:$K$247,9,0))</f>
        <v>#REF!</v>
      </c>
      <c r="J1922" s="52" t="e">
        <f t="shared" si="118"/>
        <v>#REF!</v>
      </c>
      <c r="K1922" s="5" t="e">
        <f t="shared" si="119"/>
        <v>#REF!</v>
      </c>
    </row>
    <row r="1923" spans="1:11" x14ac:dyDescent="0.35">
      <c r="A1923" s="53" t="e">
        <f>#REF!</f>
        <v>#REF!</v>
      </c>
      <c r="B1923" s="19" t="e">
        <f>#REF!</f>
        <v>#REF!</v>
      </c>
      <c r="C1923" s="21" t="e">
        <f t="shared" ref="C1923:C1986" si="120">MID(A1923,3,2)*1</f>
        <v>#REF!</v>
      </c>
      <c r="D1923" s="22" t="e">
        <f t="shared" ref="D1923:D1986" si="121">(MID(A1923,3,6))*1</f>
        <v>#REF!</v>
      </c>
      <c r="E1923" s="24" t="e">
        <f>VLOOKUP(C1923,KODLAR!$A$2:$B$147,2,0)</f>
        <v>#REF!</v>
      </c>
      <c r="F1923" s="58" t="e">
        <f>VLOOKUP(D1923,KODLAR!$C$2:$D$347,2,0)</f>
        <v>#REF!</v>
      </c>
      <c r="G1923" s="59" t="e">
        <f>IF(K1923=18,(VLOOKUP(D1923,KODLAR!$C$2:$K$247,3,0)),VLOOKUP(D1923,KODLAR!$C$2:$K$247,9,0))</f>
        <v>#REF!</v>
      </c>
      <c r="J1923" s="52" t="e">
        <f t="shared" ref="J1923:J1986" si="122">MID(A1923,1,2)</f>
        <v>#REF!</v>
      </c>
      <c r="K1923" s="5" t="e">
        <f t="shared" ref="K1923:K1986" si="123">J1923*1</f>
        <v>#REF!</v>
      </c>
    </row>
    <row r="1924" spans="1:11" x14ac:dyDescent="0.35">
      <c r="A1924" s="53" t="e">
        <f>#REF!</f>
        <v>#REF!</v>
      </c>
      <c r="B1924" s="19" t="e">
        <f>#REF!</f>
        <v>#REF!</v>
      </c>
      <c r="C1924" s="21" t="e">
        <f t="shared" si="120"/>
        <v>#REF!</v>
      </c>
      <c r="D1924" s="22" t="e">
        <f t="shared" si="121"/>
        <v>#REF!</v>
      </c>
      <c r="E1924" s="24" t="e">
        <f>VLOOKUP(C1924,KODLAR!$A$2:$B$147,2,0)</f>
        <v>#REF!</v>
      </c>
      <c r="F1924" s="58" t="e">
        <f>VLOOKUP(D1924,KODLAR!$C$2:$D$347,2,0)</f>
        <v>#REF!</v>
      </c>
      <c r="G1924" s="59" t="e">
        <f>IF(K1924=18,(VLOOKUP(D1924,KODLAR!$C$2:$K$247,3,0)),VLOOKUP(D1924,KODLAR!$C$2:$K$247,9,0))</f>
        <v>#REF!</v>
      </c>
      <c r="J1924" s="52" t="e">
        <f t="shared" si="122"/>
        <v>#REF!</v>
      </c>
      <c r="K1924" s="5" t="e">
        <f t="shared" si="123"/>
        <v>#REF!</v>
      </c>
    </row>
    <row r="1925" spans="1:11" x14ac:dyDescent="0.35">
      <c r="A1925" s="53" t="e">
        <f>#REF!</f>
        <v>#REF!</v>
      </c>
      <c r="B1925" s="19" t="e">
        <f>#REF!</f>
        <v>#REF!</v>
      </c>
      <c r="C1925" s="21" t="e">
        <f t="shared" si="120"/>
        <v>#REF!</v>
      </c>
      <c r="D1925" s="22" t="e">
        <f t="shared" si="121"/>
        <v>#REF!</v>
      </c>
      <c r="E1925" s="24" t="e">
        <f>VLOOKUP(C1925,KODLAR!$A$2:$B$147,2,0)</f>
        <v>#REF!</v>
      </c>
      <c r="F1925" s="58" t="e">
        <f>VLOOKUP(D1925,KODLAR!$C$2:$D$347,2,0)</f>
        <v>#REF!</v>
      </c>
      <c r="G1925" s="59" t="e">
        <f>IF(K1925=18,(VLOOKUP(D1925,KODLAR!$C$2:$K$247,3,0)),VLOOKUP(D1925,KODLAR!$C$2:$K$247,9,0))</f>
        <v>#REF!</v>
      </c>
      <c r="J1925" s="52" t="e">
        <f t="shared" si="122"/>
        <v>#REF!</v>
      </c>
      <c r="K1925" s="5" t="e">
        <f t="shared" si="123"/>
        <v>#REF!</v>
      </c>
    </row>
    <row r="1926" spans="1:11" x14ac:dyDescent="0.35">
      <c r="A1926" s="53" t="e">
        <f>#REF!</f>
        <v>#REF!</v>
      </c>
      <c r="B1926" s="19" t="e">
        <f>#REF!</f>
        <v>#REF!</v>
      </c>
      <c r="C1926" s="21" t="e">
        <f t="shared" si="120"/>
        <v>#REF!</v>
      </c>
      <c r="D1926" s="22" t="e">
        <f t="shared" si="121"/>
        <v>#REF!</v>
      </c>
      <c r="E1926" s="24" t="e">
        <f>VLOOKUP(C1926,KODLAR!$A$2:$B$147,2,0)</f>
        <v>#REF!</v>
      </c>
      <c r="F1926" s="58" t="e">
        <f>VLOOKUP(D1926,KODLAR!$C$2:$D$347,2,0)</f>
        <v>#REF!</v>
      </c>
      <c r="G1926" s="59" t="e">
        <f>IF(K1926=18,(VLOOKUP(D1926,KODLAR!$C$2:$K$247,3,0)),VLOOKUP(D1926,KODLAR!$C$2:$K$247,9,0))</f>
        <v>#REF!</v>
      </c>
      <c r="J1926" s="52" t="e">
        <f t="shared" si="122"/>
        <v>#REF!</v>
      </c>
      <c r="K1926" s="5" t="e">
        <f t="shared" si="123"/>
        <v>#REF!</v>
      </c>
    </row>
    <row r="1927" spans="1:11" x14ac:dyDescent="0.35">
      <c r="A1927" s="53" t="e">
        <f>#REF!</f>
        <v>#REF!</v>
      </c>
      <c r="B1927" s="19" t="e">
        <f>#REF!</f>
        <v>#REF!</v>
      </c>
      <c r="C1927" s="21" t="e">
        <f t="shared" si="120"/>
        <v>#REF!</v>
      </c>
      <c r="D1927" s="22" t="e">
        <f t="shared" si="121"/>
        <v>#REF!</v>
      </c>
      <c r="E1927" s="24" t="e">
        <f>VLOOKUP(C1927,KODLAR!$A$2:$B$147,2,0)</f>
        <v>#REF!</v>
      </c>
      <c r="F1927" s="58" t="e">
        <f>VLOOKUP(D1927,KODLAR!$C$2:$D$347,2,0)</f>
        <v>#REF!</v>
      </c>
      <c r="G1927" s="59" t="e">
        <f>IF(K1927=18,(VLOOKUP(D1927,KODLAR!$C$2:$K$247,3,0)),VLOOKUP(D1927,KODLAR!$C$2:$K$247,9,0))</f>
        <v>#REF!</v>
      </c>
      <c r="J1927" s="52" t="e">
        <f t="shared" si="122"/>
        <v>#REF!</v>
      </c>
      <c r="K1927" s="5" t="e">
        <f t="shared" si="123"/>
        <v>#REF!</v>
      </c>
    </row>
    <row r="1928" spans="1:11" x14ac:dyDescent="0.35">
      <c r="A1928" s="53" t="e">
        <f>#REF!</f>
        <v>#REF!</v>
      </c>
      <c r="B1928" s="19" t="e">
        <f>#REF!</f>
        <v>#REF!</v>
      </c>
      <c r="C1928" s="21" t="e">
        <f t="shared" si="120"/>
        <v>#REF!</v>
      </c>
      <c r="D1928" s="22" t="e">
        <f t="shared" si="121"/>
        <v>#REF!</v>
      </c>
      <c r="E1928" s="24" t="e">
        <f>VLOOKUP(C1928,KODLAR!$A$2:$B$147,2,0)</f>
        <v>#REF!</v>
      </c>
      <c r="F1928" s="58" t="e">
        <f>VLOOKUP(D1928,KODLAR!$C$2:$D$347,2,0)</f>
        <v>#REF!</v>
      </c>
      <c r="G1928" s="59" t="e">
        <f>IF(K1928=18,(VLOOKUP(D1928,KODLAR!$C$2:$K$247,3,0)),VLOOKUP(D1928,KODLAR!$C$2:$K$247,9,0))</f>
        <v>#REF!</v>
      </c>
      <c r="J1928" s="52" t="e">
        <f t="shared" si="122"/>
        <v>#REF!</v>
      </c>
      <c r="K1928" s="5" t="e">
        <f t="shared" si="123"/>
        <v>#REF!</v>
      </c>
    </row>
    <row r="1929" spans="1:11" x14ac:dyDescent="0.35">
      <c r="A1929" s="53" t="e">
        <f>#REF!</f>
        <v>#REF!</v>
      </c>
      <c r="B1929" s="19" t="e">
        <f>#REF!</f>
        <v>#REF!</v>
      </c>
      <c r="C1929" s="21" t="e">
        <f t="shared" si="120"/>
        <v>#REF!</v>
      </c>
      <c r="D1929" s="22" t="e">
        <f t="shared" si="121"/>
        <v>#REF!</v>
      </c>
      <c r="E1929" s="24" t="e">
        <f>VLOOKUP(C1929,KODLAR!$A$2:$B$147,2,0)</f>
        <v>#REF!</v>
      </c>
      <c r="F1929" s="58" t="e">
        <f>VLOOKUP(D1929,KODLAR!$C$2:$D$347,2,0)</f>
        <v>#REF!</v>
      </c>
      <c r="G1929" s="59" t="e">
        <f>IF(K1929=18,(VLOOKUP(D1929,KODLAR!$C$2:$K$247,3,0)),VLOOKUP(D1929,KODLAR!$C$2:$K$247,9,0))</f>
        <v>#REF!</v>
      </c>
      <c r="J1929" s="52" t="e">
        <f t="shared" si="122"/>
        <v>#REF!</v>
      </c>
      <c r="K1929" s="5" t="e">
        <f t="shared" si="123"/>
        <v>#REF!</v>
      </c>
    </row>
    <row r="1930" spans="1:11" x14ac:dyDescent="0.35">
      <c r="A1930" s="53" t="e">
        <f>#REF!</f>
        <v>#REF!</v>
      </c>
      <c r="B1930" s="19" t="e">
        <f>#REF!</f>
        <v>#REF!</v>
      </c>
      <c r="C1930" s="21" t="e">
        <f t="shared" si="120"/>
        <v>#REF!</v>
      </c>
      <c r="D1930" s="22" t="e">
        <f t="shared" si="121"/>
        <v>#REF!</v>
      </c>
      <c r="E1930" s="24" t="e">
        <f>VLOOKUP(C1930,KODLAR!$A$2:$B$147,2,0)</f>
        <v>#REF!</v>
      </c>
      <c r="F1930" s="58" t="e">
        <f>VLOOKUP(D1930,KODLAR!$C$2:$D$347,2,0)</f>
        <v>#REF!</v>
      </c>
      <c r="G1930" s="59" t="e">
        <f>IF(K1930=18,(VLOOKUP(D1930,KODLAR!$C$2:$K$247,3,0)),VLOOKUP(D1930,KODLAR!$C$2:$K$247,9,0))</f>
        <v>#REF!</v>
      </c>
      <c r="J1930" s="52" t="e">
        <f t="shared" si="122"/>
        <v>#REF!</v>
      </c>
      <c r="K1930" s="5" t="e">
        <f t="shared" si="123"/>
        <v>#REF!</v>
      </c>
    </row>
    <row r="1931" spans="1:11" x14ac:dyDescent="0.35">
      <c r="A1931" s="53" t="e">
        <f>#REF!</f>
        <v>#REF!</v>
      </c>
      <c r="B1931" s="19" t="e">
        <f>#REF!</f>
        <v>#REF!</v>
      </c>
      <c r="C1931" s="21" t="e">
        <f t="shared" si="120"/>
        <v>#REF!</v>
      </c>
      <c r="D1931" s="22" t="e">
        <f t="shared" si="121"/>
        <v>#REF!</v>
      </c>
      <c r="E1931" s="24" t="e">
        <f>VLOOKUP(C1931,KODLAR!$A$2:$B$147,2,0)</f>
        <v>#REF!</v>
      </c>
      <c r="F1931" s="58" t="e">
        <f>VLOOKUP(D1931,KODLAR!$C$2:$D$347,2,0)</f>
        <v>#REF!</v>
      </c>
      <c r="G1931" s="59" t="e">
        <f>IF(K1931=18,(VLOOKUP(D1931,KODLAR!$C$2:$K$247,3,0)),VLOOKUP(D1931,KODLAR!$C$2:$K$247,9,0))</f>
        <v>#REF!</v>
      </c>
      <c r="J1931" s="52" t="e">
        <f t="shared" si="122"/>
        <v>#REF!</v>
      </c>
      <c r="K1931" s="5" t="e">
        <f t="shared" si="123"/>
        <v>#REF!</v>
      </c>
    </row>
    <row r="1932" spans="1:11" x14ac:dyDescent="0.35">
      <c r="A1932" s="53" t="e">
        <f>#REF!</f>
        <v>#REF!</v>
      </c>
      <c r="B1932" s="19" t="e">
        <f>#REF!</f>
        <v>#REF!</v>
      </c>
      <c r="C1932" s="21" t="e">
        <f t="shared" si="120"/>
        <v>#REF!</v>
      </c>
      <c r="D1932" s="22" t="e">
        <f t="shared" si="121"/>
        <v>#REF!</v>
      </c>
      <c r="E1932" s="24" t="e">
        <f>VLOOKUP(C1932,KODLAR!$A$2:$B$147,2,0)</f>
        <v>#REF!</v>
      </c>
      <c r="F1932" s="58" t="e">
        <f>VLOOKUP(D1932,KODLAR!$C$2:$D$347,2,0)</f>
        <v>#REF!</v>
      </c>
      <c r="G1932" s="59" t="e">
        <f>IF(K1932=18,(VLOOKUP(D1932,KODLAR!$C$2:$K$247,3,0)),VLOOKUP(D1932,KODLAR!$C$2:$K$247,9,0))</f>
        <v>#REF!</v>
      </c>
      <c r="J1932" s="52" t="e">
        <f t="shared" si="122"/>
        <v>#REF!</v>
      </c>
      <c r="K1932" s="5" t="e">
        <f t="shared" si="123"/>
        <v>#REF!</v>
      </c>
    </row>
    <row r="1933" spans="1:11" x14ac:dyDescent="0.35">
      <c r="A1933" s="53" t="e">
        <f>#REF!</f>
        <v>#REF!</v>
      </c>
      <c r="B1933" s="19" t="e">
        <f>#REF!</f>
        <v>#REF!</v>
      </c>
      <c r="C1933" s="21" t="e">
        <f t="shared" si="120"/>
        <v>#REF!</v>
      </c>
      <c r="D1933" s="22" t="e">
        <f t="shared" si="121"/>
        <v>#REF!</v>
      </c>
      <c r="E1933" s="24" t="e">
        <f>VLOOKUP(C1933,KODLAR!$A$2:$B$147,2,0)</f>
        <v>#REF!</v>
      </c>
      <c r="F1933" s="58" t="e">
        <f>VLOOKUP(D1933,KODLAR!$C$2:$D$347,2,0)</f>
        <v>#REF!</v>
      </c>
      <c r="G1933" s="59" t="e">
        <f>IF(K1933=18,(VLOOKUP(D1933,KODLAR!$C$2:$K$247,3,0)),VLOOKUP(D1933,KODLAR!$C$2:$K$247,9,0))</f>
        <v>#REF!</v>
      </c>
      <c r="J1933" s="52" t="e">
        <f t="shared" si="122"/>
        <v>#REF!</v>
      </c>
      <c r="K1933" s="5" t="e">
        <f t="shared" si="123"/>
        <v>#REF!</v>
      </c>
    </row>
    <row r="1934" spans="1:11" x14ac:dyDescent="0.35">
      <c r="A1934" s="53" t="e">
        <f>#REF!</f>
        <v>#REF!</v>
      </c>
      <c r="B1934" s="19" t="e">
        <f>#REF!</f>
        <v>#REF!</v>
      </c>
      <c r="C1934" s="21" t="e">
        <f t="shared" si="120"/>
        <v>#REF!</v>
      </c>
      <c r="D1934" s="22" t="e">
        <f t="shared" si="121"/>
        <v>#REF!</v>
      </c>
      <c r="E1934" s="24" t="e">
        <f>VLOOKUP(C1934,KODLAR!$A$2:$B$147,2,0)</f>
        <v>#REF!</v>
      </c>
      <c r="F1934" s="58" t="e">
        <f>VLOOKUP(D1934,KODLAR!$C$2:$D$347,2,0)</f>
        <v>#REF!</v>
      </c>
      <c r="G1934" s="59" t="e">
        <f>IF(K1934=18,(VLOOKUP(D1934,KODLAR!$C$2:$K$247,3,0)),VLOOKUP(D1934,KODLAR!$C$2:$K$247,9,0))</f>
        <v>#REF!</v>
      </c>
      <c r="J1934" s="52" t="e">
        <f t="shared" si="122"/>
        <v>#REF!</v>
      </c>
      <c r="K1934" s="5" t="e">
        <f t="shared" si="123"/>
        <v>#REF!</v>
      </c>
    </row>
    <row r="1935" spans="1:11" x14ac:dyDescent="0.35">
      <c r="A1935" s="53" t="e">
        <f>#REF!</f>
        <v>#REF!</v>
      </c>
      <c r="B1935" s="19" t="e">
        <f>#REF!</f>
        <v>#REF!</v>
      </c>
      <c r="C1935" s="21" t="e">
        <f t="shared" si="120"/>
        <v>#REF!</v>
      </c>
      <c r="D1935" s="22" t="e">
        <f t="shared" si="121"/>
        <v>#REF!</v>
      </c>
      <c r="E1935" s="24" t="e">
        <f>VLOOKUP(C1935,KODLAR!$A$2:$B$147,2,0)</f>
        <v>#REF!</v>
      </c>
      <c r="F1935" s="58" t="e">
        <f>VLOOKUP(D1935,KODLAR!$C$2:$D$347,2,0)</f>
        <v>#REF!</v>
      </c>
      <c r="G1935" s="59" t="e">
        <f>IF(K1935=18,(VLOOKUP(D1935,KODLAR!$C$2:$K$247,3,0)),VLOOKUP(D1935,KODLAR!$C$2:$K$247,9,0))</f>
        <v>#REF!</v>
      </c>
      <c r="J1935" s="52" t="e">
        <f t="shared" si="122"/>
        <v>#REF!</v>
      </c>
      <c r="K1935" s="5" t="e">
        <f t="shared" si="123"/>
        <v>#REF!</v>
      </c>
    </row>
    <row r="1936" spans="1:11" x14ac:dyDescent="0.35">
      <c r="A1936" s="53" t="e">
        <f>#REF!</f>
        <v>#REF!</v>
      </c>
      <c r="B1936" s="19" t="e">
        <f>#REF!</f>
        <v>#REF!</v>
      </c>
      <c r="C1936" s="21" t="e">
        <f t="shared" si="120"/>
        <v>#REF!</v>
      </c>
      <c r="D1936" s="22" t="e">
        <f t="shared" si="121"/>
        <v>#REF!</v>
      </c>
      <c r="E1936" s="24" t="e">
        <f>VLOOKUP(C1936,KODLAR!$A$2:$B$147,2,0)</f>
        <v>#REF!</v>
      </c>
      <c r="F1936" s="58" t="e">
        <f>VLOOKUP(D1936,KODLAR!$C$2:$D$347,2,0)</f>
        <v>#REF!</v>
      </c>
      <c r="G1936" s="59" t="e">
        <f>IF(K1936=18,(VLOOKUP(D1936,KODLAR!$C$2:$K$247,3,0)),VLOOKUP(D1936,KODLAR!$C$2:$K$247,9,0))</f>
        <v>#REF!</v>
      </c>
      <c r="J1936" s="52" t="e">
        <f t="shared" si="122"/>
        <v>#REF!</v>
      </c>
      <c r="K1936" s="5" t="e">
        <f t="shared" si="123"/>
        <v>#REF!</v>
      </c>
    </row>
    <row r="1937" spans="1:11" x14ac:dyDescent="0.35">
      <c r="A1937" s="53" t="e">
        <f>#REF!</f>
        <v>#REF!</v>
      </c>
      <c r="B1937" s="19" t="e">
        <f>#REF!</f>
        <v>#REF!</v>
      </c>
      <c r="C1937" s="21" t="e">
        <f t="shared" si="120"/>
        <v>#REF!</v>
      </c>
      <c r="D1937" s="22" t="e">
        <f t="shared" si="121"/>
        <v>#REF!</v>
      </c>
      <c r="E1937" s="24" t="e">
        <f>VLOOKUP(C1937,KODLAR!$A$2:$B$147,2,0)</f>
        <v>#REF!</v>
      </c>
      <c r="F1937" s="58" t="e">
        <f>VLOOKUP(D1937,KODLAR!$C$2:$D$347,2,0)</f>
        <v>#REF!</v>
      </c>
      <c r="G1937" s="59" t="e">
        <f>IF(K1937=18,(VLOOKUP(D1937,KODLAR!$C$2:$K$247,3,0)),VLOOKUP(D1937,KODLAR!$C$2:$K$247,9,0))</f>
        <v>#REF!</v>
      </c>
      <c r="J1937" s="52" t="e">
        <f t="shared" si="122"/>
        <v>#REF!</v>
      </c>
      <c r="K1937" s="5" t="e">
        <f t="shared" si="123"/>
        <v>#REF!</v>
      </c>
    </row>
    <row r="1938" spans="1:11" x14ac:dyDescent="0.35">
      <c r="A1938" s="53" t="e">
        <f>#REF!</f>
        <v>#REF!</v>
      </c>
      <c r="B1938" s="19" t="e">
        <f>#REF!</f>
        <v>#REF!</v>
      </c>
      <c r="C1938" s="21" t="e">
        <f t="shared" si="120"/>
        <v>#REF!</v>
      </c>
      <c r="D1938" s="22" t="e">
        <f t="shared" si="121"/>
        <v>#REF!</v>
      </c>
      <c r="E1938" s="24" t="e">
        <f>VLOOKUP(C1938,KODLAR!$A$2:$B$147,2,0)</f>
        <v>#REF!</v>
      </c>
      <c r="F1938" s="58" t="e">
        <f>VLOOKUP(D1938,KODLAR!$C$2:$D$347,2,0)</f>
        <v>#REF!</v>
      </c>
      <c r="G1938" s="59" t="e">
        <f>IF(K1938=18,(VLOOKUP(D1938,KODLAR!$C$2:$K$247,3,0)),VLOOKUP(D1938,KODLAR!$C$2:$K$247,9,0))</f>
        <v>#REF!</v>
      </c>
      <c r="J1938" s="52" t="e">
        <f t="shared" si="122"/>
        <v>#REF!</v>
      </c>
      <c r="K1938" s="5" t="e">
        <f t="shared" si="123"/>
        <v>#REF!</v>
      </c>
    </row>
    <row r="1939" spans="1:11" x14ac:dyDescent="0.35">
      <c r="A1939" s="53" t="e">
        <f>#REF!</f>
        <v>#REF!</v>
      </c>
      <c r="B1939" s="19" t="e">
        <f>#REF!</f>
        <v>#REF!</v>
      </c>
      <c r="C1939" s="21" t="e">
        <f t="shared" si="120"/>
        <v>#REF!</v>
      </c>
      <c r="D1939" s="22" t="e">
        <f t="shared" si="121"/>
        <v>#REF!</v>
      </c>
      <c r="E1939" s="24" t="e">
        <f>VLOOKUP(C1939,KODLAR!$A$2:$B$147,2,0)</f>
        <v>#REF!</v>
      </c>
      <c r="F1939" s="58" t="e">
        <f>VLOOKUP(D1939,KODLAR!$C$2:$D$347,2,0)</f>
        <v>#REF!</v>
      </c>
      <c r="G1939" s="59" t="e">
        <f>IF(K1939=18,(VLOOKUP(D1939,KODLAR!$C$2:$K$247,3,0)),VLOOKUP(D1939,KODLAR!$C$2:$K$247,9,0))</f>
        <v>#REF!</v>
      </c>
      <c r="J1939" s="52" t="e">
        <f t="shared" si="122"/>
        <v>#REF!</v>
      </c>
      <c r="K1939" s="5" t="e">
        <f t="shared" si="123"/>
        <v>#REF!</v>
      </c>
    </row>
    <row r="1940" spans="1:11" x14ac:dyDescent="0.35">
      <c r="A1940" s="53" t="e">
        <f>#REF!</f>
        <v>#REF!</v>
      </c>
      <c r="B1940" s="19" t="e">
        <f>#REF!</f>
        <v>#REF!</v>
      </c>
      <c r="C1940" s="21" t="e">
        <f t="shared" si="120"/>
        <v>#REF!</v>
      </c>
      <c r="D1940" s="22" t="e">
        <f t="shared" si="121"/>
        <v>#REF!</v>
      </c>
      <c r="E1940" s="24" t="e">
        <f>VLOOKUP(C1940,KODLAR!$A$2:$B$147,2,0)</f>
        <v>#REF!</v>
      </c>
      <c r="F1940" s="58" t="e">
        <f>VLOOKUP(D1940,KODLAR!$C$2:$D$347,2,0)</f>
        <v>#REF!</v>
      </c>
      <c r="G1940" s="59" t="e">
        <f>IF(K1940=18,(VLOOKUP(D1940,KODLAR!$C$2:$K$247,3,0)),VLOOKUP(D1940,KODLAR!$C$2:$K$247,9,0))</f>
        <v>#REF!</v>
      </c>
      <c r="J1940" s="52" t="e">
        <f t="shared" si="122"/>
        <v>#REF!</v>
      </c>
      <c r="K1940" s="5" t="e">
        <f t="shared" si="123"/>
        <v>#REF!</v>
      </c>
    </row>
    <row r="1941" spans="1:11" x14ac:dyDescent="0.35">
      <c r="A1941" s="53" t="e">
        <f>#REF!</f>
        <v>#REF!</v>
      </c>
      <c r="B1941" s="19" t="e">
        <f>#REF!</f>
        <v>#REF!</v>
      </c>
      <c r="C1941" s="21" t="e">
        <f t="shared" si="120"/>
        <v>#REF!</v>
      </c>
      <c r="D1941" s="22" t="e">
        <f t="shared" si="121"/>
        <v>#REF!</v>
      </c>
      <c r="E1941" s="24" t="e">
        <f>VLOOKUP(C1941,KODLAR!$A$2:$B$147,2,0)</f>
        <v>#REF!</v>
      </c>
      <c r="F1941" s="58" t="e">
        <f>VLOOKUP(D1941,KODLAR!$C$2:$D$347,2,0)</f>
        <v>#REF!</v>
      </c>
      <c r="G1941" s="59" t="e">
        <f>IF(K1941=18,(VLOOKUP(D1941,KODLAR!$C$2:$K$247,3,0)),VLOOKUP(D1941,KODLAR!$C$2:$K$247,9,0))</f>
        <v>#REF!</v>
      </c>
      <c r="J1941" s="52" t="e">
        <f t="shared" si="122"/>
        <v>#REF!</v>
      </c>
      <c r="K1941" s="5" t="e">
        <f t="shared" si="123"/>
        <v>#REF!</v>
      </c>
    </row>
    <row r="1942" spans="1:11" x14ac:dyDescent="0.35">
      <c r="A1942" s="53" t="e">
        <f>#REF!</f>
        <v>#REF!</v>
      </c>
      <c r="B1942" s="19" t="e">
        <f>#REF!</f>
        <v>#REF!</v>
      </c>
      <c r="C1942" s="21" t="e">
        <f t="shared" si="120"/>
        <v>#REF!</v>
      </c>
      <c r="D1942" s="22" t="e">
        <f t="shared" si="121"/>
        <v>#REF!</v>
      </c>
      <c r="E1942" s="24" t="e">
        <f>VLOOKUP(C1942,KODLAR!$A$2:$B$147,2,0)</f>
        <v>#REF!</v>
      </c>
      <c r="F1942" s="58" t="e">
        <f>VLOOKUP(D1942,KODLAR!$C$2:$D$347,2,0)</f>
        <v>#REF!</v>
      </c>
      <c r="G1942" s="59" t="e">
        <f>IF(K1942=18,(VLOOKUP(D1942,KODLAR!$C$2:$K$247,3,0)),VLOOKUP(D1942,KODLAR!$C$2:$K$247,9,0))</f>
        <v>#REF!</v>
      </c>
      <c r="J1942" s="52" t="e">
        <f t="shared" si="122"/>
        <v>#REF!</v>
      </c>
      <c r="K1942" s="5" t="e">
        <f t="shared" si="123"/>
        <v>#REF!</v>
      </c>
    </row>
    <row r="1943" spans="1:11" x14ac:dyDescent="0.35">
      <c r="A1943" s="53" t="e">
        <f>#REF!</f>
        <v>#REF!</v>
      </c>
      <c r="B1943" s="19" t="e">
        <f>#REF!</f>
        <v>#REF!</v>
      </c>
      <c r="C1943" s="21" t="e">
        <f t="shared" si="120"/>
        <v>#REF!</v>
      </c>
      <c r="D1943" s="22" t="e">
        <f t="shared" si="121"/>
        <v>#REF!</v>
      </c>
      <c r="E1943" s="24" t="e">
        <f>VLOOKUP(C1943,KODLAR!$A$2:$B$147,2,0)</f>
        <v>#REF!</v>
      </c>
      <c r="F1943" s="58" t="e">
        <f>VLOOKUP(D1943,KODLAR!$C$2:$D$347,2,0)</f>
        <v>#REF!</v>
      </c>
      <c r="G1943" s="59" t="e">
        <f>IF(K1943=18,(VLOOKUP(D1943,KODLAR!$C$2:$K$247,3,0)),VLOOKUP(D1943,KODLAR!$C$2:$K$247,9,0))</f>
        <v>#REF!</v>
      </c>
      <c r="J1943" s="52" t="e">
        <f t="shared" si="122"/>
        <v>#REF!</v>
      </c>
      <c r="K1943" s="5" t="e">
        <f t="shared" si="123"/>
        <v>#REF!</v>
      </c>
    </row>
    <row r="1944" spans="1:11" x14ac:dyDescent="0.35">
      <c r="A1944" s="53" t="e">
        <f>#REF!</f>
        <v>#REF!</v>
      </c>
      <c r="B1944" s="19" t="e">
        <f>#REF!</f>
        <v>#REF!</v>
      </c>
      <c r="C1944" s="21" t="e">
        <f t="shared" si="120"/>
        <v>#REF!</v>
      </c>
      <c r="D1944" s="22" t="e">
        <f t="shared" si="121"/>
        <v>#REF!</v>
      </c>
      <c r="E1944" s="24" t="e">
        <f>VLOOKUP(C1944,KODLAR!$A$2:$B$147,2,0)</f>
        <v>#REF!</v>
      </c>
      <c r="F1944" s="58" t="e">
        <f>VLOOKUP(D1944,KODLAR!$C$2:$D$347,2,0)</f>
        <v>#REF!</v>
      </c>
      <c r="G1944" s="59" t="e">
        <f>IF(K1944=18,(VLOOKUP(D1944,KODLAR!$C$2:$K$247,3,0)),VLOOKUP(D1944,KODLAR!$C$2:$K$247,9,0))</f>
        <v>#REF!</v>
      </c>
      <c r="J1944" s="52" t="e">
        <f t="shared" si="122"/>
        <v>#REF!</v>
      </c>
      <c r="K1944" s="5" t="e">
        <f t="shared" si="123"/>
        <v>#REF!</v>
      </c>
    </row>
    <row r="1945" spans="1:11" x14ac:dyDescent="0.35">
      <c r="A1945" s="53" t="e">
        <f>#REF!</f>
        <v>#REF!</v>
      </c>
      <c r="B1945" s="19" t="e">
        <f>#REF!</f>
        <v>#REF!</v>
      </c>
      <c r="C1945" s="21" t="e">
        <f t="shared" si="120"/>
        <v>#REF!</v>
      </c>
      <c r="D1945" s="22" t="e">
        <f t="shared" si="121"/>
        <v>#REF!</v>
      </c>
      <c r="E1945" s="24" t="e">
        <f>VLOOKUP(C1945,KODLAR!$A$2:$B$147,2,0)</f>
        <v>#REF!</v>
      </c>
      <c r="F1945" s="58" t="e">
        <f>VLOOKUP(D1945,KODLAR!$C$2:$D$347,2,0)</f>
        <v>#REF!</v>
      </c>
      <c r="G1945" s="59" t="e">
        <f>IF(K1945=18,(VLOOKUP(D1945,KODLAR!$C$2:$K$247,3,0)),VLOOKUP(D1945,KODLAR!$C$2:$K$247,9,0))</f>
        <v>#REF!</v>
      </c>
      <c r="J1945" s="52" t="e">
        <f t="shared" si="122"/>
        <v>#REF!</v>
      </c>
      <c r="K1945" s="5" t="e">
        <f t="shared" si="123"/>
        <v>#REF!</v>
      </c>
    </row>
    <row r="1946" spans="1:11" x14ac:dyDescent="0.35">
      <c r="A1946" s="53" t="e">
        <f>#REF!</f>
        <v>#REF!</v>
      </c>
      <c r="B1946" s="19" t="e">
        <f>#REF!</f>
        <v>#REF!</v>
      </c>
      <c r="C1946" s="21" t="e">
        <f t="shared" si="120"/>
        <v>#REF!</v>
      </c>
      <c r="D1946" s="22" t="e">
        <f t="shared" si="121"/>
        <v>#REF!</v>
      </c>
      <c r="E1946" s="24" t="e">
        <f>VLOOKUP(C1946,KODLAR!$A$2:$B$147,2,0)</f>
        <v>#REF!</v>
      </c>
      <c r="F1946" s="58" t="e">
        <f>VLOOKUP(D1946,KODLAR!$C$2:$D$347,2,0)</f>
        <v>#REF!</v>
      </c>
      <c r="G1946" s="59" t="e">
        <f>IF(K1946=18,(VLOOKUP(D1946,KODLAR!$C$2:$K$247,3,0)),VLOOKUP(D1946,KODLAR!$C$2:$K$247,9,0))</f>
        <v>#REF!</v>
      </c>
      <c r="J1946" s="52" t="e">
        <f t="shared" si="122"/>
        <v>#REF!</v>
      </c>
      <c r="K1946" s="5" t="e">
        <f t="shared" si="123"/>
        <v>#REF!</v>
      </c>
    </row>
    <row r="1947" spans="1:11" x14ac:dyDescent="0.35">
      <c r="A1947" s="53" t="e">
        <f>#REF!</f>
        <v>#REF!</v>
      </c>
      <c r="B1947" s="19" t="e">
        <f>#REF!</f>
        <v>#REF!</v>
      </c>
      <c r="C1947" s="21" t="e">
        <f t="shared" si="120"/>
        <v>#REF!</v>
      </c>
      <c r="D1947" s="22" t="e">
        <f t="shared" si="121"/>
        <v>#REF!</v>
      </c>
      <c r="E1947" s="24" t="e">
        <f>VLOOKUP(C1947,KODLAR!$A$2:$B$147,2,0)</f>
        <v>#REF!</v>
      </c>
      <c r="F1947" s="58" t="e">
        <f>VLOOKUP(D1947,KODLAR!$C$2:$D$347,2,0)</f>
        <v>#REF!</v>
      </c>
      <c r="G1947" s="59" t="e">
        <f>IF(K1947=18,(VLOOKUP(D1947,KODLAR!$C$2:$K$247,3,0)),VLOOKUP(D1947,KODLAR!$C$2:$K$247,9,0))</f>
        <v>#REF!</v>
      </c>
      <c r="J1947" s="52" t="e">
        <f t="shared" si="122"/>
        <v>#REF!</v>
      </c>
      <c r="K1947" s="5" t="e">
        <f t="shared" si="123"/>
        <v>#REF!</v>
      </c>
    </row>
    <row r="1948" spans="1:11" x14ac:dyDescent="0.35">
      <c r="A1948" s="53" t="e">
        <f>#REF!</f>
        <v>#REF!</v>
      </c>
      <c r="B1948" s="19" t="e">
        <f>#REF!</f>
        <v>#REF!</v>
      </c>
      <c r="C1948" s="21" t="e">
        <f t="shared" si="120"/>
        <v>#REF!</v>
      </c>
      <c r="D1948" s="22" t="e">
        <f t="shared" si="121"/>
        <v>#REF!</v>
      </c>
      <c r="E1948" s="24" t="e">
        <f>VLOOKUP(C1948,KODLAR!$A$2:$B$147,2,0)</f>
        <v>#REF!</v>
      </c>
      <c r="F1948" s="58" t="e">
        <f>VLOOKUP(D1948,KODLAR!$C$2:$D$347,2,0)</f>
        <v>#REF!</v>
      </c>
      <c r="G1948" s="59" t="e">
        <f>IF(K1948=18,(VLOOKUP(D1948,KODLAR!$C$2:$K$247,3,0)),VLOOKUP(D1948,KODLAR!$C$2:$K$247,9,0))</f>
        <v>#REF!</v>
      </c>
      <c r="J1948" s="52" t="e">
        <f t="shared" si="122"/>
        <v>#REF!</v>
      </c>
      <c r="K1948" s="5" t="e">
        <f t="shared" si="123"/>
        <v>#REF!</v>
      </c>
    </row>
    <row r="1949" spans="1:11" x14ac:dyDescent="0.35">
      <c r="A1949" s="53" t="e">
        <f>#REF!</f>
        <v>#REF!</v>
      </c>
      <c r="B1949" s="19" t="e">
        <f>#REF!</f>
        <v>#REF!</v>
      </c>
      <c r="C1949" s="21" t="e">
        <f t="shared" si="120"/>
        <v>#REF!</v>
      </c>
      <c r="D1949" s="22" t="e">
        <f t="shared" si="121"/>
        <v>#REF!</v>
      </c>
      <c r="E1949" s="24" t="e">
        <f>VLOOKUP(C1949,KODLAR!$A$2:$B$147,2,0)</f>
        <v>#REF!</v>
      </c>
      <c r="F1949" s="58" t="e">
        <f>VLOOKUP(D1949,KODLAR!$C$2:$D$347,2,0)</f>
        <v>#REF!</v>
      </c>
      <c r="G1949" s="59" t="e">
        <f>IF(K1949=18,(VLOOKUP(D1949,KODLAR!$C$2:$K$247,3,0)),VLOOKUP(D1949,KODLAR!$C$2:$K$247,9,0))</f>
        <v>#REF!</v>
      </c>
      <c r="J1949" s="52" t="e">
        <f t="shared" si="122"/>
        <v>#REF!</v>
      </c>
      <c r="K1949" s="5" t="e">
        <f t="shared" si="123"/>
        <v>#REF!</v>
      </c>
    </row>
    <row r="1950" spans="1:11" x14ac:dyDescent="0.35">
      <c r="A1950" s="53" t="e">
        <f>#REF!</f>
        <v>#REF!</v>
      </c>
      <c r="B1950" s="19" t="e">
        <f>#REF!</f>
        <v>#REF!</v>
      </c>
      <c r="C1950" s="21" t="e">
        <f t="shared" si="120"/>
        <v>#REF!</v>
      </c>
      <c r="D1950" s="22" t="e">
        <f t="shared" si="121"/>
        <v>#REF!</v>
      </c>
      <c r="E1950" s="24" t="e">
        <f>VLOOKUP(C1950,KODLAR!$A$2:$B$147,2,0)</f>
        <v>#REF!</v>
      </c>
      <c r="F1950" s="58" t="e">
        <f>VLOOKUP(D1950,KODLAR!$C$2:$D$347,2,0)</f>
        <v>#REF!</v>
      </c>
      <c r="G1950" s="59" t="e">
        <f>IF(K1950=18,(VLOOKUP(D1950,KODLAR!$C$2:$K$247,3,0)),VLOOKUP(D1950,KODLAR!$C$2:$K$247,9,0))</f>
        <v>#REF!</v>
      </c>
      <c r="J1950" s="52" t="e">
        <f t="shared" si="122"/>
        <v>#REF!</v>
      </c>
      <c r="K1950" s="5" t="e">
        <f t="shared" si="123"/>
        <v>#REF!</v>
      </c>
    </row>
    <row r="1951" spans="1:11" x14ac:dyDescent="0.35">
      <c r="A1951" s="53" t="e">
        <f>#REF!</f>
        <v>#REF!</v>
      </c>
      <c r="B1951" s="19" t="e">
        <f>#REF!</f>
        <v>#REF!</v>
      </c>
      <c r="C1951" s="21" t="e">
        <f t="shared" si="120"/>
        <v>#REF!</v>
      </c>
      <c r="D1951" s="22" t="e">
        <f t="shared" si="121"/>
        <v>#REF!</v>
      </c>
      <c r="E1951" s="24" t="e">
        <f>VLOOKUP(C1951,KODLAR!$A$2:$B$147,2,0)</f>
        <v>#REF!</v>
      </c>
      <c r="F1951" s="58" t="e">
        <f>VLOOKUP(D1951,KODLAR!$C$2:$D$347,2,0)</f>
        <v>#REF!</v>
      </c>
      <c r="G1951" s="59" t="e">
        <f>IF(K1951=18,(VLOOKUP(D1951,KODLAR!$C$2:$K$247,3,0)),VLOOKUP(D1951,KODLAR!$C$2:$K$247,9,0))</f>
        <v>#REF!</v>
      </c>
      <c r="J1951" s="52" t="e">
        <f t="shared" si="122"/>
        <v>#REF!</v>
      </c>
      <c r="K1951" s="5" t="e">
        <f t="shared" si="123"/>
        <v>#REF!</v>
      </c>
    </row>
    <row r="1952" spans="1:11" x14ac:dyDescent="0.35">
      <c r="A1952" s="53" t="e">
        <f>#REF!</f>
        <v>#REF!</v>
      </c>
      <c r="B1952" s="19" t="e">
        <f>#REF!</f>
        <v>#REF!</v>
      </c>
      <c r="C1952" s="21" t="e">
        <f t="shared" si="120"/>
        <v>#REF!</v>
      </c>
      <c r="D1952" s="22" t="e">
        <f t="shared" si="121"/>
        <v>#REF!</v>
      </c>
      <c r="E1952" s="24" t="e">
        <f>VLOOKUP(C1952,KODLAR!$A$2:$B$147,2,0)</f>
        <v>#REF!</v>
      </c>
      <c r="F1952" s="58" t="e">
        <f>VLOOKUP(D1952,KODLAR!$C$2:$D$347,2,0)</f>
        <v>#REF!</v>
      </c>
      <c r="G1952" s="59" t="e">
        <f>IF(K1952=18,(VLOOKUP(D1952,KODLAR!$C$2:$K$247,3,0)),VLOOKUP(D1952,KODLAR!$C$2:$K$247,9,0))</f>
        <v>#REF!</v>
      </c>
      <c r="J1952" s="52" t="e">
        <f t="shared" si="122"/>
        <v>#REF!</v>
      </c>
      <c r="K1952" s="5" t="e">
        <f t="shared" si="123"/>
        <v>#REF!</v>
      </c>
    </row>
    <row r="1953" spans="1:11" x14ac:dyDescent="0.35">
      <c r="A1953" s="53" t="e">
        <f>#REF!</f>
        <v>#REF!</v>
      </c>
      <c r="B1953" s="19" t="e">
        <f>#REF!</f>
        <v>#REF!</v>
      </c>
      <c r="C1953" s="21" t="e">
        <f t="shared" si="120"/>
        <v>#REF!</v>
      </c>
      <c r="D1953" s="22" t="e">
        <f t="shared" si="121"/>
        <v>#REF!</v>
      </c>
      <c r="E1953" s="24" t="e">
        <f>VLOOKUP(C1953,KODLAR!$A$2:$B$147,2,0)</f>
        <v>#REF!</v>
      </c>
      <c r="F1953" s="58" t="e">
        <f>VLOOKUP(D1953,KODLAR!$C$2:$D$347,2,0)</f>
        <v>#REF!</v>
      </c>
      <c r="G1953" s="59" t="e">
        <f>IF(K1953=18,(VLOOKUP(D1953,KODLAR!$C$2:$K$247,3,0)),VLOOKUP(D1953,KODLAR!$C$2:$K$247,9,0))</f>
        <v>#REF!</v>
      </c>
      <c r="J1953" s="52" t="e">
        <f t="shared" si="122"/>
        <v>#REF!</v>
      </c>
      <c r="K1953" s="5" t="e">
        <f t="shared" si="123"/>
        <v>#REF!</v>
      </c>
    </row>
    <row r="1954" spans="1:11" x14ac:dyDescent="0.35">
      <c r="A1954" s="53" t="e">
        <f>#REF!</f>
        <v>#REF!</v>
      </c>
      <c r="B1954" s="19" t="e">
        <f>#REF!</f>
        <v>#REF!</v>
      </c>
      <c r="C1954" s="21" t="e">
        <f t="shared" si="120"/>
        <v>#REF!</v>
      </c>
      <c r="D1954" s="22" t="e">
        <f t="shared" si="121"/>
        <v>#REF!</v>
      </c>
      <c r="E1954" s="24" t="e">
        <f>VLOOKUP(C1954,KODLAR!$A$2:$B$147,2,0)</f>
        <v>#REF!</v>
      </c>
      <c r="F1954" s="58" t="e">
        <f>VLOOKUP(D1954,KODLAR!$C$2:$D$347,2,0)</f>
        <v>#REF!</v>
      </c>
      <c r="G1954" s="59" t="e">
        <f>IF(K1954=18,(VLOOKUP(D1954,KODLAR!$C$2:$K$247,3,0)),VLOOKUP(D1954,KODLAR!$C$2:$K$247,9,0))</f>
        <v>#REF!</v>
      </c>
      <c r="J1954" s="52" t="e">
        <f t="shared" si="122"/>
        <v>#REF!</v>
      </c>
      <c r="K1954" s="5" t="e">
        <f t="shared" si="123"/>
        <v>#REF!</v>
      </c>
    </row>
    <row r="1955" spans="1:11" x14ac:dyDescent="0.35">
      <c r="A1955" s="53" t="e">
        <f>#REF!</f>
        <v>#REF!</v>
      </c>
      <c r="B1955" s="19" t="e">
        <f>#REF!</f>
        <v>#REF!</v>
      </c>
      <c r="C1955" s="21" t="e">
        <f t="shared" si="120"/>
        <v>#REF!</v>
      </c>
      <c r="D1955" s="22" t="e">
        <f t="shared" si="121"/>
        <v>#REF!</v>
      </c>
      <c r="E1955" s="24" t="e">
        <f>VLOOKUP(C1955,KODLAR!$A$2:$B$147,2,0)</f>
        <v>#REF!</v>
      </c>
      <c r="F1955" s="58" t="e">
        <f>VLOOKUP(D1955,KODLAR!$C$2:$D$347,2,0)</f>
        <v>#REF!</v>
      </c>
      <c r="G1955" s="59" t="e">
        <f>IF(K1955=18,(VLOOKUP(D1955,KODLAR!$C$2:$K$247,3,0)),VLOOKUP(D1955,KODLAR!$C$2:$K$247,9,0))</f>
        <v>#REF!</v>
      </c>
      <c r="J1955" s="52" t="e">
        <f t="shared" si="122"/>
        <v>#REF!</v>
      </c>
      <c r="K1955" s="5" t="e">
        <f t="shared" si="123"/>
        <v>#REF!</v>
      </c>
    </row>
    <row r="1956" spans="1:11" x14ac:dyDescent="0.35">
      <c r="A1956" s="53" t="e">
        <f>#REF!</f>
        <v>#REF!</v>
      </c>
      <c r="B1956" s="19" t="e">
        <f>#REF!</f>
        <v>#REF!</v>
      </c>
      <c r="C1956" s="21" t="e">
        <f t="shared" si="120"/>
        <v>#REF!</v>
      </c>
      <c r="D1956" s="22" t="e">
        <f t="shared" si="121"/>
        <v>#REF!</v>
      </c>
      <c r="E1956" s="24" t="e">
        <f>VLOOKUP(C1956,KODLAR!$A$2:$B$147,2,0)</f>
        <v>#REF!</v>
      </c>
      <c r="F1956" s="58" t="e">
        <f>VLOOKUP(D1956,KODLAR!$C$2:$D$347,2,0)</f>
        <v>#REF!</v>
      </c>
      <c r="G1956" s="59" t="e">
        <f>IF(K1956=18,(VLOOKUP(D1956,KODLAR!$C$2:$K$247,3,0)),VLOOKUP(D1956,KODLAR!$C$2:$K$247,9,0))</f>
        <v>#REF!</v>
      </c>
      <c r="J1956" s="52" t="e">
        <f t="shared" si="122"/>
        <v>#REF!</v>
      </c>
      <c r="K1956" s="5" t="e">
        <f t="shared" si="123"/>
        <v>#REF!</v>
      </c>
    </row>
    <row r="1957" spans="1:11" x14ac:dyDescent="0.35">
      <c r="A1957" s="53" t="e">
        <f>#REF!</f>
        <v>#REF!</v>
      </c>
      <c r="B1957" s="19" t="e">
        <f>#REF!</f>
        <v>#REF!</v>
      </c>
      <c r="C1957" s="21" t="e">
        <f t="shared" si="120"/>
        <v>#REF!</v>
      </c>
      <c r="D1957" s="22" t="e">
        <f t="shared" si="121"/>
        <v>#REF!</v>
      </c>
      <c r="E1957" s="24" t="e">
        <f>VLOOKUP(C1957,KODLAR!$A$2:$B$147,2,0)</f>
        <v>#REF!</v>
      </c>
      <c r="F1957" s="58" t="e">
        <f>VLOOKUP(D1957,KODLAR!$C$2:$D$347,2,0)</f>
        <v>#REF!</v>
      </c>
      <c r="G1957" s="59" t="e">
        <f>IF(K1957=18,(VLOOKUP(D1957,KODLAR!$C$2:$K$247,3,0)),VLOOKUP(D1957,KODLAR!$C$2:$K$247,9,0))</f>
        <v>#REF!</v>
      </c>
      <c r="J1957" s="52" t="e">
        <f t="shared" si="122"/>
        <v>#REF!</v>
      </c>
      <c r="K1957" s="5" t="e">
        <f t="shared" si="123"/>
        <v>#REF!</v>
      </c>
    </row>
    <row r="1958" spans="1:11" x14ac:dyDescent="0.35">
      <c r="A1958" s="53" t="e">
        <f>#REF!</f>
        <v>#REF!</v>
      </c>
      <c r="B1958" s="19" t="e">
        <f>#REF!</f>
        <v>#REF!</v>
      </c>
      <c r="C1958" s="21" t="e">
        <f t="shared" si="120"/>
        <v>#REF!</v>
      </c>
      <c r="D1958" s="22" t="e">
        <f t="shared" si="121"/>
        <v>#REF!</v>
      </c>
      <c r="E1958" s="24" t="e">
        <f>VLOOKUP(C1958,KODLAR!$A$2:$B$147,2,0)</f>
        <v>#REF!</v>
      </c>
      <c r="F1958" s="58" t="e">
        <f>VLOOKUP(D1958,KODLAR!$C$2:$D$347,2,0)</f>
        <v>#REF!</v>
      </c>
      <c r="G1958" s="59" t="e">
        <f>IF(K1958=18,(VLOOKUP(D1958,KODLAR!$C$2:$K$247,3,0)),VLOOKUP(D1958,KODLAR!$C$2:$K$247,9,0))</f>
        <v>#REF!</v>
      </c>
      <c r="J1958" s="52" t="e">
        <f t="shared" si="122"/>
        <v>#REF!</v>
      </c>
      <c r="K1958" s="5" t="e">
        <f t="shared" si="123"/>
        <v>#REF!</v>
      </c>
    </row>
    <row r="1959" spans="1:11" x14ac:dyDescent="0.35">
      <c r="A1959" s="53" t="e">
        <f>#REF!</f>
        <v>#REF!</v>
      </c>
      <c r="B1959" s="19" t="e">
        <f>#REF!</f>
        <v>#REF!</v>
      </c>
      <c r="C1959" s="21" t="e">
        <f t="shared" si="120"/>
        <v>#REF!</v>
      </c>
      <c r="D1959" s="22" t="e">
        <f t="shared" si="121"/>
        <v>#REF!</v>
      </c>
      <c r="E1959" s="24" t="e">
        <f>VLOOKUP(C1959,KODLAR!$A$2:$B$147,2,0)</f>
        <v>#REF!</v>
      </c>
      <c r="F1959" s="58" t="e">
        <f>VLOOKUP(D1959,KODLAR!$C$2:$D$347,2,0)</f>
        <v>#REF!</v>
      </c>
      <c r="G1959" s="59" t="e">
        <f>IF(K1959=18,(VLOOKUP(D1959,KODLAR!$C$2:$K$247,3,0)),VLOOKUP(D1959,KODLAR!$C$2:$K$247,9,0))</f>
        <v>#REF!</v>
      </c>
      <c r="J1959" s="52" t="e">
        <f t="shared" si="122"/>
        <v>#REF!</v>
      </c>
      <c r="K1959" s="5" t="e">
        <f t="shared" si="123"/>
        <v>#REF!</v>
      </c>
    </row>
    <row r="1960" spans="1:11" x14ac:dyDescent="0.35">
      <c r="A1960" s="53" t="e">
        <f>#REF!</f>
        <v>#REF!</v>
      </c>
      <c r="B1960" s="19" t="e">
        <f>#REF!</f>
        <v>#REF!</v>
      </c>
      <c r="C1960" s="21" t="e">
        <f t="shared" si="120"/>
        <v>#REF!</v>
      </c>
      <c r="D1960" s="22" t="e">
        <f t="shared" si="121"/>
        <v>#REF!</v>
      </c>
      <c r="E1960" s="24" t="e">
        <f>VLOOKUP(C1960,KODLAR!$A$2:$B$147,2,0)</f>
        <v>#REF!</v>
      </c>
      <c r="F1960" s="58" t="e">
        <f>VLOOKUP(D1960,KODLAR!$C$2:$D$347,2,0)</f>
        <v>#REF!</v>
      </c>
      <c r="G1960" s="59" t="e">
        <f>IF(K1960=18,(VLOOKUP(D1960,KODLAR!$C$2:$K$247,3,0)),VLOOKUP(D1960,KODLAR!$C$2:$K$247,9,0))</f>
        <v>#REF!</v>
      </c>
      <c r="J1960" s="52" t="e">
        <f t="shared" si="122"/>
        <v>#REF!</v>
      </c>
      <c r="K1960" s="5" t="e">
        <f t="shared" si="123"/>
        <v>#REF!</v>
      </c>
    </row>
    <row r="1961" spans="1:11" x14ac:dyDescent="0.35">
      <c r="A1961" s="53" t="e">
        <f>#REF!</f>
        <v>#REF!</v>
      </c>
      <c r="B1961" s="19" t="e">
        <f>#REF!</f>
        <v>#REF!</v>
      </c>
      <c r="C1961" s="21" t="e">
        <f t="shared" si="120"/>
        <v>#REF!</v>
      </c>
      <c r="D1961" s="22" t="e">
        <f t="shared" si="121"/>
        <v>#REF!</v>
      </c>
      <c r="E1961" s="24" t="e">
        <f>VLOOKUP(C1961,KODLAR!$A$2:$B$147,2,0)</f>
        <v>#REF!</v>
      </c>
      <c r="F1961" s="58" t="e">
        <f>VLOOKUP(D1961,KODLAR!$C$2:$D$347,2,0)</f>
        <v>#REF!</v>
      </c>
      <c r="G1961" s="59" t="e">
        <f>IF(K1961=18,(VLOOKUP(D1961,KODLAR!$C$2:$K$247,3,0)),VLOOKUP(D1961,KODLAR!$C$2:$K$247,9,0))</f>
        <v>#REF!</v>
      </c>
      <c r="J1961" s="52" t="e">
        <f t="shared" si="122"/>
        <v>#REF!</v>
      </c>
      <c r="K1961" s="5" t="e">
        <f t="shared" si="123"/>
        <v>#REF!</v>
      </c>
    </row>
    <row r="1962" spans="1:11" x14ac:dyDescent="0.35">
      <c r="A1962" s="53" t="e">
        <f>#REF!</f>
        <v>#REF!</v>
      </c>
      <c r="B1962" s="19" t="e">
        <f>#REF!</f>
        <v>#REF!</v>
      </c>
      <c r="C1962" s="21" t="e">
        <f t="shared" si="120"/>
        <v>#REF!</v>
      </c>
      <c r="D1962" s="22" t="e">
        <f t="shared" si="121"/>
        <v>#REF!</v>
      </c>
      <c r="E1962" s="24" t="e">
        <f>VLOOKUP(C1962,KODLAR!$A$2:$B$147,2,0)</f>
        <v>#REF!</v>
      </c>
      <c r="F1962" s="58" t="e">
        <f>VLOOKUP(D1962,KODLAR!$C$2:$D$347,2,0)</f>
        <v>#REF!</v>
      </c>
      <c r="G1962" s="59" t="e">
        <f>IF(K1962=18,(VLOOKUP(D1962,KODLAR!$C$2:$K$247,3,0)),VLOOKUP(D1962,KODLAR!$C$2:$K$247,9,0))</f>
        <v>#REF!</v>
      </c>
      <c r="J1962" s="52" t="e">
        <f t="shared" si="122"/>
        <v>#REF!</v>
      </c>
      <c r="K1962" s="5" t="e">
        <f t="shared" si="123"/>
        <v>#REF!</v>
      </c>
    </row>
    <row r="1963" spans="1:11" x14ac:dyDescent="0.35">
      <c r="A1963" s="53" t="e">
        <f>#REF!</f>
        <v>#REF!</v>
      </c>
      <c r="B1963" s="19" t="e">
        <f>#REF!</f>
        <v>#REF!</v>
      </c>
      <c r="C1963" s="21" t="e">
        <f t="shared" si="120"/>
        <v>#REF!</v>
      </c>
      <c r="D1963" s="22" t="e">
        <f t="shared" si="121"/>
        <v>#REF!</v>
      </c>
      <c r="E1963" s="24" t="e">
        <f>VLOOKUP(C1963,KODLAR!$A$2:$B$147,2,0)</f>
        <v>#REF!</v>
      </c>
      <c r="F1963" s="58" t="e">
        <f>VLOOKUP(D1963,KODLAR!$C$2:$D$347,2,0)</f>
        <v>#REF!</v>
      </c>
      <c r="G1963" s="59" t="e">
        <f>IF(K1963=18,(VLOOKUP(D1963,KODLAR!$C$2:$K$247,3,0)),VLOOKUP(D1963,KODLAR!$C$2:$K$247,9,0))</f>
        <v>#REF!</v>
      </c>
      <c r="J1963" s="52" t="e">
        <f t="shared" si="122"/>
        <v>#REF!</v>
      </c>
      <c r="K1963" s="5" t="e">
        <f t="shared" si="123"/>
        <v>#REF!</v>
      </c>
    </row>
    <row r="1964" spans="1:11" x14ac:dyDescent="0.35">
      <c r="A1964" s="53" t="e">
        <f>#REF!</f>
        <v>#REF!</v>
      </c>
      <c r="B1964" s="19" t="e">
        <f>#REF!</f>
        <v>#REF!</v>
      </c>
      <c r="C1964" s="21" t="e">
        <f t="shared" si="120"/>
        <v>#REF!</v>
      </c>
      <c r="D1964" s="22" t="e">
        <f t="shared" si="121"/>
        <v>#REF!</v>
      </c>
      <c r="E1964" s="24" t="e">
        <f>VLOOKUP(C1964,KODLAR!$A$2:$B$147,2,0)</f>
        <v>#REF!</v>
      </c>
      <c r="F1964" s="58" t="e">
        <f>VLOOKUP(D1964,KODLAR!$C$2:$D$347,2,0)</f>
        <v>#REF!</v>
      </c>
      <c r="G1964" s="59" t="e">
        <f>IF(K1964=18,(VLOOKUP(D1964,KODLAR!$C$2:$K$247,3,0)),VLOOKUP(D1964,KODLAR!$C$2:$K$247,9,0))</f>
        <v>#REF!</v>
      </c>
      <c r="J1964" s="52" t="e">
        <f t="shared" si="122"/>
        <v>#REF!</v>
      </c>
      <c r="K1964" s="5" t="e">
        <f t="shared" si="123"/>
        <v>#REF!</v>
      </c>
    </row>
    <row r="1965" spans="1:11" x14ac:dyDescent="0.35">
      <c r="A1965" s="53" t="e">
        <f>#REF!</f>
        <v>#REF!</v>
      </c>
      <c r="B1965" s="19" t="e">
        <f>#REF!</f>
        <v>#REF!</v>
      </c>
      <c r="C1965" s="21" t="e">
        <f t="shared" si="120"/>
        <v>#REF!</v>
      </c>
      <c r="D1965" s="22" t="e">
        <f t="shared" si="121"/>
        <v>#REF!</v>
      </c>
      <c r="E1965" s="24" t="e">
        <f>VLOOKUP(C1965,KODLAR!$A$2:$B$147,2,0)</f>
        <v>#REF!</v>
      </c>
      <c r="F1965" s="58" t="e">
        <f>VLOOKUP(D1965,KODLAR!$C$2:$D$347,2,0)</f>
        <v>#REF!</v>
      </c>
      <c r="G1965" s="59" t="e">
        <f>IF(K1965=18,(VLOOKUP(D1965,KODLAR!$C$2:$K$247,3,0)),VLOOKUP(D1965,KODLAR!$C$2:$K$247,9,0))</f>
        <v>#REF!</v>
      </c>
      <c r="J1965" s="52" t="e">
        <f t="shared" si="122"/>
        <v>#REF!</v>
      </c>
      <c r="K1965" s="5" t="e">
        <f t="shared" si="123"/>
        <v>#REF!</v>
      </c>
    </row>
    <row r="1966" spans="1:11" x14ac:dyDescent="0.35">
      <c r="A1966" s="53" t="e">
        <f>#REF!</f>
        <v>#REF!</v>
      </c>
      <c r="B1966" s="19" t="e">
        <f>#REF!</f>
        <v>#REF!</v>
      </c>
      <c r="C1966" s="21" t="e">
        <f t="shared" si="120"/>
        <v>#REF!</v>
      </c>
      <c r="D1966" s="22" t="e">
        <f t="shared" si="121"/>
        <v>#REF!</v>
      </c>
      <c r="E1966" s="24" t="e">
        <f>VLOOKUP(C1966,KODLAR!$A$2:$B$147,2,0)</f>
        <v>#REF!</v>
      </c>
      <c r="F1966" s="58" t="e">
        <f>VLOOKUP(D1966,KODLAR!$C$2:$D$347,2,0)</f>
        <v>#REF!</v>
      </c>
      <c r="G1966" s="59" t="e">
        <f>IF(K1966=18,(VLOOKUP(D1966,KODLAR!$C$2:$K$247,3,0)),VLOOKUP(D1966,KODLAR!$C$2:$K$247,9,0))</f>
        <v>#REF!</v>
      </c>
      <c r="J1966" s="52" t="e">
        <f t="shared" si="122"/>
        <v>#REF!</v>
      </c>
      <c r="K1966" s="5" t="e">
        <f t="shared" si="123"/>
        <v>#REF!</v>
      </c>
    </row>
    <row r="1967" spans="1:11" x14ac:dyDescent="0.35">
      <c r="A1967" s="53" t="e">
        <f>#REF!</f>
        <v>#REF!</v>
      </c>
      <c r="B1967" s="19" t="e">
        <f>#REF!</f>
        <v>#REF!</v>
      </c>
      <c r="C1967" s="21" t="e">
        <f t="shared" si="120"/>
        <v>#REF!</v>
      </c>
      <c r="D1967" s="22" t="e">
        <f t="shared" si="121"/>
        <v>#REF!</v>
      </c>
      <c r="E1967" s="24" t="e">
        <f>VLOOKUP(C1967,KODLAR!$A$2:$B$147,2,0)</f>
        <v>#REF!</v>
      </c>
      <c r="F1967" s="58" t="e">
        <f>VLOOKUP(D1967,KODLAR!$C$2:$D$347,2,0)</f>
        <v>#REF!</v>
      </c>
      <c r="G1967" s="59" t="e">
        <f>IF(K1967=18,(VLOOKUP(D1967,KODLAR!$C$2:$K$247,3,0)),VLOOKUP(D1967,KODLAR!$C$2:$K$247,9,0))</f>
        <v>#REF!</v>
      </c>
      <c r="J1967" s="52" t="e">
        <f t="shared" si="122"/>
        <v>#REF!</v>
      </c>
      <c r="K1967" s="5" t="e">
        <f t="shared" si="123"/>
        <v>#REF!</v>
      </c>
    </row>
    <row r="1968" spans="1:11" x14ac:dyDescent="0.35">
      <c r="A1968" s="53" t="e">
        <f>#REF!</f>
        <v>#REF!</v>
      </c>
      <c r="B1968" s="19" t="e">
        <f>#REF!</f>
        <v>#REF!</v>
      </c>
      <c r="C1968" s="21" t="e">
        <f t="shared" si="120"/>
        <v>#REF!</v>
      </c>
      <c r="D1968" s="22" t="e">
        <f t="shared" si="121"/>
        <v>#REF!</v>
      </c>
      <c r="E1968" s="24" t="e">
        <f>VLOOKUP(C1968,KODLAR!$A$2:$B$147,2,0)</f>
        <v>#REF!</v>
      </c>
      <c r="F1968" s="58" t="e">
        <f>VLOOKUP(D1968,KODLAR!$C$2:$D$347,2,0)</f>
        <v>#REF!</v>
      </c>
      <c r="G1968" s="59" t="e">
        <f>IF(K1968=18,(VLOOKUP(D1968,KODLAR!$C$2:$K$247,3,0)),VLOOKUP(D1968,KODLAR!$C$2:$K$247,9,0))</f>
        <v>#REF!</v>
      </c>
      <c r="J1968" s="52" t="e">
        <f t="shared" si="122"/>
        <v>#REF!</v>
      </c>
      <c r="K1968" s="5" t="e">
        <f t="shared" si="123"/>
        <v>#REF!</v>
      </c>
    </row>
    <row r="1969" spans="1:11" x14ac:dyDescent="0.35">
      <c r="A1969" s="53" t="e">
        <f>#REF!</f>
        <v>#REF!</v>
      </c>
      <c r="B1969" s="19" t="e">
        <f>#REF!</f>
        <v>#REF!</v>
      </c>
      <c r="C1969" s="21" t="e">
        <f t="shared" si="120"/>
        <v>#REF!</v>
      </c>
      <c r="D1969" s="22" t="e">
        <f t="shared" si="121"/>
        <v>#REF!</v>
      </c>
      <c r="E1969" s="24" t="e">
        <f>VLOOKUP(C1969,KODLAR!$A$2:$B$147,2,0)</f>
        <v>#REF!</v>
      </c>
      <c r="F1969" s="58" t="e">
        <f>VLOOKUP(D1969,KODLAR!$C$2:$D$347,2,0)</f>
        <v>#REF!</v>
      </c>
      <c r="G1969" s="59" t="e">
        <f>IF(K1969=18,(VLOOKUP(D1969,KODLAR!$C$2:$K$247,3,0)),VLOOKUP(D1969,KODLAR!$C$2:$K$247,9,0))</f>
        <v>#REF!</v>
      </c>
      <c r="J1969" s="52" t="e">
        <f t="shared" si="122"/>
        <v>#REF!</v>
      </c>
      <c r="K1969" s="5" t="e">
        <f t="shared" si="123"/>
        <v>#REF!</v>
      </c>
    </row>
    <row r="1970" spans="1:11" x14ac:dyDescent="0.35">
      <c r="A1970" s="53" t="e">
        <f>#REF!</f>
        <v>#REF!</v>
      </c>
      <c r="B1970" s="19" t="e">
        <f>#REF!</f>
        <v>#REF!</v>
      </c>
      <c r="C1970" s="21" t="e">
        <f t="shared" si="120"/>
        <v>#REF!</v>
      </c>
      <c r="D1970" s="22" t="e">
        <f t="shared" si="121"/>
        <v>#REF!</v>
      </c>
      <c r="E1970" s="24" t="e">
        <f>VLOOKUP(C1970,KODLAR!$A$2:$B$147,2,0)</f>
        <v>#REF!</v>
      </c>
      <c r="F1970" s="58" t="e">
        <f>VLOOKUP(D1970,KODLAR!$C$2:$D$347,2,0)</f>
        <v>#REF!</v>
      </c>
      <c r="G1970" s="59" t="e">
        <f>IF(K1970=18,(VLOOKUP(D1970,KODLAR!$C$2:$K$247,3,0)),VLOOKUP(D1970,KODLAR!$C$2:$K$247,9,0))</f>
        <v>#REF!</v>
      </c>
      <c r="J1970" s="52" t="e">
        <f t="shared" si="122"/>
        <v>#REF!</v>
      </c>
      <c r="K1970" s="5" t="e">
        <f t="shared" si="123"/>
        <v>#REF!</v>
      </c>
    </row>
    <row r="1971" spans="1:11" x14ac:dyDescent="0.35">
      <c r="A1971" s="53" t="e">
        <f>#REF!</f>
        <v>#REF!</v>
      </c>
      <c r="B1971" s="19" t="e">
        <f>#REF!</f>
        <v>#REF!</v>
      </c>
      <c r="C1971" s="21" t="e">
        <f t="shared" si="120"/>
        <v>#REF!</v>
      </c>
      <c r="D1971" s="22" t="e">
        <f t="shared" si="121"/>
        <v>#REF!</v>
      </c>
      <c r="E1971" s="24" t="e">
        <f>VLOOKUP(C1971,KODLAR!$A$2:$B$147,2,0)</f>
        <v>#REF!</v>
      </c>
      <c r="F1971" s="58" t="e">
        <f>VLOOKUP(D1971,KODLAR!$C$2:$D$347,2,0)</f>
        <v>#REF!</v>
      </c>
      <c r="G1971" s="59" t="e">
        <f>IF(K1971=18,(VLOOKUP(D1971,KODLAR!$C$2:$K$247,3,0)),VLOOKUP(D1971,KODLAR!$C$2:$K$247,9,0))</f>
        <v>#REF!</v>
      </c>
      <c r="J1971" s="52" t="e">
        <f t="shared" si="122"/>
        <v>#REF!</v>
      </c>
      <c r="K1971" s="5" t="e">
        <f t="shared" si="123"/>
        <v>#REF!</v>
      </c>
    </row>
    <row r="1972" spans="1:11" x14ac:dyDescent="0.35">
      <c r="A1972" s="53" t="e">
        <f>#REF!</f>
        <v>#REF!</v>
      </c>
      <c r="B1972" s="19" t="e">
        <f>#REF!</f>
        <v>#REF!</v>
      </c>
      <c r="C1972" s="21" t="e">
        <f t="shared" si="120"/>
        <v>#REF!</v>
      </c>
      <c r="D1972" s="22" t="e">
        <f t="shared" si="121"/>
        <v>#REF!</v>
      </c>
      <c r="E1972" s="24" t="e">
        <f>VLOOKUP(C1972,KODLAR!$A$2:$B$147,2,0)</f>
        <v>#REF!</v>
      </c>
      <c r="F1972" s="58" t="e">
        <f>VLOOKUP(D1972,KODLAR!$C$2:$D$347,2,0)</f>
        <v>#REF!</v>
      </c>
      <c r="G1972" s="59" t="e">
        <f>IF(K1972=18,(VLOOKUP(D1972,KODLAR!$C$2:$K$247,3,0)),VLOOKUP(D1972,KODLAR!$C$2:$K$247,9,0))</f>
        <v>#REF!</v>
      </c>
      <c r="J1972" s="52" t="e">
        <f t="shared" si="122"/>
        <v>#REF!</v>
      </c>
      <c r="K1972" s="5" t="e">
        <f t="shared" si="123"/>
        <v>#REF!</v>
      </c>
    </row>
    <row r="1973" spans="1:11" x14ac:dyDescent="0.35">
      <c r="A1973" s="53" t="e">
        <f>#REF!</f>
        <v>#REF!</v>
      </c>
      <c r="B1973" s="19" t="e">
        <f>#REF!</f>
        <v>#REF!</v>
      </c>
      <c r="C1973" s="21" t="e">
        <f t="shared" si="120"/>
        <v>#REF!</v>
      </c>
      <c r="D1973" s="22" t="e">
        <f t="shared" si="121"/>
        <v>#REF!</v>
      </c>
      <c r="E1973" s="24" t="e">
        <f>VLOOKUP(C1973,KODLAR!$A$2:$B$147,2,0)</f>
        <v>#REF!</v>
      </c>
      <c r="F1973" s="58" t="e">
        <f>VLOOKUP(D1973,KODLAR!$C$2:$D$347,2,0)</f>
        <v>#REF!</v>
      </c>
      <c r="G1973" s="59" t="e">
        <f>IF(K1973=18,(VLOOKUP(D1973,KODLAR!$C$2:$K$247,3,0)),VLOOKUP(D1973,KODLAR!$C$2:$K$247,9,0))</f>
        <v>#REF!</v>
      </c>
      <c r="J1973" s="52" t="e">
        <f t="shared" si="122"/>
        <v>#REF!</v>
      </c>
      <c r="K1973" s="5" t="e">
        <f t="shared" si="123"/>
        <v>#REF!</v>
      </c>
    </row>
    <row r="1974" spans="1:11" x14ac:dyDescent="0.35">
      <c r="A1974" s="53" t="e">
        <f>#REF!</f>
        <v>#REF!</v>
      </c>
      <c r="B1974" s="19" t="e">
        <f>#REF!</f>
        <v>#REF!</v>
      </c>
      <c r="C1974" s="21" t="e">
        <f t="shared" si="120"/>
        <v>#REF!</v>
      </c>
      <c r="D1974" s="22" t="e">
        <f t="shared" si="121"/>
        <v>#REF!</v>
      </c>
      <c r="E1974" s="24" t="e">
        <f>VLOOKUP(C1974,KODLAR!$A$2:$B$147,2,0)</f>
        <v>#REF!</v>
      </c>
      <c r="F1974" s="58" t="e">
        <f>VLOOKUP(D1974,KODLAR!$C$2:$D$347,2,0)</f>
        <v>#REF!</v>
      </c>
      <c r="G1974" s="59" t="e">
        <f>IF(K1974=18,(VLOOKUP(D1974,KODLAR!$C$2:$K$247,3,0)),VLOOKUP(D1974,KODLAR!$C$2:$K$247,9,0))</f>
        <v>#REF!</v>
      </c>
      <c r="J1974" s="52" t="e">
        <f t="shared" si="122"/>
        <v>#REF!</v>
      </c>
      <c r="K1974" s="5" t="e">
        <f t="shared" si="123"/>
        <v>#REF!</v>
      </c>
    </row>
    <row r="1975" spans="1:11" x14ac:dyDescent="0.35">
      <c r="A1975" s="53" t="e">
        <f>#REF!</f>
        <v>#REF!</v>
      </c>
      <c r="B1975" s="19" t="e">
        <f>#REF!</f>
        <v>#REF!</v>
      </c>
      <c r="C1975" s="21" t="e">
        <f t="shared" si="120"/>
        <v>#REF!</v>
      </c>
      <c r="D1975" s="22" t="e">
        <f t="shared" si="121"/>
        <v>#REF!</v>
      </c>
      <c r="E1975" s="24" t="e">
        <f>VLOOKUP(C1975,KODLAR!$A$2:$B$147,2,0)</f>
        <v>#REF!</v>
      </c>
      <c r="F1975" s="58" t="e">
        <f>VLOOKUP(D1975,KODLAR!$C$2:$D$347,2,0)</f>
        <v>#REF!</v>
      </c>
      <c r="G1975" s="59" t="e">
        <f>IF(K1975=18,(VLOOKUP(D1975,KODLAR!$C$2:$K$247,3,0)),VLOOKUP(D1975,KODLAR!$C$2:$K$247,9,0))</f>
        <v>#REF!</v>
      </c>
      <c r="J1975" s="52" t="e">
        <f t="shared" si="122"/>
        <v>#REF!</v>
      </c>
      <c r="K1975" s="5" t="e">
        <f t="shared" si="123"/>
        <v>#REF!</v>
      </c>
    </row>
    <row r="1976" spans="1:11" x14ac:dyDescent="0.35">
      <c r="A1976" s="53" t="e">
        <f>#REF!</f>
        <v>#REF!</v>
      </c>
      <c r="B1976" s="19" t="e">
        <f>#REF!</f>
        <v>#REF!</v>
      </c>
      <c r="C1976" s="21" t="e">
        <f t="shared" si="120"/>
        <v>#REF!</v>
      </c>
      <c r="D1976" s="22" t="e">
        <f t="shared" si="121"/>
        <v>#REF!</v>
      </c>
      <c r="E1976" s="24" t="e">
        <f>VLOOKUP(C1976,KODLAR!$A$2:$B$147,2,0)</f>
        <v>#REF!</v>
      </c>
      <c r="F1976" s="58" t="e">
        <f>VLOOKUP(D1976,KODLAR!$C$2:$D$347,2,0)</f>
        <v>#REF!</v>
      </c>
      <c r="G1976" s="59" t="e">
        <f>IF(K1976=18,(VLOOKUP(D1976,KODLAR!$C$2:$K$247,3,0)),VLOOKUP(D1976,KODLAR!$C$2:$K$247,9,0))</f>
        <v>#REF!</v>
      </c>
      <c r="J1976" s="52" t="e">
        <f t="shared" si="122"/>
        <v>#REF!</v>
      </c>
      <c r="K1976" s="5" t="e">
        <f t="shared" si="123"/>
        <v>#REF!</v>
      </c>
    </row>
    <row r="1977" spans="1:11" x14ac:dyDescent="0.35">
      <c r="A1977" s="53" t="e">
        <f>#REF!</f>
        <v>#REF!</v>
      </c>
      <c r="B1977" s="19" t="e">
        <f>#REF!</f>
        <v>#REF!</v>
      </c>
      <c r="C1977" s="21" t="e">
        <f t="shared" si="120"/>
        <v>#REF!</v>
      </c>
      <c r="D1977" s="22" t="e">
        <f t="shared" si="121"/>
        <v>#REF!</v>
      </c>
      <c r="E1977" s="24" t="e">
        <f>VLOOKUP(C1977,KODLAR!$A$2:$B$147,2,0)</f>
        <v>#REF!</v>
      </c>
      <c r="F1977" s="58" t="e">
        <f>VLOOKUP(D1977,KODLAR!$C$2:$D$347,2,0)</f>
        <v>#REF!</v>
      </c>
      <c r="G1977" s="59" t="e">
        <f>IF(K1977=18,(VLOOKUP(D1977,KODLAR!$C$2:$K$247,3,0)),VLOOKUP(D1977,KODLAR!$C$2:$K$247,9,0))</f>
        <v>#REF!</v>
      </c>
      <c r="J1977" s="52" t="e">
        <f t="shared" si="122"/>
        <v>#REF!</v>
      </c>
      <c r="K1977" s="5" t="e">
        <f t="shared" si="123"/>
        <v>#REF!</v>
      </c>
    </row>
    <row r="1978" spans="1:11" x14ac:dyDescent="0.35">
      <c r="A1978" s="53" t="e">
        <f>#REF!</f>
        <v>#REF!</v>
      </c>
      <c r="B1978" s="19" t="e">
        <f>#REF!</f>
        <v>#REF!</v>
      </c>
      <c r="C1978" s="21" t="e">
        <f t="shared" si="120"/>
        <v>#REF!</v>
      </c>
      <c r="D1978" s="22" t="e">
        <f t="shared" si="121"/>
        <v>#REF!</v>
      </c>
      <c r="E1978" s="24" t="e">
        <f>VLOOKUP(C1978,KODLAR!$A$2:$B$147,2,0)</f>
        <v>#REF!</v>
      </c>
      <c r="F1978" s="58" t="e">
        <f>VLOOKUP(D1978,KODLAR!$C$2:$D$347,2,0)</f>
        <v>#REF!</v>
      </c>
      <c r="G1978" s="59" t="e">
        <f>IF(K1978=18,(VLOOKUP(D1978,KODLAR!$C$2:$K$247,3,0)),VLOOKUP(D1978,KODLAR!$C$2:$K$247,9,0))</f>
        <v>#REF!</v>
      </c>
      <c r="J1978" s="52" t="e">
        <f t="shared" si="122"/>
        <v>#REF!</v>
      </c>
      <c r="K1978" s="5" t="e">
        <f t="shared" si="123"/>
        <v>#REF!</v>
      </c>
    </row>
    <row r="1979" spans="1:11" x14ac:dyDescent="0.35">
      <c r="A1979" s="53" t="e">
        <f>#REF!</f>
        <v>#REF!</v>
      </c>
      <c r="B1979" s="19" t="e">
        <f>#REF!</f>
        <v>#REF!</v>
      </c>
      <c r="C1979" s="21" t="e">
        <f t="shared" si="120"/>
        <v>#REF!</v>
      </c>
      <c r="D1979" s="22" t="e">
        <f t="shared" si="121"/>
        <v>#REF!</v>
      </c>
      <c r="E1979" s="24" t="e">
        <f>VLOOKUP(C1979,KODLAR!$A$2:$B$147,2,0)</f>
        <v>#REF!</v>
      </c>
      <c r="F1979" s="58" t="e">
        <f>VLOOKUP(D1979,KODLAR!$C$2:$D$347,2,0)</f>
        <v>#REF!</v>
      </c>
      <c r="G1979" s="59" t="e">
        <f>IF(K1979=18,(VLOOKUP(D1979,KODLAR!$C$2:$K$247,3,0)),VLOOKUP(D1979,KODLAR!$C$2:$K$247,9,0))</f>
        <v>#REF!</v>
      </c>
      <c r="J1979" s="52" t="e">
        <f t="shared" si="122"/>
        <v>#REF!</v>
      </c>
      <c r="K1979" s="5" t="e">
        <f t="shared" si="123"/>
        <v>#REF!</v>
      </c>
    </row>
    <row r="1980" spans="1:11" x14ac:dyDescent="0.35">
      <c r="A1980" s="53" t="e">
        <f>#REF!</f>
        <v>#REF!</v>
      </c>
      <c r="B1980" s="19" t="e">
        <f>#REF!</f>
        <v>#REF!</v>
      </c>
      <c r="C1980" s="21" t="e">
        <f t="shared" si="120"/>
        <v>#REF!</v>
      </c>
      <c r="D1980" s="22" t="e">
        <f t="shared" si="121"/>
        <v>#REF!</v>
      </c>
      <c r="E1980" s="24" t="e">
        <f>VLOOKUP(C1980,KODLAR!$A$2:$B$147,2,0)</f>
        <v>#REF!</v>
      </c>
      <c r="F1980" s="58" t="e">
        <f>VLOOKUP(D1980,KODLAR!$C$2:$D$347,2,0)</f>
        <v>#REF!</v>
      </c>
      <c r="G1980" s="59" t="e">
        <f>IF(K1980=18,(VLOOKUP(D1980,KODLAR!$C$2:$K$247,3,0)),VLOOKUP(D1980,KODLAR!$C$2:$K$247,9,0))</f>
        <v>#REF!</v>
      </c>
      <c r="J1980" s="52" t="e">
        <f t="shared" si="122"/>
        <v>#REF!</v>
      </c>
      <c r="K1980" s="5" t="e">
        <f t="shared" si="123"/>
        <v>#REF!</v>
      </c>
    </row>
    <row r="1981" spans="1:11" x14ac:dyDescent="0.35">
      <c r="A1981" s="53" t="e">
        <f>#REF!</f>
        <v>#REF!</v>
      </c>
      <c r="B1981" s="19" t="e">
        <f>#REF!</f>
        <v>#REF!</v>
      </c>
      <c r="C1981" s="21" t="e">
        <f t="shared" si="120"/>
        <v>#REF!</v>
      </c>
      <c r="D1981" s="22" t="e">
        <f t="shared" si="121"/>
        <v>#REF!</v>
      </c>
      <c r="E1981" s="24" t="e">
        <f>VLOOKUP(C1981,KODLAR!$A$2:$B$147,2,0)</f>
        <v>#REF!</v>
      </c>
      <c r="F1981" s="58" t="e">
        <f>VLOOKUP(D1981,KODLAR!$C$2:$D$347,2,0)</f>
        <v>#REF!</v>
      </c>
      <c r="G1981" s="59" t="e">
        <f>IF(K1981=18,(VLOOKUP(D1981,KODLAR!$C$2:$K$247,3,0)),VLOOKUP(D1981,KODLAR!$C$2:$K$247,9,0))</f>
        <v>#REF!</v>
      </c>
      <c r="J1981" s="52" t="e">
        <f t="shared" si="122"/>
        <v>#REF!</v>
      </c>
      <c r="K1981" s="5" t="e">
        <f t="shared" si="123"/>
        <v>#REF!</v>
      </c>
    </row>
    <row r="1982" spans="1:11" x14ac:dyDescent="0.35">
      <c r="A1982" s="53" t="e">
        <f>#REF!</f>
        <v>#REF!</v>
      </c>
      <c r="B1982" s="19" t="e">
        <f>#REF!</f>
        <v>#REF!</v>
      </c>
      <c r="C1982" s="21" t="e">
        <f t="shared" si="120"/>
        <v>#REF!</v>
      </c>
      <c r="D1982" s="22" t="e">
        <f t="shared" si="121"/>
        <v>#REF!</v>
      </c>
      <c r="E1982" s="24" t="e">
        <f>VLOOKUP(C1982,KODLAR!$A$2:$B$147,2,0)</f>
        <v>#REF!</v>
      </c>
      <c r="F1982" s="58" t="e">
        <f>VLOOKUP(D1982,KODLAR!$C$2:$D$347,2,0)</f>
        <v>#REF!</v>
      </c>
      <c r="G1982" s="59" t="e">
        <f>IF(K1982=18,(VLOOKUP(D1982,KODLAR!$C$2:$K$247,3,0)),VLOOKUP(D1982,KODLAR!$C$2:$K$247,9,0))</f>
        <v>#REF!</v>
      </c>
      <c r="J1982" s="52" t="e">
        <f t="shared" si="122"/>
        <v>#REF!</v>
      </c>
      <c r="K1982" s="5" t="e">
        <f t="shared" si="123"/>
        <v>#REF!</v>
      </c>
    </row>
    <row r="1983" spans="1:11" x14ac:dyDescent="0.35">
      <c r="A1983" s="53" t="e">
        <f>#REF!</f>
        <v>#REF!</v>
      </c>
      <c r="B1983" s="19" t="e">
        <f>#REF!</f>
        <v>#REF!</v>
      </c>
      <c r="C1983" s="21" t="e">
        <f t="shared" si="120"/>
        <v>#REF!</v>
      </c>
      <c r="D1983" s="22" t="e">
        <f t="shared" si="121"/>
        <v>#REF!</v>
      </c>
      <c r="E1983" s="24" t="e">
        <f>VLOOKUP(C1983,KODLAR!$A$2:$B$147,2,0)</f>
        <v>#REF!</v>
      </c>
      <c r="F1983" s="58" t="e">
        <f>VLOOKUP(D1983,KODLAR!$C$2:$D$347,2,0)</f>
        <v>#REF!</v>
      </c>
      <c r="G1983" s="59" t="e">
        <f>IF(K1983=18,(VLOOKUP(D1983,KODLAR!$C$2:$K$247,3,0)),VLOOKUP(D1983,KODLAR!$C$2:$K$247,9,0))</f>
        <v>#REF!</v>
      </c>
      <c r="J1983" s="52" t="e">
        <f t="shared" si="122"/>
        <v>#REF!</v>
      </c>
      <c r="K1983" s="5" t="e">
        <f t="shared" si="123"/>
        <v>#REF!</v>
      </c>
    </row>
    <row r="1984" spans="1:11" x14ac:dyDescent="0.35">
      <c r="A1984" s="53" t="e">
        <f>#REF!</f>
        <v>#REF!</v>
      </c>
      <c r="B1984" s="19" t="e">
        <f>#REF!</f>
        <v>#REF!</v>
      </c>
      <c r="C1984" s="21" t="e">
        <f t="shared" si="120"/>
        <v>#REF!</v>
      </c>
      <c r="D1984" s="22" t="e">
        <f t="shared" si="121"/>
        <v>#REF!</v>
      </c>
      <c r="E1984" s="24" t="e">
        <f>VLOOKUP(C1984,KODLAR!$A$2:$B$147,2,0)</f>
        <v>#REF!</v>
      </c>
      <c r="F1984" s="58" t="e">
        <f>VLOOKUP(D1984,KODLAR!$C$2:$D$347,2,0)</f>
        <v>#REF!</v>
      </c>
      <c r="G1984" s="59" t="e">
        <f>IF(K1984=18,(VLOOKUP(D1984,KODLAR!$C$2:$K$247,3,0)),VLOOKUP(D1984,KODLAR!$C$2:$K$247,9,0))</f>
        <v>#REF!</v>
      </c>
      <c r="J1984" s="52" t="e">
        <f t="shared" si="122"/>
        <v>#REF!</v>
      </c>
      <c r="K1984" s="5" t="e">
        <f t="shared" si="123"/>
        <v>#REF!</v>
      </c>
    </row>
    <row r="1985" spans="1:11" x14ac:dyDescent="0.35">
      <c r="A1985" s="53" t="e">
        <f>#REF!</f>
        <v>#REF!</v>
      </c>
      <c r="B1985" s="19" t="e">
        <f>#REF!</f>
        <v>#REF!</v>
      </c>
      <c r="C1985" s="21" t="e">
        <f t="shared" si="120"/>
        <v>#REF!</v>
      </c>
      <c r="D1985" s="22" t="e">
        <f t="shared" si="121"/>
        <v>#REF!</v>
      </c>
      <c r="E1985" s="24" t="e">
        <f>VLOOKUP(C1985,KODLAR!$A$2:$B$147,2,0)</f>
        <v>#REF!</v>
      </c>
      <c r="F1985" s="58" t="e">
        <f>VLOOKUP(D1985,KODLAR!$C$2:$D$347,2,0)</f>
        <v>#REF!</v>
      </c>
      <c r="G1985" s="59" t="e">
        <f>IF(K1985=18,(VLOOKUP(D1985,KODLAR!$C$2:$K$247,3,0)),VLOOKUP(D1985,KODLAR!$C$2:$K$247,9,0))</f>
        <v>#REF!</v>
      </c>
      <c r="J1985" s="52" t="e">
        <f t="shared" si="122"/>
        <v>#REF!</v>
      </c>
      <c r="K1985" s="5" t="e">
        <f t="shared" si="123"/>
        <v>#REF!</v>
      </c>
    </row>
    <row r="1986" spans="1:11" x14ac:dyDescent="0.35">
      <c r="A1986" s="53" t="e">
        <f>#REF!</f>
        <v>#REF!</v>
      </c>
      <c r="B1986" s="19" t="e">
        <f>#REF!</f>
        <v>#REF!</v>
      </c>
      <c r="C1986" s="21" t="e">
        <f t="shared" si="120"/>
        <v>#REF!</v>
      </c>
      <c r="D1986" s="22" t="e">
        <f t="shared" si="121"/>
        <v>#REF!</v>
      </c>
      <c r="E1986" s="24" t="e">
        <f>VLOOKUP(C1986,KODLAR!$A$2:$B$147,2,0)</f>
        <v>#REF!</v>
      </c>
      <c r="F1986" s="58" t="e">
        <f>VLOOKUP(D1986,KODLAR!$C$2:$D$347,2,0)</f>
        <v>#REF!</v>
      </c>
      <c r="G1986" s="59" t="e">
        <f>IF(K1986=18,(VLOOKUP(D1986,KODLAR!$C$2:$K$247,3,0)),VLOOKUP(D1986,KODLAR!$C$2:$K$247,9,0))</f>
        <v>#REF!</v>
      </c>
      <c r="J1986" s="52" t="e">
        <f t="shared" si="122"/>
        <v>#REF!</v>
      </c>
      <c r="K1986" s="5" t="e">
        <f t="shared" si="123"/>
        <v>#REF!</v>
      </c>
    </row>
    <row r="1987" spans="1:11" x14ac:dyDescent="0.35">
      <c r="A1987" s="53" t="e">
        <f>#REF!</f>
        <v>#REF!</v>
      </c>
      <c r="B1987" s="19" t="e">
        <f>#REF!</f>
        <v>#REF!</v>
      </c>
      <c r="C1987" s="21" t="e">
        <f t="shared" ref="C1987:C2026" si="124">MID(A1987,3,2)*1</f>
        <v>#REF!</v>
      </c>
      <c r="D1987" s="22" t="e">
        <f t="shared" ref="D1987:D2026" si="125">(MID(A1987,3,6))*1</f>
        <v>#REF!</v>
      </c>
      <c r="E1987" s="24" t="e">
        <f>VLOOKUP(C1987,KODLAR!$A$2:$B$147,2,0)</f>
        <v>#REF!</v>
      </c>
      <c r="F1987" s="58" t="e">
        <f>VLOOKUP(D1987,KODLAR!$C$2:$D$347,2,0)</f>
        <v>#REF!</v>
      </c>
      <c r="G1987" s="59" t="e">
        <f>IF(K1987=18,(VLOOKUP(D1987,KODLAR!$C$2:$K$247,3,0)),VLOOKUP(D1987,KODLAR!$C$2:$K$247,9,0))</f>
        <v>#REF!</v>
      </c>
      <c r="J1987" s="52" t="e">
        <f t="shared" ref="J1987:J2025" si="126">MID(A1987,1,2)</f>
        <v>#REF!</v>
      </c>
      <c r="K1987" s="5" t="e">
        <f t="shared" ref="K1987:K2025" si="127">J1987*1</f>
        <v>#REF!</v>
      </c>
    </row>
    <row r="1988" spans="1:11" x14ac:dyDescent="0.35">
      <c r="A1988" s="53" t="e">
        <f>#REF!</f>
        <v>#REF!</v>
      </c>
      <c r="B1988" s="19" t="e">
        <f>#REF!</f>
        <v>#REF!</v>
      </c>
      <c r="C1988" s="21" t="e">
        <f t="shared" si="124"/>
        <v>#REF!</v>
      </c>
      <c r="D1988" s="22" t="e">
        <f t="shared" si="125"/>
        <v>#REF!</v>
      </c>
      <c r="E1988" s="24" t="e">
        <f>VLOOKUP(C1988,KODLAR!$A$2:$B$147,2,0)</f>
        <v>#REF!</v>
      </c>
      <c r="F1988" s="58" t="e">
        <f>VLOOKUP(D1988,KODLAR!$C$2:$D$347,2,0)</f>
        <v>#REF!</v>
      </c>
      <c r="G1988" s="59" t="e">
        <f>IF(K1988=18,(VLOOKUP(D1988,KODLAR!$C$2:$K$247,3,0)),VLOOKUP(D1988,KODLAR!$C$2:$K$247,9,0))</f>
        <v>#REF!</v>
      </c>
      <c r="J1988" s="52" t="e">
        <f t="shared" si="126"/>
        <v>#REF!</v>
      </c>
      <c r="K1988" s="5" t="e">
        <f t="shared" si="127"/>
        <v>#REF!</v>
      </c>
    </row>
    <row r="1989" spans="1:11" x14ac:dyDescent="0.35">
      <c r="A1989" s="53" t="e">
        <f>#REF!</f>
        <v>#REF!</v>
      </c>
      <c r="B1989" s="19" t="e">
        <f>#REF!</f>
        <v>#REF!</v>
      </c>
      <c r="C1989" s="21" t="e">
        <f t="shared" si="124"/>
        <v>#REF!</v>
      </c>
      <c r="D1989" s="22" t="e">
        <f t="shared" si="125"/>
        <v>#REF!</v>
      </c>
      <c r="E1989" s="24" t="e">
        <f>VLOOKUP(C1989,KODLAR!$A$2:$B$147,2,0)</f>
        <v>#REF!</v>
      </c>
      <c r="F1989" s="58" t="e">
        <f>VLOOKUP(D1989,KODLAR!$C$2:$D$347,2,0)</f>
        <v>#REF!</v>
      </c>
      <c r="G1989" s="59" t="e">
        <f>IF(K1989=18,(VLOOKUP(D1989,KODLAR!$C$2:$K$247,3,0)),VLOOKUP(D1989,KODLAR!$C$2:$K$247,9,0))</f>
        <v>#REF!</v>
      </c>
      <c r="J1989" s="52" t="e">
        <f t="shared" si="126"/>
        <v>#REF!</v>
      </c>
      <c r="K1989" s="5" t="e">
        <f t="shared" si="127"/>
        <v>#REF!</v>
      </c>
    </row>
    <row r="1990" spans="1:11" x14ac:dyDescent="0.35">
      <c r="A1990" s="53" t="e">
        <f>#REF!</f>
        <v>#REF!</v>
      </c>
      <c r="B1990" s="19" t="e">
        <f>#REF!</f>
        <v>#REF!</v>
      </c>
      <c r="C1990" s="21" t="e">
        <f t="shared" si="124"/>
        <v>#REF!</v>
      </c>
      <c r="D1990" s="22" t="e">
        <f t="shared" si="125"/>
        <v>#REF!</v>
      </c>
      <c r="E1990" s="24" t="e">
        <f>VLOOKUP(C1990,KODLAR!$A$2:$B$147,2,0)</f>
        <v>#REF!</v>
      </c>
      <c r="F1990" s="58" t="e">
        <f>VLOOKUP(D1990,KODLAR!$C$2:$D$347,2,0)</f>
        <v>#REF!</v>
      </c>
      <c r="G1990" s="59" t="e">
        <f>IF(K1990=18,(VLOOKUP(D1990,KODLAR!$C$2:$K$247,3,0)),VLOOKUP(D1990,KODLAR!$C$2:$K$247,9,0))</f>
        <v>#REF!</v>
      </c>
      <c r="J1990" s="52" t="e">
        <f t="shared" si="126"/>
        <v>#REF!</v>
      </c>
      <c r="K1990" s="5" t="e">
        <f t="shared" si="127"/>
        <v>#REF!</v>
      </c>
    </row>
    <row r="1991" spans="1:11" x14ac:dyDescent="0.35">
      <c r="A1991" s="53" t="e">
        <f>#REF!</f>
        <v>#REF!</v>
      </c>
      <c r="B1991" s="19" t="e">
        <f>#REF!</f>
        <v>#REF!</v>
      </c>
      <c r="C1991" s="21" t="e">
        <f t="shared" si="124"/>
        <v>#REF!</v>
      </c>
      <c r="D1991" s="22" t="e">
        <f t="shared" si="125"/>
        <v>#REF!</v>
      </c>
      <c r="E1991" s="24" t="e">
        <f>VLOOKUP(C1991,KODLAR!$A$2:$B$147,2,0)</f>
        <v>#REF!</v>
      </c>
      <c r="F1991" s="58" t="e">
        <f>VLOOKUP(D1991,KODLAR!$C$2:$D$347,2,0)</f>
        <v>#REF!</v>
      </c>
      <c r="G1991" s="59" t="e">
        <f>IF(K1991=18,(VLOOKUP(D1991,KODLAR!$C$2:$K$247,3,0)),VLOOKUP(D1991,KODLAR!$C$2:$K$247,9,0))</f>
        <v>#REF!</v>
      </c>
      <c r="J1991" s="52" t="e">
        <f t="shared" si="126"/>
        <v>#REF!</v>
      </c>
      <c r="K1991" s="5" t="e">
        <f t="shared" si="127"/>
        <v>#REF!</v>
      </c>
    </row>
    <row r="1992" spans="1:11" x14ac:dyDescent="0.35">
      <c r="A1992" s="53" t="e">
        <f>#REF!</f>
        <v>#REF!</v>
      </c>
      <c r="B1992" s="19" t="e">
        <f>#REF!</f>
        <v>#REF!</v>
      </c>
      <c r="C1992" s="21" t="e">
        <f t="shared" si="124"/>
        <v>#REF!</v>
      </c>
      <c r="D1992" s="22" t="e">
        <f t="shared" si="125"/>
        <v>#REF!</v>
      </c>
      <c r="E1992" s="24" t="e">
        <f>VLOOKUP(C1992,KODLAR!$A$2:$B$147,2,0)</f>
        <v>#REF!</v>
      </c>
      <c r="F1992" s="58" t="e">
        <f>VLOOKUP(D1992,KODLAR!$C$2:$D$347,2,0)</f>
        <v>#REF!</v>
      </c>
      <c r="G1992" s="59" t="e">
        <f>IF(K1992=18,(VLOOKUP(D1992,KODLAR!$C$2:$K$247,3,0)),VLOOKUP(D1992,KODLAR!$C$2:$K$247,9,0))</f>
        <v>#REF!</v>
      </c>
      <c r="J1992" s="52" t="e">
        <f t="shared" si="126"/>
        <v>#REF!</v>
      </c>
      <c r="K1992" s="5" t="e">
        <f t="shared" si="127"/>
        <v>#REF!</v>
      </c>
    </row>
    <row r="1993" spans="1:11" x14ac:dyDescent="0.35">
      <c r="A1993" s="53" t="e">
        <f>#REF!</f>
        <v>#REF!</v>
      </c>
      <c r="B1993" s="19" t="e">
        <f>#REF!</f>
        <v>#REF!</v>
      </c>
      <c r="C1993" s="21" t="e">
        <f t="shared" si="124"/>
        <v>#REF!</v>
      </c>
      <c r="D1993" s="22" t="e">
        <f t="shared" si="125"/>
        <v>#REF!</v>
      </c>
      <c r="E1993" s="24" t="e">
        <f>VLOOKUP(C1993,KODLAR!$A$2:$B$147,2,0)</f>
        <v>#REF!</v>
      </c>
      <c r="F1993" s="58" t="e">
        <f>VLOOKUP(D1993,KODLAR!$C$2:$D$347,2,0)</f>
        <v>#REF!</v>
      </c>
      <c r="G1993" s="59" t="e">
        <f>IF(K1993=18,(VLOOKUP(D1993,KODLAR!$C$2:$K$247,3,0)),VLOOKUP(D1993,KODLAR!$C$2:$K$247,9,0))</f>
        <v>#REF!</v>
      </c>
      <c r="J1993" s="52" t="e">
        <f t="shared" si="126"/>
        <v>#REF!</v>
      </c>
      <c r="K1993" s="5" t="e">
        <f t="shared" si="127"/>
        <v>#REF!</v>
      </c>
    </row>
    <row r="1994" spans="1:11" x14ac:dyDescent="0.35">
      <c r="A1994" s="53" t="e">
        <f>#REF!</f>
        <v>#REF!</v>
      </c>
      <c r="B1994" s="19" t="e">
        <f>#REF!</f>
        <v>#REF!</v>
      </c>
      <c r="C1994" s="21" t="e">
        <f t="shared" si="124"/>
        <v>#REF!</v>
      </c>
      <c r="D1994" s="22" t="e">
        <f t="shared" si="125"/>
        <v>#REF!</v>
      </c>
      <c r="E1994" s="24" t="e">
        <f>VLOOKUP(C1994,KODLAR!$A$2:$B$147,2,0)</f>
        <v>#REF!</v>
      </c>
      <c r="F1994" s="58" t="e">
        <f>VLOOKUP(D1994,KODLAR!$C$2:$D$347,2,0)</f>
        <v>#REF!</v>
      </c>
      <c r="G1994" s="59" t="e">
        <f>IF(K1994=18,(VLOOKUP(D1994,KODLAR!$C$2:$K$247,3,0)),VLOOKUP(D1994,KODLAR!$C$2:$K$247,9,0))</f>
        <v>#REF!</v>
      </c>
      <c r="J1994" s="52" t="e">
        <f t="shared" si="126"/>
        <v>#REF!</v>
      </c>
      <c r="K1994" s="5" t="e">
        <f t="shared" si="127"/>
        <v>#REF!</v>
      </c>
    </row>
    <row r="1995" spans="1:11" x14ac:dyDescent="0.35">
      <c r="A1995" s="53" t="e">
        <f>#REF!</f>
        <v>#REF!</v>
      </c>
      <c r="B1995" s="19" t="e">
        <f>#REF!</f>
        <v>#REF!</v>
      </c>
      <c r="C1995" s="21" t="e">
        <f t="shared" si="124"/>
        <v>#REF!</v>
      </c>
      <c r="D1995" s="22" t="e">
        <f t="shared" si="125"/>
        <v>#REF!</v>
      </c>
      <c r="E1995" s="24" t="e">
        <f>VLOOKUP(C1995,KODLAR!$A$2:$B$147,2,0)</f>
        <v>#REF!</v>
      </c>
      <c r="F1995" s="58" t="e">
        <f>VLOOKUP(D1995,KODLAR!$C$2:$D$347,2,0)</f>
        <v>#REF!</v>
      </c>
      <c r="G1995" s="59" t="e">
        <f>IF(K1995=18,(VLOOKUP(D1995,KODLAR!$C$2:$K$247,3,0)),VLOOKUP(D1995,KODLAR!$C$2:$K$247,9,0))</f>
        <v>#REF!</v>
      </c>
      <c r="J1995" s="52" t="e">
        <f t="shared" si="126"/>
        <v>#REF!</v>
      </c>
      <c r="K1995" s="5" t="e">
        <f t="shared" si="127"/>
        <v>#REF!</v>
      </c>
    </row>
    <row r="1996" spans="1:11" x14ac:dyDescent="0.35">
      <c r="A1996" s="53" t="e">
        <f>#REF!</f>
        <v>#REF!</v>
      </c>
      <c r="B1996" s="19" t="e">
        <f>#REF!</f>
        <v>#REF!</v>
      </c>
      <c r="C1996" s="21" t="e">
        <f t="shared" si="124"/>
        <v>#REF!</v>
      </c>
      <c r="D1996" s="22" t="e">
        <f t="shared" si="125"/>
        <v>#REF!</v>
      </c>
      <c r="E1996" s="24" t="e">
        <f>VLOOKUP(C1996,KODLAR!$A$2:$B$147,2,0)</f>
        <v>#REF!</v>
      </c>
      <c r="F1996" s="58" t="e">
        <f>VLOOKUP(D1996,KODLAR!$C$2:$D$347,2,0)</f>
        <v>#REF!</v>
      </c>
      <c r="G1996" s="59" t="e">
        <f>IF(K1996=18,(VLOOKUP(D1996,KODLAR!$C$2:$K$247,3,0)),VLOOKUP(D1996,KODLAR!$C$2:$K$247,9,0))</f>
        <v>#REF!</v>
      </c>
      <c r="J1996" s="52" t="e">
        <f t="shared" si="126"/>
        <v>#REF!</v>
      </c>
      <c r="K1996" s="5" t="e">
        <f t="shared" si="127"/>
        <v>#REF!</v>
      </c>
    </row>
    <row r="1997" spans="1:11" x14ac:dyDescent="0.35">
      <c r="A1997" s="53" t="e">
        <f>#REF!</f>
        <v>#REF!</v>
      </c>
      <c r="B1997" s="19" t="e">
        <f>#REF!</f>
        <v>#REF!</v>
      </c>
      <c r="C1997" s="21" t="e">
        <f t="shared" si="124"/>
        <v>#REF!</v>
      </c>
      <c r="D1997" s="22" t="e">
        <f t="shared" si="125"/>
        <v>#REF!</v>
      </c>
      <c r="E1997" s="24" t="e">
        <f>VLOOKUP(C1997,KODLAR!$A$2:$B$147,2,0)</f>
        <v>#REF!</v>
      </c>
      <c r="F1997" s="58" t="e">
        <f>VLOOKUP(D1997,KODLAR!$C$2:$D$347,2,0)</f>
        <v>#REF!</v>
      </c>
      <c r="G1997" s="59" t="e">
        <f>IF(K1997=18,(VLOOKUP(D1997,KODLAR!$C$2:$K$247,3,0)),VLOOKUP(D1997,KODLAR!$C$2:$K$247,9,0))</f>
        <v>#REF!</v>
      </c>
      <c r="J1997" s="52" t="e">
        <f t="shared" si="126"/>
        <v>#REF!</v>
      </c>
      <c r="K1997" s="5" t="e">
        <f t="shared" si="127"/>
        <v>#REF!</v>
      </c>
    </row>
    <row r="1998" spans="1:11" x14ac:dyDescent="0.35">
      <c r="A1998" s="53" t="e">
        <f>#REF!</f>
        <v>#REF!</v>
      </c>
      <c r="B1998" s="19" t="e">
        <f>#REF!</f>
        <v>#REF!</v>
      </c>
      <c r="C1998" s="21" t="e">
        <f t="shared" si="124"/>
        <v>#REF!</v>
      </c>
      <c r="D1998" s="22" t="e">
        <f t="shared" si="125"/>
        <v>#REF!</v>
      </c>
      <c r="E1998" s="24" t="e">
        <f>VLOOKUP(C1998,KODLAR!$A$2:$B$147,2,0)</f>
        <v>#REF!</v>
      </c>
      <c r="F1998" s="58" t="e">
        <f>VLOOKUP(D1998,KODLAR!$C$2:$D$347,2,0)</f>
        <v>#REF!</v>
      </c>
      <c r="G1998" s="59" t="e">
        <f>IF(K1998=18,(VLOOKUP(D1998,KODLAR!$C$2:$K$247,3,0)),VLOOKUP(D1998,KODLAR!$C$2:$K$247,9,0))</f>
        <v>#REF!</v>
      </c>
      <c r="J1998" s="52" t="e">
        <f t="shared" si="126"/>
        <v>#REF!</v>
      </c>
      <c r="K1998" s="5" t="e">
        <f t="shared" si="127"/>
        <v>#REF!</v>
      </c>
    </row>
    <row r="1999" spans="1:11" x14ac:dyDescent="0.35">
      <c r="A1999" s="53" t="e">
        <f>#REF!</f>
        <v>#REF!</v>
      </c>
      <c r="B1999" s="19" t="e">
        <f>#REF!</f>
        <v>#REF!</v>
      </c>
      <c r="C1999" s="21" t="e">
        <f t="shared" si="124"/>
        <v>#REF!</v>
      </c>
      <c r="D1999" s="22" t="e">
        <f t="shared" si="125"/>
        <v>#REF!</v>
      </c>
      <c r="E1999" s="24" t="e">
        <f>VLOOKUP(C1999,KODLAR!$A$2:$B$147,2,0)</f>
        <v>#REF!</v>
      </c>
      <c r="F1999" s="58" t="e">
        <f>VLOOKUP(D1999,KODLAR!$C$2:$D$347,2,0)</f>
        <v>#REF!</v>
      </c>
      <c r="G1999" s="59" t="e">
        <f>IF(K1999=18,(VLOOKUP(D1999,KODLAR!$C$2:$K$247,3,0)),VLOOKUP(D1999,KODLAR!$C$2:$K$247,9,0))</f>
        <v>#REF!</v>
      </c>
      <c r="J1999" s="52" t="e">
        <f t="shared" si="126"/>
        <v>#REF!</v>
      </c>
      <c r="K1999" s="5" t="e">
        <f t="shared" si="127"/>
        <v>#REF!</v>
      </c>
    </row>
    <row r="2000" spans="1:11" x14ac:dyDescent="0.35">
      <c r="A2000" s="53" t="e">
        <f>#REF!</f>
        <v>#REF!</v>
      </c>
      <c r="B2000" s="19" t="e">
        <f>#REF!</f>
        <v>#REF!</v>
      </c>
      <c r="C2000" s="21" t="e">
        <f t="shared" si="124"/>
        <v>#REF!</v>
      </c>
      <c r="D2000" s="22" t="e">
        <f t="shared" si="125"/>
        <v>#REF!</v>
      </c>
      <c r="E2000" s="24" t="e">
        <f>VLOOKUP(C2000,KODLAR!$A$2:$B$147,2,0)</f>
        <v>#REF!</v>
      </c>
      <c r="F2000" s="58" t="e">
        <f>VLOOKUP(D2000,KODLAR!$C$2:$D$347,2,0)</f>
        <v>#REF!</v>
      </c>
      <c r="G2000" s="59" t="e">
        <f>IF(K2000=18,(VLOOKUP(D2000,KODLAR!$C$2:$K$247,3,0)),VLOOKUP(D2000,KODLAR!$C$2:$K$247,9,0))</f>
        <v>#REF!</v>
      </c>
      <c r="J2000" s="52" t="e">
        <f t="shared" si="126"/>
        <v>#REF!</v>
      </c>
      <c r="K2000" s="5" t="e">
        <f t="shared" si="127"/>
        <v>#REF!</v>
      </c>
    </row>
    <row r="2001" spans="1:11" x14ac:dyDescent="0.35">
      <c r="A2001" s="19"/>
      <c r="B2001" s="20"/>
      <c r="C2001" s="21" t="e">
        <f t="shared" si="124"/>
        <v>#VALUE!</v>
      </c>
      <c r="D2001" s="22" t="e">
        <f t="shared" si="125"/>
        <v>#VALUE!</v>
      </c>
      <c r="E2001" s="24" t="e">
        <f>VLOOKUP(C2001,KODLAR!$A$2:$B$147,2,0)</f>
        <v>#VALUE!</v>
      </c>
      <c r="F2001" s="58" t="e">
        <f>VLOOKUP(D2001,KODLAR!$C$2:$D$347,2,0)</f>
        <v>#VALUE!</v>
      </c>
      <c r="G2001" s="59" t="e">
        <f>IF(K2001=18,(VLOOKUP(D2001,KODLAR!$C$2:$K$247,3,0)),VLOOKUP(D2001,KODLAR!$C$2:$K$247,9,0))</f>
        <v>#VALUE!</v>
      </c>
      <c r="J2001" s="52" t="str">
        <f t="shared" si="126"/>
        <v/>
      </c>
      <c r="K2001" s="5" t="e">
        <f t="shared" si="127"/>
        <v>#VALUE!</v>
      </c>
    </row>
    <row r="2002" spans="1:11" x14ac:dyDescent="0.35">
      <c r="A2002" s="19"/>
      <c r="B2002" s="20"/>
      <c r="C2002" s="21" t="e">
        <f t="shared" si="124"/>
        <v>#VALUE!</v>
      </c>
      <c r="D2002" s="22" t="e">
        <f t="shared" si="125"/>
        <v>#VALUE!</v>
      </c>
      <c r="E2002" s="24" t="e">
        <f>VLOOKUP(C2002,KODLAR!$A$2:$B$147,2,0)</f>
        <v>#VALUE!</v>
      </c>
      <c r="F2002" s="58" t="e">
        <f>VLOOKUP(D2002,KODLAR!$C$2:$D$347,2,0)</f>
        <v>#VALUE!</v>
      </c>
      <c r="G2002" s="59" t="e">
        <f>IF(K2002=18,(VLOOKUP(D2002,KODLAR!$C$2:$K$247,3,0)),VLOOKUP(D2002,KODLAR!$C$2:$K$247,9,0))</f>
        <v>#VALUE!</v>
      </c>
      <c r="J2002" s="52" t="str">
        <f t="shared" si="126"/>
        <v/>
      </c>
      <c r="K2002" s="5" t="e">
        <f t="shared" si="127"/>
        <v>#VALUE!</v>
      </c>
    </row>
    <row r="2003" spans="1:11" x14ac:dyDescent="0.35">
      <c r="A2003" s="19"/>
      <c r="B2003" s="20"/>
      <c r="C2003" s="21" t="e">
        <f t="shared" si="124"/>
        <v>#VALUE!</v>
      </c>
      <c r="D2003" s="22" t="e">
        <f t="shared" si="125"/>
        <v>#VALUE!</v>
      </c>
      <c r="E2003" s="24" t="e">
        <f>VLOOKUP(C2003,KODLAR!$A$2:$B$147,2,0)</f>
        <v>#VALUE!</v>
      </c>
      <c r="F2003" s="58" t="e">
        <f>VLOOKUP(D2003,KODLAR!$C$2:$D$347,2,0)</f>
        <v>#VALUE!</v>
      </c>
      <c r="G2003" s="59" t="e">
        <f>IF(K2003=18,(VLOOKUP(D2003,KODLAR!$C$2:$K$247,3,0)),VLOOKUP(D2003,KODLAR!$C$2:$K$247,9,0))</f>
        <v>#VALUE!</v>
      </c>
      <c r="J2003" s="52" t="str">
        <f t="shared" si="126"/>
        <v/>
      </c>
      <c r="K2003" s="5" t="e">
        <f t="shared" si="127"/>
        <v>#VALUE!</v>
      </c>
    </row>
    <row r="2004" spans="1:11" x14ac:dyDescent="0.35">
      <c r="A2004" s="19"/>
      <c r="B2004" s="20"/>
      <c r="C2004" s="21" t="e">
        <f t="shared" si="124"/>
        <v>#VALUE!</v>
      </c>
      <c r="D2004" s="22" t="e">
        <f t="shared" si="125"/>
        <v>#VALUE!</v>
      </c>
      <c r="E2004" s="24" t="e">
        <f>VLOOKUP(C2004,KODLAR!$A$2:$B$147,2,0)</f>
        <v>#VALUE!</v>
      </c>
      <c r="F2004" s="58" t="e">
        <f>VLOOKUP(D2004,KODLAR!$C$2:$D$347,2,0)</f>
        <v>#VALUE!</v>
      </c>
      <c r="G2004" s="59" t="e">
        <f>IF(K2004=18,(VLOOKUP(D2004,KODLAR!$C$2:$K$247,3,0)),VLOOKUP(D2004,KODLAR!$C$2:$K$247,9,0))</f>
        <v>#VALUE!</v>
      </c>
      <c r="J2004" s="52" t="str">
        <f t="shared" si="126"/>
        <v/>
      </c>
      <c r="K2004" s="5" t="e">
        <f t="shared" si="127"/>
        <v>#VALUE!</v>
      </c>
    </row>
    <row r="2005" spans="1:11" x14ac:dyDescent="0.35">
      <c r="A2005" s="19"/>
      <c r="B2005" s="20"/>
      <c r="C2005" s="21" t="e">
        <f t="shared" si="124"/>
        <v>#VALUE!</v>
      </c>
      <c r="D2005" s="22" t="e">
        <f t="shared" si="125"/>
        <v>#VALUE!</v>
      </c>
      <c r="E2005" s="24" t="e">
        <f>VLOOKUP(C2005,KODLAR!$A$2:$B$147,2,0)</f>
        <v>#VALUE!</v>
      </c>
      <c r="F2005" s="58" t="e">
        <f>VLOOKUP(D2005,KODLAR!$C$2:$D$347,2,0)</f>
        <v>#VALUE!</v>
      </c>
      <c r="G2005" s="59" t="e">
        <f>IF(K2005=18,(VLOOKUP(D2005,KODLAR!$C$2:$K$247,3,0)),VLOOKUP(D2005,KODLAR!$C$2:$K$247,9,0))</f>
        <v>#VALUE!</v>
      </c>
      <c r="J2005" s="52" t="str">
        <f t="shared" si="126"/>
        <v/>
      </c>
      <c r="K2005" s="5" t="e">
        <f t="shared" si="127"/>
        <v>#VALUE!</v>
      </c>
    </row>
    <row r="2006" spans="1:11" x14ac:dyDescent="0.35">
      <c r="A2006" s="19"/>
      <c r="B2006" s="20"/>
      <c r="C2006" s="21" t="e">
        <f t="shared" si="124"/>
        <v>#VALUE!</v>
      </c>
      <c r="D2006" s="22" t="e">
        <f t="shared" si="125"/>
        <v>#VALUE!</v>
      </c>
      <c r="E2006" s="24" t="e">
        <f>VLOOKUP(C2006,KODLAR!$A$2:$B$147,2,0)</f>
        <v>#VALUE!</v>
      </c>
      <c r="F2006" s="58" t="e">
        <f>VLOOKUP(D2006,KODLAR!$C$2:$D$347,2,0)</f>
        <v>#VALUE!</v>
      </c>
      <c r="G2006" s="59" t="e">
        <f>IF(K2006=18,(VLOOKUP(D2006,KODLAR!$C$2:$K$247,3,0)),VLOOKUP(D2006,KODLAR!$C$2:$K$247,9,0))</f>
        <v>#VALUE!</v>
      </c>
      <c r="J2006" s="52" t="str">
        <f t="shared" si="126"/>
        <v/>
      </c>
      <c r="K2006" s="5" t="e">
        <f t="shared" si="127"/>
        <v>#VALUE!</v>
      </c>
    </row>
    <row r="2007" spans="1:11" x14ac:dyDescent="0.35">
      <c r="A2007" s="19"/>
      <c r="B2007" s="20"/>
      <c r="C2007" s="21" t="e">
        <f t="shared" si="124"/>
        <v>#VALUE!</v>
      </c>
      <c r="D2007" s="22" t="e">
        <f t="shared" si="125"/>
        <v>#VALUE!</v>
      </c>
      <c r="E2007" s="24" t="e">
        <f>VLOOKUP(C2007,KODLAR!$A$2:$B$147,2,0)</f>
        <v>#VALUE!</v>
      </c>
      <c r="F2007" s="58" t="e">
        <f>VLOOKUP(D2007,KODLAR!$C$2:$D$347,2,0)</f>
        <v>#VALUE!</v>
      </c>
      <c r="G2007" s="59" t="e">
        <f>IF(K2007=18,(VLOOKUP(D2007,KODLAR!$C$2:$K$247,3,0)),VLOOKUP(D2007,KODLAR!$C$2:$K$247,9,0))</f>
        <v>#VALUE!</v>
      </c>
      <c r="J2007" s="52" t="str">
        <f t="shared" si="126"/>
        <v/>
      </c>
      <c r="K2007" s="5" t="e">
        <f t="shared" si="127"/>
        <v>#VALUE!</v>
      </c>
    </row>
    <row r="2008" spans="1:11" x14ac:dyDescent="0.35">
      <c r="A2008" s="19"/>
      <c r="B2008" s="20"/>
      <c r="C2008" s="21" t="e">
        <f t="shared" si="124"/>
        <v>#VALUE!</v>
      </c>
      <c r="D2008" s="22" t="e">
        <f t="shared" si="125"/>
        <v>#VALUE!</v>
      </c>
      <c r="E2008" s="24" t="e">
        <f>VLOOKUP(C2008,KODLAR!$A$2:$B$147,2,0)</f>
        <v>#VALUE!</v>
      </c>
      <c r="F2008" s="58" t="e">
        <f>VLOOKUP(D2008,KODLAR!$C$2:$D$347,2,0)</f>
        <v>#VALUE!</v>
      </c>
      <c r="G2008" s="59" t="e">
        <f>IF(K2008=18,(VLOOKUP(D2008,KODLAR!$C$2:$K$247,3,0)),VLOOKUP(D2008,KODLAR!$C$2:$K$247,9,0))</f>
        <v>#VALUE!</v>
      </c>
      <c r="J2008" s="52" t="str">
        <f t="shared" si="126"/>
        <v/>
      </c>
      <c r="K2008" s="5" t="e">
        <f t="shared" si="127"/>
        <v>#VALUE!</v>
      </c>
    </row>
    <row r="2009" spans="1:11" x14ac:dyDescent="0.35">
      <c r="A2009" s="19"/>
      <c r="B2009" s="20"/>
      <c r="C2009" s="21" t="e">
        <f t="shared" si="124"/>
        <v>#VALUE!</v>
      </c>
      <c r="D2009" s="22" t="e">
        <f t="shared" si="125"/>
        <v>#VALUE!</v>
      </c>
      <c r="E2009" s="24" t="e">
        <f>VLOOKUP(C2009,KODLAR!$A$2:$B$147,2,0)</f>
        <v>#VALUE!</v>
      </c>
      <c r="F2009" s="58" t="e">
        <f>VLOOKUP(D2009,KODLAR!$C$2:$D$347,2,0)</f>
        <v>#VALUE!</v>
      </c>
      <c r="G2009" s="59" t="e">
        <f>IF(K2009=18,(VLOOKUP(D2009,KODLAR!$C$2:$K$247,3,0)),VLOOKUP(D2009,KODLAR!$C$2:$K$247,9,0))</f>
        <v>#VALUE!</v>
      </c>
      <c r="J2009" s="52" t="str">
        <f t="shared" si="126"/>
        <v/>
      </c>
      <c r="K2009" s="5" t="e">
        <f t="shared" si="127"/>
        <v>#VALUE!</v>
      </c>
    </row>
    <row r="2010" spans="1:11" x14ac:dyDescent="0.35">
      <c r="A2010" s="19"/>
      <c r="B2010" s="20"/>
      <c r="C2010" s="21" t="e">
        <f t="shared" si="124"/>
        <v>#VALUE!</v>
      </c>
      <c r="D2010" s="22" t="e">
        <f t="shared" si="125"/>
        <v>#VALUE!</v>
      </c>
      <c r="E2010" s="24" t="e">
        <f>VLOOKUP(C2010,KODLAR!$A$2:$B$147,2,0)</f>
        <v>#VALUE!</v>
      </c>
      <c r="F2010" s="58" t="e">
        <f>VLOOKUP(D2010,KODLAR!$C$2:$D$347,2,0)</f>
        <v>#VALUE!</v>
      </c>
      <c r="G2010" s="59" t="e">
        <f>IF(K2010=18,(VLOOKUP(D2010,KODLAR!$C$2:$K$247,3,0)),VLOOKUP(D2010,KODLAR!$C$2:$K$247,9,0))</f>
        <v>#VALUE!</v>
      </c>
      <c r="J2010" s="52" t="str">
        <f t="shared" si="126"/>
        <v/>
      </c>
      <c r="K2010" s="5" t="e">
        <f t="shared" si="127"/>
        <v>#VALUE!</v>
      </c>
    </row>
    <row r="2011" spans="1:11" x14ac:dyDescent="0.35">
      <c r="A2011" s="19"/>
      <c r="B2011" s="20"/>
      <c r="C2011" s="21" t="e">
        <f t="shared" si="124"/>
        <v>#VALUE!</v>
      </c>
      <c r="D2011" s="22" t="e">
        <f t="shared" si="125"/>
        <v>#VALUE!</v>
      </c>
      <c r="E2011" s="24" t="e">
        <f>VLOOKUP(C2011,KODLAR!$A$2:$B$147,2,0)</f>
        <v>#VALUE!</v>
      </c>
      <c r="F2011" s="58" t="e">
        <f>VLOOKUP(D2011,KODLAR!$C$2:$D$347,2,0)</f>
        <v>#VALUE!</v>
      </c>
      <c r="G2011" s="59" t="e">
        <f>IF(K2011=18,(VLOOKUP(D2011,KODLAR!$C$2:$K$247,3,0)),VLOOKUP(D2011,KODLAR!$C$2:$K$247,9,0))</f>
        <v>#VALUE!</v>
      </c>
      <c r="J2011" s="52" t="str">
        <f t="shared" si="126"/>
        <v/>
      </c>
      <c r="K2011" s="5" t="e">
        <f t="shared" si="127"/>
        <v>#VALUE!</v>
      </c>
    </row>
    <row r="2012" spans="1:11" x14ac:dyDescent="0.35">
      <c r="A2012" s="19"/>
      <c r="B2012" s="20"/>
      <c r="C2012" s="21" t="e">
        <f t="shared" si="124"/>
        <v>#VALUE!</v>
      </c>
      <c r="D2012" s="22" t="e">
        <f t="shared" si="125"/>
        <v>#VALUE!</v>
      </c>
      <c r="E2012" s="24" t="e">
        <f>VLOOKUP(C2012,KODLAR!$A$2:$B$147,2,0)</f>
        <v>#VALUE!</v>
      </c>
      <c r="F2012" s="58" t="e">
        <f>VLOOKUP(D2012,KODLAR!$C$2:$D$347,2,0)</f>
        <v>#VALUE!</v>
      </c>
      <c r="G2012" s="59" t="e">
        <f>IF(K2012=18,(VLOOKUP(D2012,KODLAR!$C$2:$K$247,3,0)),VLOOKUP(D2012,KODLAR!$C$2:$K$247,9,0))</f>
        <v>#VALUE!</v>
      </c>
      <c r="J2012" s="52" t="str">
        <f t="shared" si="126"/>
        <v/>
      </c>
      <c r="K2012" s="5" t="e">
        <f t="shared" si="127"/>
        <v>#VALUE!</v>
      </c>
    </row>
    <row r="2013" spans="1:11" x14ac:dyDescent="0.35">
      <c r="A2013" s="19"/>
      <c r="B2013" s="20"/>
      <c r="C2013" s="21" t="e">
        <f t="shared" si="124"/>
        <v>#VALUE!</v>
      </c>
      <c r="D2013" s="22" t="e">
        <f t="shared" si="125"/>
        <v>#VALUE!</v>
      </c>
      <c r="E2013" s="24" t="e">
        <f>VLOOKUP(C2013,KODLAR!$A$2:$B$147,2,0)</f>
        <v>#VALUE!</v>
      </c>
      <c r="F2013" s="58" t="e">
        <f>VLOOKUP(D2013,KODLAR!$C$2:$D$347,2,0)</f>
        <v>#VALUE!</v>
      </c>
      <c r="G2013" s="59" t="e">
        <f>IF(K2013=18,(VLOOKUP(D2013,KODLAR!$C$2:$K$247,3,0)),VLOOKUP(D2013,KODLAR!$C$2:$K$247,9,0))</f>
        <v>#VALUE!</v>
      </c>
      <c r="J2013" s="52" t="str">
        <f t="shared" si="126"/>
        <v/>
      </c>
      <c r="K2013" s="5" t="e">
        <f t="shared" si="127"/>
        <v>#VALUE!</v>
      </c>
    </row>
    <row r="2014" spans="1:11" x14ac:dyDescent="0.35">
      <c r="A2014" s="19"/>
      <c r="B2014" s="20"/>
      <c r="C2014" s="21" t="e">
        <f t="shared" si="124"/>
        <v>#VALUE!</v>
      </c>
      <c r="D2014" s="22" t="e">
        <f t="shared" si="125"/>
        <v>#VALUE!</v>
      </c>
      <c r="E2014" s="24" t="e">
        <f>VLOOKUP(C2014,KODLAR!$A$2:$B$147,2,0)</f>
        <v>#VALUE!</v>
      </c>
      <c r="F2014" s="58" t="e">
        <f>VLOOKUP(D2014,KODLAR!$C$2:$D$347,2,0)</f>
        <v>#VALUE!</v>
      </c>
      <c r="G2014" s="59" t="e">
        <f>IF(K2014=18,(VLOOKUP(D2014,KODLAR!$C$2:$K$247,3,0)),VLOOKUP(D2014,KODLAR!$C$2:$K$247,9,0))</f>
        <v>#VALUE!</v>
      </c>
      <c r="J2014" s="52" t="str">
        <f t="shared" si="126"/>
        <v/>
      </c>
      <c r="K2014" s="5" t="e">
        <f t="shared" si="127"/>
        <v>#VALUE!</v>
      </c>
    </row>
    <row r="2015" spans="1:11" x14ac:dyDescent="0.35">
      <c r="A2015" s="19"/>
      <c r="B2015" s="20"/>
      <c r="C2015" s="21" t="e">
        <f t="shared" si="124"/>
        <v>#VALUE!</v>
      </c>
      <c r="D2015" s="22" t="e">
        <f t="shared" si="125"/>
        <v>#VALUE!</v>
      </c>
      <c r="E2015" s="24" t="e">
        <f>VLOOKUP(C2015,KODLAR!$A$2:$B$147,2,0)</f>
        <v>#VALUE!</v>
      </c>
      <c r="F2015" s="58" t="e">
        <f>VLOOKUP(D2015,KODLAR!$C$2:$D$347,2,0)</f>
        <v>#VALUE!</v>
      </c>
      <c r="G2015" s="59" t="e">
        <f>IF(K2015=18,(VLOOKUP(D2015,KODLAR!$C$2:$K$247,3,0)),VLOOKUP(D2015,KODLAR!$C$2:$K$247,9,0))</f>
        <v>#VALUE!</v>
      </c>
      <c r="J2015" s="52" t="str">
        <f t="shared" si="126"/>
        <v/>
      </c>
      <c r="K2015" s="5" t="e">
        <f t="shared" si="127"/>
        <v>#VALUE!</v>
      </c>
    </row>
    <row r="2016" spans="1:11" x14ac:dyDescent="0.35">
      <c r="A2016" s="19"/>
      <c r="B2016" s="20"/>
      <c r="C2016" s="21" t="e">
        <f t="shared" si="124"/>
        <v>#VALUE!</v>
      </c>
      <c r="D2016" s="22" t="e">
        <f t="shared" si="125"/>
        <v>#VALUE!</v>
      </c>
      <c r="E2016" s="24" t="e">
        <f>VLOOKUP(C2016,KODLAR!$A$2:$B$147,2,0)</f>
        <v>#VALUE!</v>
      </c>
      <c r="F2016" s="58" t="e">
        <f>VLOOKUP(D2016,KODLAR!$C$2:$D$347,2,0)</f>
        <v>#VALUE!</v>
      </c>
      <c r="G2016" s="59" t="e">
        <f>IF(K2016=18,(VLOOKUP(D2016,KODLAR!$C$2:$K$247,3,0)),VLOOKUP(D2016,KODLAR!$C$2:$K$247,9,0))</f>
        <v>#VALUE!</v>
      </c>
      <c r="J2016" s="52" t="str">
        <f t="shared" si="126"/>
        <v/>
      </c>
      <c r="K2016" s="5" t="e">
        <f t="shared" si="127"/>
        <v>#VALUE!</v>
      </c>
    </row>
    <row r="2017" spans="1:11" x14ac:dyDescent="0.35">
      <c r="A2017" s="19"/>
      <c r="B2017" s="20"/>
      <c r="C2017" s="21" t="e">
        <f t="shared" si="124"/>
        <v>#VALUE!</v>
      </c>
      <c r="D2017" s="22" t="e">
        <f t="shared" si="125"/>
        <v>#VALUE!</v>
      </c>
      <c r="E2017" s="24" t="e">
        <f>VLOOKUP(C2017,KODLAR!$A$2:$B$147,2,0)</f>
        <v>#VALUE!</v>
      </c>
      <c r="F2017" s="58" t="e">
        <f>VLOOKUP(D2017,KODLAR!$C$2:$D$347,2,0)</f>
        <v>#VALUE!</v>
      </c>
      <c r="G2017" s="59" t="e">
        <f>IF(K2017=18,(VLOOKUP(D2017,KODLAR!$C$2:$K$247,3,0)),VLOOKUP(D2017,KODLAR!$C$2:$K$247,9,0))</f>
        <v>#VALUE!</v>
      </c>
      <c r="J2017" s="52" t="str">
        <f t="shared" si="126"/>
        <v/>
      </c>
      <c r="K2017" s="5" t="e">
        <f t="shared" si="127"/>
        <v>#VALUE!</v>
      </c>
    </row>
    <row r="2018" spans="1:11" x14ac:dyDescent="0.35">
      <c r="A2018" s="19"/>
      <c r="B2018" s="20"/>
      <c r="C2018" s="21" t="e">
        <f t="shared" si="124"/>
        <v>#VALUE!</v>
      </c>
      <c r="D2018" s="22" t="e">
        <f t="shared" si="125"/>
        <v>#VALUE!</v>
      </c>
      <c r="E2018" s="24" t="e">
        <f>VLOOKUP(C2018,KODLAR!$A$2:$B$147,2,0)</f>
        <v>#VALUE!</v>
      </c>
      <c r="F2018" s="58" t="e">
        <f>VLOOKUP(D2018,KODLAR!$C$2:$D$347,2,0)</f>
        <v>#VALUE!</v>
      </c>
      <c r="G2018" s="59" t="e">
        <f>IF(K2018=18,(VLOOKUP(D2018,KODLAR!$C$2:$K$247,3,0)),VLOOKUP(D2018,KODLAR!$C$2:$K$247,9,0))</f>
        <v>#VALUE!</v>
      </c>
      <c r="J2018" s="52" t="str">
        <f t="shared" si="126"/>
        <v/>
      </c>
      <c r="K2018" s="5" t="e">
        <f t="shared" si="127"/>
        <v>#VALUE!</v>
      </c>
    </row>
    <row r="2019" spans="1:11" x14ac:dyDescent="0.35">
      <c r="A2019" s="19"/>
      <c r="B2019" s="20"/>
      <c r="C2019" s="21" t="e">
        <f t="shared" si="124"/>
        <v>#VALUE!</v>
      </c>
      <c r="D2019" s="22" t="e">
        <f t="shared" si="125"/>
        <v>#VALUE!</v>
      </c>
      <c r="E2019" s="24" t="e">
        <f>VLOOKUP(C2019,KODLAR!$A$2:$B$147,2,0)</f>
        <v>#VALUE!</v>
      </c>
      <c r="F2019" s="58" t="e">
        <f>VLOOKUP(D2019,KODLAR!$C$2:$D$347,2,0)</f>
        <v>#VALUE!</v>
      </c>
      <c r="G2019" s="59" t="e">
        <f>IF(K2019=18,(VLOOKUP(D2019,KODLAR!$C$2:$K$247,3,0)),VLOOKUP(D2019,KODLAR!$C$2:$K$247,9,0))</f>
        <v>#VALUE!</v>
      </c>
      <c r="J2019" s="52" t="str">
        <f t="shared" si="126"/>
        <v/>
      </c>
      <c r="K2019" s="5" t="e">
        <f t="shared" si="127"/>
        <v>#VALUE!</v>
      </c>
    </row>
    <row r="2020" spans="1:11" x14ac:dyDescent="0.35">
      <c r="A2020" s="19"/>
      <c r="B2020" s="20"/>
      <c r="C2020" s="21" t="e">
        <f t="shared" si="124"/>
        <v>#VALUE!</v>
      </c>
      <c r="D2020" s="22" t="e">
        <f t="shared" si="125"/>
        <v>#VALUE!</v>
      </c>
      <c r="E2020" s="24" t="e">
        <f>VLOOKUP(C2020,KODLAR!$A$2:$B$147,2,0)</f>
        <v>#VALUE!</v>
      </c>
      <c r="F2020" s="58" t="e">
        <f>VLOOKUP(D2020,KODLAR!$C$2:$D$347,2,0)</f>
        <v>#VALUE!</v>
      </c>
      <c r="G2020" s="59" t="e">
        <f>IF(K2020=18,(VLOOKUP(D2020,KODLAR!$C$2:$K$247,3,0)),VLOOKUP(D2020,KODLAR!$C$2:$K$247,9,0))</f>
        <v>#VALUE!</v>
      </c>
      <c r="J2020" s="52" t="str">
        <f t="shared" si="126"/>
        <v/>
      </c>
      <c r="K2020" s="5" t="e">
        <f t="shared" si="127"/>
        <v>#VALUE!</v>
      </c>
    </row>
    <row r="2021" spans="1:11" x14ac:dyDescent="0.35">
      <c r="A2021" s="19"/>
      <c r="B2021" s="20"/>
      <c r="C2021" s="21" t="e">
        <f t="shared" si="124"/>
        <v>#VALUE!</v>
      </c>
      <c r="D2021" s="22" t="e">
        <f t="shared" si="125"/>
        <v>#VALUE!</v>
      </c>
      <c r="E2021" s="24" t="e">
        <f>VLOOKUP(C2021,KODLAR!$A$2:$B$147,2,0)</f>
        <v>#VALUE!</v>
      </c>
      <c r="F2021" s="58" t="e">
        <f>VLOOKUP(D2021,KODLAR!$C$2:$D$347,2,0)</f>
        <v>#VALUE!</v>
      </c>
      <c r="G2021" s="59" t="e">
        <f>IF(K2021=18,(VLOOKUP(D2021,KODLAR!$C$2:$K$247,3,0)),VLOOKUP(D2021,KODLAR!$C$2:$K$247,9,0))</f>
        <v>#VALUE!</v>
      </c>
      <c r="J2021" s="52" t="str">
        <f t="shared" si="126"/>
        <v/>
      </c>
      <c r="K2021" s="5" t="e">
        <f t="shared" si="127"/>
        <v>#VALUE!</v>
      </c>
    </row>
    <row r="2022" spans="1:11" x14ac:dyDescent="0.35">
      <c r="A2022" s="19"/>
      <c r="B2022" s="20"/>
      <c r="C2022" s="21" t="e">
        <f t="shared" si="124"/>
        <v>#VALUE!</v>
      </c>
      <c r="D2022" s="22" t="e">
        <f t="shared" si="125"/>
        <v>#VALUE!</v>
      </c>
      <c r="E2022" s="24" t="e">
        <f>VLOOKUP(C2022,KODLAR!$A$2:$B$147,2,0)</f>
        <v>#VALUE!</v>
      </c>
      <c r="F2022" s="58" t="e">
        <f>VLOOKUP(D2022,KODLAR!$C$2:$D$347,2,0)</f>
        <v>#VALUE!</v>
      </c>
      <c r="G2022" s="59" t="e">
        <f>IF(K2022=18,(VLOOKUP(D2022,KODLAR!$C$2:$K$247,3,0)),VLOOKUP(D2022,KODLAR!$C$2:$K$247,9,0))</f>
        <v>#VALUE!</v>
      </c>
      <c r="J2022" s="52" t="str">
        <f t="shared" si="126"/>
        <v/>
      </c>
      <c r="K2022" s="5" t="e">
        <f t="shared" si="127"/>
        <v>#VALUE!</v>
      </c>
    </row>
    <row r="2023" spans="1:11" x14ac:dyDescent="0.35">
      <c r="A2023" s="19"/>
      <c r="B2023" s="20"/>
      <c r="C2023" s="21" t="e">
        <f t="shared" si="124"/>
        <v>#VALUE!</v>
      </c>
      <c r="D2023" s="22" t="e">
        <f t="shared" si="125"/>
        <v>#VALUE!</v>
      </c>
      <c r="E2023" s="24" t="e">
        <f>VLOOKUP(C2023,KODLAR!$A$2:$B$147,2,0)</f>
        <v>#VALUE!</v>
      </c>
      <c r="F2023" s="58" t="e">
        <f>VLOOKUP(D2023,KODLAR!$C$2:$D$347,2,0)</f>
        <v>#VALUE!</v>
      </c>
      <c r="G2023" s="59" t="e">
        <f>IF(K2023=18,(VLOOKUP(D2023,KODLAR!$C$2:$K$247,3,0)),VLOOKUP(D2023,KODLAR!$C$2:$K$247,9,0))</f>
        <v>#VALUE!</v>
      </c>
      <c r="J2023" s="52" t="str">
        <f t="shared" si="126"/>
        <v/>
      </c>
      <c r="K2023" s="5" t="e">
        <f t="shared" si="127"/>
        <v>#VALUE!</v>
      </c>
    </row>
    <row r="2024" spans="1:11" x14ac:dyDescent="0.35">
      <c r="A2024" s="19"/>
      <c r="B2024" s="20"/>
      <c r="C2024" s="21" t="e">
        <f t="shared" si="124"/>
        <v>#VALUE!</v>
      </c>
      <c r="D2024" s="22" t="e">
        <f t="shared" si="125"/>
        <v>#VALUE!</v>
      </c>
      <c r="E2024" s="24" t="e">
        <f>VLOOKUP(C2024,KODLAR!$A$2:$B$147,2,0)</f>
        <v>#VALUE!</v>
      </c>
      <c r="F2024" s="58" t="e">
        <f>VLOOKUP(D2024,KODLAR!$C$2:$D$347,2,0)</f>
        <v>#VALUE!</v>
      </c>
      <c r="G2024" s="59" t="e">
        <f>IF(K2024=18,(VLOOKUP(D2024,KODLAR!$C$2:$K$247,3,0)),VLOOKUP(D2024,KODLAR!$C$2:$K$247,9,0))</f>
        <v>#VALUE!</v>
      </c>
      <c r="J2024" s="52" t="str">
        <f t="shared" si="126"/>
        <v/>
      </c>
      <c r="K2024" s="5" t="e">
        <f t="shared" si="127"/>
        <v>#VALUE!</v>
      </c>
    </row>
    <row r="2025" spans="1:11" x14ac:dyDescent="0.35">
      <c r="A2025" s="19"/>
      <c r="B2025" s="20"/>
      <c r="C2025" s="21" t="e">
        <f t="shared" si="124"/>
        <v>#VALUE!</v>
      </c>
      <c r="D2025" s="22" t="e">
        <f t="shared" si="125"/>
        <v>#VALUE!</v>
      </c>
      <c r="E2025" s="24" t="e">
        <f>VLOOKUP(C2025,KODLAR!$A$2:$B$147,2,0)</f>
        <v>#VALUE!</v>
      </c>
      <c r="F2025" s="58" t="e">
        <f>VLOOKUP(D2025,KODLAR!$C$2:$D$347,2,0)</f>
        <v>#VALUE!</v>
      </c>
      <c r="G2025" s="59" t="e">
        <f>IF(K2025=18,(VLOOKUP(D2025,KODLAR!$C$2:$K$247,3,0)),VLOOKUP(D2025,KODLAR!$C$2:$K$247,9,0))</f>
        <v>#VALUE!</v>
      </c>
      <c r="J2025" s="52" t="str">
        <f t="shared" si="126"/>
        <v/>
      </c>
      <c r="K2025" s="5" t="e">
        <f t="shared" si="127"/>
        <v>#VALUE!</v>
      </c>
    </row>
    <row r="2026" spans="1:11" x14ac:dyDescent="0.35">
      <c r="A2026" s="19"/>
      <c r="B2026" s="20"/>
      <c r="C2026" s="21" t="e">
        <f t="shared" si="124"/>
        <v>#VALUE!</v>
      </c>
      <c r="D2026" s="22" t="e">
        <f t="shared" si="125"/>
        <v>#VALUE!</v>
      </c>
      <c r="E2026" s="24" t="e">
        <f>VLOOKUP(C2026,KODLAR!$A$2:$B$147,2,0)</f>
        <v>#VALUE!</v>
      </c>
      <c r="F2026" s="58" t="e">
        <f>VLOOKUP(D2026,KODLAR!$C$2:$D$347,2,0)</f>
        <v>#VALUE!</v>
      </c>
      <c r="G2026" s="59" t="e">
        <f>IF(K2026=18,(VLOOKUP(D2026,KODLAR!$C$2:$K$247,3,0)),VLOOKUP(D2026,KODLAR!$C$2:$K$247,9,0))</f>
        <v>#VALUE!</v>
      </c>
    </row>
    <row r="2027" spans="1:11" x14ac:dyDescent="0.35">
      <c r="A2027" s="10"/>
      <c r="B2027" s="11"/>
      <c r="C2027" s="12"/>
      <c r="D2027" s="13"/>
      <c r="E2027" s="11"/>
      <c r="F2027" s="11"/>
    </row>
    <row r="2028" spans="1:11" x14ac:dyDescent="0.35">
      <c r="A2028" s="10"/>
      <c r="B2028" s="11"/>
      <c r="C2028" s="12"/>
      <c r="D2028" s="13"/>
      <c r="E2028" s="11"/>
      <c r="F2028" s="11"/>
    </row>
    <row r="2029" spans="1:11" x14ac:dyDescent="0.35">
      <c r="A2029" s="10"/>
      <c r="B2029" s="11"/>
      <c r="C2029" s="12"/>
      <c r="D2029" s="13"/>
      <c r="E2029" s="11"/>
      <c r="F2029" s="11"/>
    </row>
    <row r="2030" spans="1:11" x14ac:dyDescent="0.35">
      <c r="A2030" s="10"/>
      <c r="B2030" s="11"/>
      <c r="C2030" s="12"/>
      <c r="D2030" s="13"/>
      <c r="E2030" s="11"/>
      <c r="F2030" s="11"/>
    </row>
    <row r="2031" spans="1:11" x14ac:dyDescent="0.35">
      <c r="A2031" s="10"/>
      <c r="B2031" s="11"/>
      <c r="C2031" s="12"/>
      <c r="D2031" s="13"/>
      <c r="E2031" s="11"/>
      <c r="F2031" s="11"/>
    </row>
    <row r="2032" spans="1:11" x14ac:dyDescent="0.35">
      <c r="A2032" s="10"/>
      <c r="B2032" s="11"/>
      <c r="C2032" s="12"/>
      <c r="D2032" s="13"/>
      <c r="E2032" s="11"/>
      <c r="F2032" s="11"/>
    </row>
    <row r="2033" spans="1:6" x14ac:dyDescent="0.35">
      <c r="A2033" s="10"/>
      <c r="B2033" s="11"/>
      <c r="C2033" s="12"/>
      <c r="D2033" s="13"/>
      <c r="E2033" s="11"/>
      <c r="F2033" s="11"/>
    </row>
    <row r="2034" spans="1:6" x14ac:dyDescent="0.35">
      <c r="A2034" s="10"/>
      <c r="B2034" s="11"/>
      <c r="C2034" s="12"/>
      <c r="D2034" s="13"/>
      <c r="E2034" s="11"/>
      <c r="F2034" s="11"/>
    </row>
    <row r="2035" spans="1:6" x14ac:dyDescent="0.35">
      <c r="A2035" s="10"/>
      <c r="B2035" s="11"/>
      <c r="C2035" s="12"/>
      <c r="D2035" s="13"/>
      <c r="E2035" s="11"/>
      <c r="F2035" s="11"/>
    </row>
    <row r="2036" spans="1:6" x14ac:dyDescent="0.35">
      <c r="A2036" s="10"/>
      <c r="B2036" s="11"/>
      <c r="C2036" s="12"/>
      <c r="D2036" s="13"/>
      <c r="E2036" s="11"/>
      <c r="F2036" s="11"/>
    </row>
    <row r="2037" spans="1:6" x14ac:dyDescent="0.35">
      <c r="A2037" s="10"/>
      <c r="B2037" s="11"/>
      <c r="C2037" s="12"/>
      <c r="D2037" s="13"/>
      <c r="E2037" s="11"/>
      <c r="F2037" s="11"/>
    </row>
    <row r="2038" spans="1:6" x14ac:dyDescent="0.35">
      <c r="A2038" s="10"/>
      <c r="B2038" s="11"/>
      <c r="C2038" s="12"/>
      <c r="D2038" s="13"/>
      <c r="E2038" s="11"/>
      <c r="F2038" s="11"/>
    </row>
    <row r="2039" spans="1:6" x14ac:dyDescent="0.35">
      <c r="A2039" s="10"/>
      <c r="B2039" s="11"/>
      <c r="C2039" s="12"/>
      <c r="D2039" s="13"/>
      <c r="E2039" s="11"/>
      <c r="F2039" s="11"/>
    </row>
    <row r="2040" spans="1:6" x14ac:dyDescent="0.35">
      <c r="A2040" s="10"/>
      <c r="B2040" s="11"/>
      <c r="C2040" s="12"/>
      <c r="D2040" s="13"/>
      <c r="E2040" s="11"/>
      <c r="F2040" s="11"/>
    </row>
    <row r="2041" spans="1:6" x14ac:dyDescent="0.35">
      <c r="A2041" s="10"/>
      <c r="B2041" s="11"/>
      <c r="C2041" s="12"/>
      <c r="D2041" s="13"/>
      <c r="E2041" s="11"/>
      <c r="F2041" s="11"/>
    </row>
    <row r="2042" spans="1:6" x14ac:dyDescent="0.35">
      <c r="A2042" s="10"/>
      <c r="B2042" s="11"/>
      <c r="C2042" s="12"/>
      <c r="D2042" s="13"/>
      <c r="E2042" s="11"/>
      <c r="F2042" s="11"/>
    </row>
    <row r="2043" spans="1:6" x14ac:dyDescent="0.35">
      <c r="A2043" s="10"/>
      <c r="B2043" s="11"/>
      <c r="C2043" s="12"/>
      <c r="D2043" s="13"/>
      <c r="E2043" s="11"/>
      <c r="F2043" s="11"/>
    </row>
    <row r="2044" spans="1:6" x14ac:dyDescent="0.35">
      <c r="A2044" s="10"/>
      <c r="B2044" s="11"/>
      <c r="C2044" s="12"/>
      <c r="D2044" s="13"/>
      <c r="E2044" s="11"/>
      <c r="F2044" s="11"/>
    </row>
    <row r="2045" spans="1:6" x14ac:dyDescent="0.35">
      <c r="A2045" s="10"/>
      <c r="B2045" s="11"/>
      <c r="C2045" s="12"/>
      <c r="D2045" s="13"/>
      <c r="E2045" s="11"/>
      <c r="F2045" s="11"/>
    </row>
    <row r="2046" spans="1:6" x14ac:dyDescent="0.35">
      <c r="A2046" s="10"/>
      <c r="B2046" s="11"/>
      <c r="C2046" s="12"/>
      <c r="D2046" s="13"/>
      <c r="E2046" s="11"/>
      <c r="F2046" s="11"/>
    </row>
    <row r="2047" spans="1:6" x14ac:dyDescent="0.35">
      <c r="A2047" s="10"/>
      <c r="B2047" s="11"/>
      <c r="C2047" s="12"/>
      <c r="D2047" s="13"/>
      <c r="E2047" s="11"/>
      <c r="F2047" s="11"/>
    </row>
    <row r="2048" spans="1:6" x14ac:dyDescent="0.35">
      <c r="A2048" s="10"/>
      <c r="B2048" s="11"/>
      <c r="C2048" s="12"/>
      <c r="D2048" s="13"/>
      <c r="E2048" s="11"/>
      <c r="F2048" s="11"/>
    </row>
    <row r="2049" spans="1:6" x14ac:dyDescent="0.35">
      <c r="A2049" s="10"/>
      <c r="B2049" s="11"/>
      <c r="C2049" s="12"/>
      <c r="D2049" s="13"/>
      <c r="E2049" s="11"/>
      <c r="F2049" s="11"/>
    </row>
    <row r="2050" spans="1:6" x14ac:dyDescent="0.35">
      <c r="A2050" s="10"/>
      <c r="B2050" s="11"/>
      <c r="C2050" s="12"/>
      <c r="D2050" s="13"/>
      <c r="E2050" s="11"/>
      <c r="F2050" s="11"/>
    </row>
    <row r="2051" spans="1:6" x14ac:dyDescent="0.35">
      <c r="A2051" s="10"/>
      <c r="B2051" s="11"/>
      <c r="C2051" s="12"/>
      <c r="D2051" s="13"/>
      <c r="E2051" s="11"/>
      <c r="F2051" s="11"/>
    </row>
    <row r="2052" spans="1:6" x14ac:dyDescent="0.35">
      <c r="A2052" s="10"/>
      <c r="B2052" s="11"/>
      <c r="C2052" s="12"/>
      <c r="D2052" s="13"/>
      <c r="E2052" s="11"/>
      <c r="F2052" s="11"/>
    </row>
    <row r="2053" spans="1:6" x14ac:dyDescent="0.35">
      <c r="A2053" s="10"/>
      <c r="B2053" s="11"/>
      <c r="C2053" s="12"/>
      <c r="D2053" s="13"/>
      <c r="E2053" s="11"/>
      <c r="F2053" s="11"/>
    </row>
    <row r="2054" spans="1:6" x14ac:dyDescent="0.35">
      <c r="A2054" s="14"/>
      <c r="B2054" s="15"/>
      <c r="C2054" s="12"/>
      <c r="D2054" s="13"/>
      <c r="E2054" s="11"/>
      <c r="F2054" s="11"/>
    </row>
    <row r="2055" spans="1:6" x14ac:dyDescent="0.35">
      <c r="A2055" s="10"/>
      <c r="B2055" s="11"/>
      <c r="C2055" s="12"/>
      <c r="D2055" s="13"/>
      <c r="E2055" s="11"/>
      <c r="F2055" s="11"/>
    </row>
    <row r="2056" spans="1:6" x14ac:dyDescent="0.35">
      <c r="A2056" s="10"/>
      <c r="B2056" s="11"/>
      <c r="C2056" s="12"/>
      <c r="D2056" s="13"/>
      <c r="E2056" s="11"/>
      <c r="F2056" s="11"/>
    </row>
    <row r="2057" spans="1:6" x14ac:dyDescent="0.35">
      <c r="A2057" s="10"/>
      <c r="B2057" s="11"/>
      <c r="C2057" s="12"/>
      <c r="D2057" s="13"/>
      <c r="E2057" s="11"/>
      <c r="F2057" s="11"/>
    </row>
    <row r="2058" spans="1:6" x14ac:dyDescent="0.35">
      <c r="A2058" s="10"/>
      <c r="B2058" s="11"/>
      <c r="C2058" s="12"/>
      <c r="D2058" s="13"/>
      <c r="E2058" s="11"/>
      <c r="F2058" s="11"/>
    </row>
    <row r="2059" spans="1:6" x14ac:dyDescent="0.35">
      <c r="A2059" s="10"/>
      <c r="B2059" s="11"/>
      <c r="C2059" s="12"/>
      <c r="D2059" s="13"/>
      <c r="E2059" s="11"/>
      <c r="F2059" s="11"/>
    </row>
    <row r="2060" spans="1:6" x14ac:dyDescent="0.35">
      <c r="A2060" s="10"/>
      <c r="B2060" s="11"/>
      <c r="C2060" s="12"/>
      <c r="D2060" s="13"/>
      <c r="E2060" s="11"/>
      <c r="F2060" s="11"/>
    </row>
    <row r="2061" spans="1:6" x14ac:dyDescent="0.35">
      <c r="A2061" s="10"/>
      <c r="B2061" s="11"/>
      <c r="C2061" s="12"/>
      <c r="D2061" s="13"/>
      <c r="E2061" s="11"/>
      <c r="F2061" s="11"/>
    </row>
    <row r="2062" spans="1:6" x14ac:dyDescent="0.35">
      <c r="A2062" s="10"/>
      <c r="B2062" s="11"/>
      <c r="C2062" s="12"/>
      <c r="D2062" s="13"/>
      <c r="E2062" s="11"/>
      <c r="F2062" s="11"/>
    </row>
    <row r="2063" spans="1:6" x14ac:dyDescent="0.35">
      <c r="A2063" s="10"/>
      <c r="B2063" s="11"/>
      <c r="C2063" s="12"/>
      <c r="D2063" s="13"/>
      <c r="E2063" s="11"/>
      <c r="F2063" s="11"/>
    </row>
    <row r="2064" spans="1:6" x14ac:dyDescent="0.35">
      <c r="A2064" s="10"/>
      <c r="B2064" s="11"/>
      <c r="C2064" s="12"/>
      <c r="D2064" s="13"/>
      <c r="E2064" s="11"/>
      <c r="F2064" s="11"/>
    </row>
    <row r="2065" spans="1:6" x14ac:dyDescent="0.35">
      <c r="A2065" s="10"/>
      <c r="B2065" s="11"/>
      <c r="C2065" s="12"/>
      <c r="D2065" s="13"/>
      <c r="E2065" s="11"/>
      <c r="F2065" s="11"/>
    </row>
    <row r="2066" spans="1:6" x14ac:dyDescent="0.35">
      <c r="A2066" s="10"/>
      <c r="B2066" s="11"/>
      <c r="C2066" s="12"/>
      <c r="D2066" s="13"/>
      <c r="E2066" s="11"/>
      <c r="F2066" s="11"/>
    </row>
    <row r="2067" spans="1:6" x14ac:dyDescent="0.35">
      <c r="A2067" s="10"/>
      <c r="B2067" s="11"/>
      <c r="C2067" s="12"/>
      <c r="D2067" s="13"/>
      <c r="E2067" s="11"/>
      <c r="F2067" s="11"/>
    </row>
    <row r="2068" spans="1:6" x14ac:dyDescent="0.35">
      <c r="A2068" s="10"/>
      <c r="B2068" s="11"/>
      <c r="C2068" s="12"/>
      <c r="D2068" s="13"/>
      <c r="E2068" s="11"/>
      <c r="F2068" s="11"/>
    </row>
    <row r="2069" spans="1:6" x14ac:dyDescent="0.35">
      <c r="A2069" s="10"/>
      <c r="B2069" s="11"/>
      <c r="C2069" s="12"/>
      <c r="D2069" s="13"/>
      <c r="E2069" s="11"/>
      <c r="F2069" s="11"/>
    </row>
    <row r="2070" spans="1:6" x14ac:dyDescent="0.35">
      <c r="A2070" s="10"/>
      <c r="B2070" s="11"/>
      <c r="C2070" s="12"/>
      <c r="D2070" s="13"/>
      <c r="E2070" s="11"/>
      <c r="F2070" s="11"/>
    </row>
    <row r="2071" spans="1:6" x14ac:dyDescent="0.35">
      <c r="A2071" s="10"/>
      <c r="B2071" s="11"/>
      <c r="C2071" s="12"/>
      <c r="D2071" s="13"/>
      <c r="E2071" s="11"/>
      <c r="F2071" s="11"/>
    </row>
    <row r="2072" spans="1:6" x14ac:dyDescent="0.35">
      <c r="A2072" s="10"/>
      <c r="B2072" s="11"/>
      <c r="C2072" s="12"/>
      <c r="D2072" s="13"/>
      <c r="E2072" s="11"/>
      <c r="F2072" s="11"/>
    </row>
    <row r="2073" spans="1:6" x14ac:dyDescent="0.35">
      <c r="A2073" s="10"/>
      <c r="B2073" s="11"/>
      <c r="C2073" s="12"/>
      <c r="D2073" s="13"/>
      <c r="E2073" s="11"/>
      <c r="F2073" s="11"/>
    </row>
    <row r="2074" spans="1:6" x14ac:dyDescent="0.35">
      <c r="A2074" s="10"/>
      <c r="B2074" s="11"/>
      <c r="C2074" s="12"/>
      <c r="D2074" s="13"/>
      <c r="E2074" s="11"/>
      <c r="F2074" s="11"/>
    </row>
    <row r="2075" spans="1:6" x14ac:dyDescent="0.35">
      <c r="A2075" s="10"/>
      <c r="B2075" s="11"/>
      <c r="C2075" s="12"/>
      <c r="D2075" s="13"/>
      <c r="E2075" s="11"/>
      <c r="F2075" s="11"/>
    </row>
    <row r="2076" spans="1:6" x14ac:dyDescent="0.35">
      <c r="A2076" s="10"/>
      <c r="B2076" s="11"/>
      <c r="C2076" s="12"/>
      <c r="D2076" s="13"/>
      <c r="E2076" s="11"/>
      <c r="F2076" s="11"/>
    </row>
    <row r="2077" spans="1:6" x14ac:dyDescent="0.35">
      <c r="A2077" s="10"/>
      <c r="B2077" s="11"/>
      <c r="C2077" s="12"/>
      <c r="D2077" s="13"/>
      <c r="E2077" s="11"/>
      <c r="F2077" s="11"/>
    </row>
    <row r="2078" spans="1:6" x14ac:dyDescent="0.35">
      <c r="A2078" s="10"/>
      <c r="B2078" s="11"/>
      <c r="C2078" s="12"/>
      <c r="D2078" s="13"/>
      <c r="E2078" s="11"/>
      <c r="F2078" s="11"/>
    </row>
    <row r="2079" spans="1:6" x14ac:dyDescent="0.35">
      <c r="A2079" s="10"/>
      <c r="B2079" s="11"/>
      <c r="C2079" s="12"/>
      <c r="D2079" s="13"/>
      <c r="E2079" s="11"/>
      <c r="F2079" s="11"/>
    </row>
    <row r="2080" spans="1:6" x14ac:dyDescent="0.35">
      <c r="A2080" s="10"/>
      <c r="B2080" s="11"/>
      <c r="C2080" s="12"/>
      <c r="D2080" s="13"/>
      <c r="E2080" s="11"/>
      <c r="F2080" s="11"/>
    </row>
    <row r="2081" spans="1:6" x14ac:dyDescent="0.35">
      <c r="A2081" s="10"/>
      <c r="B2081" s="11"/>
      <c r="C2081" s="12"/>
      <c r="D2081" s="13"/>
      <c r="E2081" s="11"/>
      <c r="F2081" s="11"/>
    </row>
    <row r="2082" spans="1:6" x14ac:dyDescent="0.35">
      <c r="A2082" s="10"/>
      <c r="B2082" s="11"/>
      <c r="C2082" s="12"/>
      <c r="D2082" s="13"/>
      <c r="E2082" s="11"/>
      <c r="F2082" s="11"/>
    </row>
    <row r="2083" spans="1:6" x14ac:dyDescent="0.35">
      <c r="A2083" s="10"/>
      <c r="B2083" s="11"/>
      <c r="C2083" s="12"/>
      <c r="D2083" s="13"/>
      <c r="E2083" s="11"/>
      <c r="F2083" s="11"/>
    </row>
    <row r="2084" spans="1:6" x14ac:dyDescent="0.35">
      <c r="A2084" s="10"/>
      <c r="B2084" s="11"/>
      <c r="C2084" s="12"/>
      <c r="D2084" s="13"/>
      <c r="E2084" s="11"/>
      <c r="F2084" s="11"/>
    </row>
    <row r="2085" spans="1:6" x14ac:dyDescent="0.35">
      <c r="A2085" s="10"/>
      <c r="B2085" s="11"/>
      <c r="C2085" s="12"/>
      <c r="D2085" s="13"/>
      <c r="E2085" s="11"/>
      <c r="F2085" s="11"/>
    </row>
    <row r="2086" spans="1:6" x14ac:dyDescent="0.35">
      <c r="A2086" s="10"/>
      <c r="B2086" s="11"/>
      <c r="C2086" s="12"/>
      <c r="D2086" s="13"/>
      <c r="E2086" s="11"/>
      <c r="F2086" s="11"/>
    </row>
    <row r="2087" spans="1:6" x14ac:dyDescent="0.35">
      <c r="A2087" s="10"/>
      <c r="B2087" s="11"/>
      <c r="C2087" s="12"/>
      <c r="D2087" s="13"/>
      <c r="E2087" s="11"/>
      <c r="F2087" s="11"/>
    </row>
    <row r="2088" spans="1:6" x14ac:dyDescent="0.35">
      <c r="A2088" s="10"/>
      <c r="B2088" s="11"/>
      <c r="C2088" s="12"/>
      <c r="D2088" s="13"/>
      <c r="E2088" s="11"/>
      <c r="F2088" s="11"/>
    </row>
    <row r="2089" spans="1:6" x14ac:dyDescent="0.35">
      <c r="A2089" s="10"/>
      <c r="B2089" s="11"/>
      <c r="C2089" s="12"/>
      <c r="D2089" s="13"/>
      <c r="E2089" s="11"/>
      <c r="F2089" s="11"/>
    </row>
    <row r="2090" spans="1:6" x14ac:dyDescent="0.35">
      <c r="A2090" s="10"/>
      <c r="B2090" s="11"/>
      <c r="C2090" s="12"/>
      <c r="D2090" s="13"/>
      <c r="E2090" s="11"/>
      <c r="F2090" s="11"/>
    </row>
    <row r="2091" spans="1:6" x14ac:dyDescent="0.35">
      <c r="A2091" s="10"/>
      <c r="B2091" s="11"/>
      <c r="C2091" s="12"/>
      <c r="D2091" s="13"/>
      <c r="E2091" s="11"/>
      <c r="F2091" s="11"/>
    </row>
    <row r="2092" spans="1:6" x14ac:dyDescent="0.35">
      <c r="A2092" s="10"/>
      <c r="B2092" s="11"/>
      <c r="C2092" s="12"/>
      <c r="D2092" s="13"/>
      <c r="E2092" s="11"/>
      <c r="F2092" s="11"/>
    </row>
    <row r="2093" spans="1:6" x14ac:dyDescent="0.35">
      <c r="A2093" s="10"/>
      <c r="B2093" s="11"/>
      <c r="C2093" s="12"/>
      <c r="D2093" s="13"/>
      <c r="E2093" s="11"/>
      <c r="F2093" s="11"/>
    </row>
    <row r="2094" spans="1:6" x14ac:dyDescent="0.35">
      <c r="A2094" s="10"/>
      <c r="B2094" s="11"/>
      <c r="C2094" s="12"/>
      <c r="D2094" s="13"/>
      <c r="E2094" s="11"/>
      <c r="F2094" s="11"/>
    </row>
    <row r="2095" spans="1:6" x14ac:dyDescent="0.35">
      <c r="A2095" s="10"/>
      <c r="B2095" s="11"/>
      <c r="C2095" s="12"/>
      <c r="D2095" s="13"/>
      <c r="E2095" s="11"/>
      <c r="F2095" s="11"/>
    </row>
    <row r="2096" spans="1:6" x14ac:dyDescent="0.35">
      <c r="A2096" s="10"/>
      <c r="B2096" s="11"/>
      <c r="C2096" s="12"/>
      <c r="D2096" s="13"/>
      <c r="E2096" s="11"/>
      <c r="F2096" s="11"/>
    </row>
    <row r="2097" spans="1:6" x14ac:dyDescent="0.35">
      <c r="A2097" s="10"/>
      <c r="B2097" s="11"/>
      <c r="C2097" s="12"/>
      <c r="D2097" s="13"/>
      <c r="E2097" s="11"/>
      <c r="F2097" s="11"/>
    </row>
    <row r="2098" spans="1:6" x14ac:dyDescent="0.35">
      <c r="A2098" s="10"/>
      <c r="B2098" s="11"/>
      <c r="C2098" s="12"/>
      <c r="D2098" s="13"/>
      <c r="E2098" s="11"/>
      <c r="F2098" s="11"/>
    </row>
    <row r="2099" spans="1:6" x14ac:dyDescent="0.35">
      <c r="A2099" s="10"/>
      <c r="B2099" s="11"/>
      <c r="C2099" s="12"/>
      <c r="D2099" s="13"/>
      <c r="E2099" s="11"/>
      <c r="F2099" s="11"/>
    </row>
    <row r="2100" spans="1:6" x14ac:dyDescent="0.35">
      <c r="A2100" s="10"/>
      <c r="B2100" s="11"/>
      <c r="C2100" s="12"/>
      <c r="D2100" s="13"/>
      <c r="E2100" s="11"/>
      <c r="F2100" s="11"/>
    </row>
    <row r="2101" spans="1:6" x14ac:dyDescent="0.35">
      <c r="A2101" s="10"/>
      <c r="B2101" s="11"/>
      <c r="C2101" s="12"/>
      <c r="D2101" s="13"/>
      <c r="E2101" s="11"/>
      <c r="F2101" s="11"/>
    </row>
    <row r="2102" spans="1:6" x14ac:dyDescent="0.35">
      <c r="A2102" s="14"/>
      <c r="B2102" s="15"/>
      <c r="C2102" s="12"/>
      <c r="D2102" s="13"/>
      <c r="E2102" s="11"/>
      <c r="F2102" s="11"/>
    </row>
    <row r="2103" spans="1:6" x14ac:dyDescent="0.35">
      <c r="A2103" s="10"/>
      <c r="B2103" s="11"/>
      <c r="C2103" s="12"/>
      <c r="D2103" s="13"/>
      <c r="E2103" s="11"/>
      <c r="F2103" s="11"/>
    </row>
    <row r="2104" spans="1:6" x14ac:dyDescent="0.35">
      <c r="A2104" s="10"/>
      <c r="B2104" s="11"/>
      <c r="C2104" s="12"/>
      <c r="D2104" s="13"/>
      <c r="E2104" s="11"/>
      <c r="F2104" s="11"/>
    </row>
    <row r="2105" spans="1:6" x14ac:dyDescent="0.35">
      <c r="A2105" s="10"/>
      <c r="B2105" s="11"/>
      <c r="C2105" s="12"/>
      <c r="D2105" s="13"/>
      <c r="E2105" s="11"/>
      <c r="F2105" s="11"/>
    </row>
    <row r="2106" spans="1:6" x14ac:dyDescent="0.35">
      <c r="A2106" s="10"/>
      <c r="B2106" s="11"/>
      <c r="C2106" s="12"/>
      <c r="D2106" s="13"/>
      <c r="E2106" s="11"/>
      <c r="F2106" s="11"/>
    </row>
    <row r="2107" spans="1:6" x14ac:dyDescent="0.35">
      <c r="A2107" s="10"/>
      <c r="B2107" s="11"/>
      <c r="C2107" s="12"/>
      <c r="D2107" s="13"/>
      <c r="E2107" s="11"/>
      <c r="F2107" s="11"/>
    </row>
    <row r="2108" spans="1:6" x14ac:dyDescent="0.35">
      <c r="A2108" s="10"/>
      <c r="B2108" s="11"/>
      <c r="C2108" s="12"/>
      <c r="D2108" s="13"/>
      <c r="E2108" s="11"/>
      <c r="F2108" s="11"/>
    </row>
    <row r="2109" spans="1:6" x14ac:dyDescent="0.35">
      <c r="A2109" s="10"/>
      <c r="B2109" s="11"/>
      <c r="C2109" s="12"/>
      <c r="D2109" s="13"/>
      <c r="E2109" s="11"/>
      <c r="F2109" s="11"/>
    </row>
    <row r="2110" spans="1:6" x14ac:dyDescent="0.35">
      <c r="A2110" s="10"/>
      <c r="B2110" s="11"/>
      <c r="C2110" s="12"/>
      <c r="D2110" s="13"/>
      <c r="E2110" s="11"/>
      <c r="F2110" s="11"/>
    </row>
    <row r="2111" spans="1:6" x14ac:dyDescent="0.35">
      <c r="A2111" s="10"/>
      <c r="B2111" s="11"/>
      <c r="C2111" s="12"/>
      <c r="D2111" s="13"/>
      <c r="E2111" s="11"/>
      <c r="F2111" s="11"/>
    </row>
    <row r="2112" spans="1:6" x14ac:dyDescent="0.35">
      <c r="A2112" s="10"/>
      <c r="B2112" s="11"/>
      <c r="C2112" s="12"/>
      <c r="D2112" s="13"/>
      <c r="E2112" s="11"/>
      <c r="F2112" s="11"/>
    </row>
    <row r="2113" spans="1:6" x14ac:dyDescent="0.35">
      <c r="A2113" s="10"/>
      <c r="B2113" s="11"/>
      <c r="C2113" s="12"/>
      <c r="D2113" s="13"/>
      <c r="E2113" s="11"/>
      <c r="F2113" s="11"/>
    </row>
    <row r="2114" spans="1:6" x14ac:dyDescent="0.35">
      <c r="A2114" s="10"/>
      <c r="B2114" s="11"/>
      <c r="C2114" s="12"/>
      <c r="D2114" s="13"/>
      <c r="E2114" s="11"/>
      <c r="F2114" s="11"/>
    </row>
    <row r="2115" spans="1:6" x14ac:dyDescent="0.35">
      <c r="A2115" s="10"/>
      <c r="B2115" s="11"/>
      <c r="C2115" s="12"/>
      <c r="D2115" s="13"/>
      <c r="E2115" s="11"/>
      <c r="F2115" s="11"/>
    </row>
    <row r="2116" spans="1:6" x14ac:dyDescent="0.35">
      <c r="A2116" s="10"/>
      <c r="B2116" s="11"/>
      <c r="C2116" s="12"/>
      <c r="D2116" s="13"/>
      <c r="E2116" s="11"/>
      <c r="F2116" s="11"/>
    </row>
    <row r="2117" spans="1:6" x14ac:dyDescent="0.35">
      <c r="A2117" s="10"/>
      <c r="B2117" s="11"/>
      <c r="C2117" s="12"/>
      <c r="D2117" s="13"/>
      <c r="E2117" s="11"/>
      <c r="F2117" s="11"/>
    </row>
    <row r="2118" spans="1:6" x14ac:dyDescent="0.35">
      <c r="A2118" s="10"/>
      <c r="B2118" s="11"/>
      <c r="C2118" s="12"/>
      <c r="D2118" s="13"/>
      <c r="E2118" s="11"/>
      <c r="F2118" s="11"/>
    </row>
    <row r="2119" spans="1:6" x14ac:dyDescent="0.35">
      <c r="A2119" s="10"/>
      <c r="B2119" s="11"/>
      <c r="C2119" s="12"/>
      <c r="D2119" s="13"/>
      <c r="E2119" s="11"/>
      <c r="F2119" s="11"/>
    </row>
    <row r="2120" spans="1:6" x14ac:dyDescent="0.35">
      <c r="A2120" s="10"/>
      <c r="B2120" s="11"/>
      <c r="C2120" s="12"/>
      <c r="D2120" s="13"/>
      <c r="E2120" s="11"/>
      <c r="F2120" s="11"/>
    </row>
    <row r="2121" spans="1:6" x14ac:dyDescent="0.35">
      <c r="A2121" s="10"/>
      <c r="B2121" s="11"/>
      <c r="C2121" s="12"/>
      <c r="D2121" s="13"/>
      <c r="E2121" s="11"/>
      <c r="F2121" s="11"/>
    </row>
    <row r="2122" spans="1:6" x14ac:dyDescent="0.35">
      <c r="A2122" s="10"/>
      <c r="B2122" s="11"/>
      <c r="C2122" s="12"/>
      <c r="D2122" s="13"/>
      <c r="E2122" s="11"/>
      <c r="F2122" s="11"/>
    </row>
    <row r="2123" spans="1:6" x14ac:dyDescent="0.35">
      <c r="A2123" s="10"/>
      <c r="B2123" s="11"/>
      <c r="C2123" s="12"/>
      <c r="D2123" s="13"/>
      <c r="E2123" s="11"/>
      <c r="F2123" s="11"/>
    </row>
    <row r="2124" spans="1:6" x14ac:dyDescent="0.35">
      <c r="A2124" s="10"/>
      <c r="B2124" s="11"/>
      <c r="C2124" s="12"/>
      <c r="D2124" s="13"/>
      <c r="E2124" s="11"/>
      <c r="F2124" s="11"/>
    </row>
    <row r="2125" spans="1:6" x14ac:dyDescent="0.35">
      <c r="A2125" s="10"/>
      <c r="B2125" s="11"/>
      <c r="C2125" s="12"/>
      <c r="D2125" s="13"/>
      <c r="E2125" s="11"/>
      <c r="F2125" s="11"/>
    </row>
    <row r="2126" spans="1:6" x14ac:dyDescent="0.35">
      <c r="A2126" s="10"/>
      <c r="B2126" s="11"/>
      <c r="C2126" s="12"/>
      <c r="D2126" s="13"/>
      <c r="E2126" s="11"/>
      <c r="F2126" s="11"/>
    </row>
    <row r="2127" spans="1:6" x14ac:dyDescent="0.35">
      <c r="A2127" s="10"/>
      <c r="B2127" s="11"/>
      <c r="C2127" s="12"/>
      <c r="D2127" s="13"/>
      <c r="E2127" s="11"/>
      <c r="F2127" s="11"/>
    </row>
    <row r="2128" spans="1:6" x14ac:dyDescent="0.35">
      <c r="A2128" s="10"/>
      <c r="B2128" s="11"/>
      <c r="C2128" s="12"/>
      <c r="D2128" s="13"/>
      <c r="E2128" s="11"/>
      <c r="F2128" s="11"/>
    </row>
    <row r="2129" spans="1:6" x14ac:dyDescent="0.35">
      <c r="A2129" s="10"/>
      <c r="B2129" s="11"/>
      <c r="C2129" s="12"/>
      <c r="D2129" s="13"/>
      <c r="E2129" s="11"/>
      <c r="F2129" s="11"/>
    </row>
    <row r="2130" spans="1:6" x14ac:dyDescent="0.35">
      <c r="A2130" s="10"/>
      <c r="B2130" s="11"/>
      <c r="C2130" s="12"/>
      <c r="D2130" s="13"/>
      <c r="E2130" s="11"/>
      <c r="F2130" s="11"/>
    </row>
    <row r="2131" spans="1:6" x14ac:dyDescent="0.35">
      <c r="A2131" s="10"/>
      <c r="B2131" s="11"/>
      <c r="C2131" s="12"/>
      <c r="D2131" s="13"/>
      <c r="E2131" s="11"/>
      <c r="F2131" s="11"/>
    </row>
    <row r="2132" spans="1:6" x14ac:dyDescent="0.35">
      <c r="A2132" s="10"/>
      <c r="B2132" s="11"/>
      <c r="C2132" s="12"/>
      <c r="D2132" s="13"/>
      <c r="E2132" s="11"/>
      <c r="F2132" s="11"/>
    </row>
    <row r="2133" spans="1:6" x14ac:dyDescent="0.35">
      <c r="A2133" s="10"/>
      <c r="B2133" s="11"/>
      <c r="C2133" s="12"/>
      <c r="D2133" s="13"/>
      <c r="E2133" s="11"/>
      <c r="F2133" s="11"/>
    </row>
    <row r="2134" spans="1:6" x14ac:dyDescent="0.35">
      <c r="A2134" s="10"/>
      <c r="B2134" s="11"/>
      <c r="C2134" s="12"/>
      <c r="D2134" s="13"/>
      <c r="E2134" s="11"/>
      <c r="F2134" s="11"/>
    </row>
    <row r="2135" spans="1:6" x14ac:dyDescent="0.35">
      <c r="A2135" s="10"/>
      <c r="B2135" s="11"/>
      <c r="C2135" s="12"/>
      <c r="D2135" s="13"/>
      <c r="E2135" s="11"/>
      <c r="F2135" s="11"/>
    </row>
    <row r="2136" spans="1:6" x14ac:dyDescent="0.35">
      <c r="A2136" s="10"/>
      <c r="B2136" s="11"/>
      <c r="C2136" s="12"/>
      <c r="D2136" s="13"/>
      <c r="E2136" s="11"/>
      <c r="F2136" s="11"/>
    </row>
    <row r="2137" spans="1:6" x14ac:dyDescent="0.35">
      <c r="A2137" s="10"/>
      <c r="B2137" s="11"/>
      <c r="C2137" s="12"/>
      <c r="D2137" s="13"/>
      <c r="E2137" s="11"/>
      <c r="F2137" s="11"/>
    </row>
    <row r="2138" spans="1:6" x14ac:dyDescent="0.35">
      <c r="A2138" s="10"/>
      <c r="B2138" s="11"/>
      <c r="C2138" s="12"/>
      <c r="D2138" s="13"/>
      <c r="E2138" s="11"/>
      <c r="F2138" s="11"/>
    </row>
    <row r="2139" spans="1:6" x14ac:dyDescent="0.35">
      <c r="A2139" s="10"/>
      <c r="B2139" s="11"/>
      <c r="C2139" s="12"/>
      <c r="D2139" s="13"/>
      <c r="E2139" s="11"/>
      <c r="F2139" s="11"/>
    </row>
    <row r="2140" spans="1:6" x14ac:dyDescent="0.35">
      <c r="A2140" s="10"/>
      <c r="B2140" s="11"/>
      <c r="C2140" s="12"/>
      <c r="D2140" s="13"/>
      <c r="E2140" s="11"/>
      <c r="F2140" s="11"/>
    </row>
    <row r="2141" spans="1:6" x14ac:dyDescent="0.35">
      <c r="A2141" s="10"/>
      <c r="B2141" s="11"/>
      <c r="C2141" s="12"/>
      <c r="D2141" s="13"/>
      <c r="E2141" s="11"/>
      <c r="F2141" s="11"/>
    </row>
    <row r="2142" spans="1:6" x14ac:dyDescent="0.35">
      <c r="A2142" s="10"/>
      <c r="B2142" s="11"/>
      <c r="C2142" s="12"/>
      <c r="D2142" s="13"/>
      <c r="E2142" s="11"/>
      <c r="F2142" s="11"/>
    </row>
    <row r="2143" spans="1:6" x14ac:dyDescent="0.35">
      <c r="A2143" s="10"/>
      <c r="B2143" s="11"/>
      <c r="C2143" s="12"/>
      <c r="D2143" s="13"/>
      <c r="E2143" s="11"/>
      <c r="F2143" s="11"/>
    </row>
    <row r="2144" spans="1:6" x14ac:dyDescent="0.35">
      <c r="A2144" s="10"/>
      <c r="B2144" s="11"/>
      <c r="C2144" s="12"/>
      <c r="D2144" s="13"/>
      <c r="E2144" s="11"/>
      <c r="F2144" s="11"/>
    </row>
    <row r="2145" spans="1:6" x14ac:dyDescent="0.35">
      <c r="A2145" s="10"/>
      <c r="B2145" s="11"/>
      <c r="C2145" s="12"/>
      <c r="D2145" s="13"/>
      <c r="E2145" s="11"/>
      <c r="F2145" s="11"/>
    </row>
    <row r="2146" spans="1:6" x14ac:dyDescent="0.35">
      <c r="A2146" s="10"/>
      <c r="B2146" s="11"/>
      <c r="C2146" s="12"/>
      <c r="D2146" s="13"/>
      <c r="E2146" s="11"/>
      <c r="F2146" s="11"/>
    </row>
    <row r="2147" spans="1:6" x14ac:dyDescent="0.35">
      <c r="A2147" s="10"/>
      <c r="B2147" s="11"/>
      <c r="C2147" s="12"/>
      <c r="D2147" s="13"/>
      <c r="E2147" s="11"/>
      <c r="F2147" s="11"/>
    </row>
    <row r="2148" spans="1:6" x14ac:dyDescent="0.35">
      <c r="A2148" s="10"/>
      <c r="B2148" s="11"/>
      <c r="C2148" s="12"/>
      <c r="D2148" s="13"/>
      <c r="E2148" s="11"/>
      <c r="F2148" s="11"/>
    </row>
    <row r="2149" spans="1:6" x14ac:dyDescent="0.35">
      <c r="A2149" s="10"/>
      <c r="B2149" s="11"/>
      <c r="C2149" s="12"/>
      <c r="D2149" s="13"/>
      <c r="E2149" s="11"/>
      <c r="F2149" s="11"/>
    </row>
    <row r="2150" spans="1:6" x14ac:dyDescent="0.35">
      <c r="A2150" s="10"/>
      <c r="B2150" s="11"/>
      <c r="C2150" s="12"/>
      <c r="D2150" s="13"/>
      <c r="E2150" s="11"/>
      <c r="F2150" s="11"/>
    </row>
    <row r="2151" spans="1:6" x14ac:dyDescent="0.35">
      <c r="A2151" s="10"/>
      <c r="B2151" s="11"/>
      <c r="C2151" s="12"/>
      <c r="D2151" s="13"/>
      <c r="E2151" s="11"/>
      <c r="F2151" s="11"/>
    </row>
    <row r="2152" spans="1:6" x14ac:dyDescent="0.35">
      <c r="A2152" s="10"/>
      <c r="B2152" s="11"/>
      <c r="C2152" s="12"/>
      <c r="D2152" s="13"/>
      <c r="E2152" s="11"/>
      <c r="F2152" s="11"/>
    </row>
    <row r="2153" spans="1:6" x14ac:dyDescent="0.35">
      <c r="A2153" s="10"/>
      <c r="B2153" s="11"/>
      <c r="C2153" s="12"/>
      <c r="D2153" s="13"/>
      <c r="E2153" s="11"/>
      <c r="F2153" s="11"/>
    </row>
    <row r="2154" spans="1:6" x14ac:dyDescent="0.35">
      <c r="A2154" s="10"/>
      <c r="B2154" s="11"/>
      <c r="C2154" s="12"/>
      <c r="D2154" s="13"/>
      <c r="E2154" s="11"/>
      <c r="F2154" s="11"/>
    </row>
    <row r="2155" spans="1:6" x14ac:dyDescent="0.35">
      <c r="A2155" s="10"/>
      <c r="B2155" s="11"/>
      <c r="C2155" s="12"/>
      <c r="D2155" s="13"/>
      <c r="E2155" s="11"/>
      <c r="F2155" s="11"/>
    </row>
    <row r="2156" spans="1:6" x14ac:dyDescent="0.35">
      <c r="A2156" s="10"/>
      <c r="B2156" s="11"/>
      <c r="C2156" s="12"/>
      <c r="D2156" s="13"/>
      <c r="E2156" s="11"/>
      <c r="F2156" s="11"/>
    </row>
    <row r="2157" spans="1:6" x14ac:dyDescent="0.35">
      <c r="A2157" s="10"/>
      <c r="B2157" s="11"/>
      <c r="C2157" s="12"/>
      <c r="D2157" s="13"/>
      <c r="E2157" s="11"/>
      <c r="F2157" s="11"/>
    </row>
    <row r="2158" spans="1:6" x14ac:dyDescent="0.35">
      <c r="A2158" s="10"/>
      <c r="B2158" s="11"/>
      <c r="C2158" s="12"/>
      <c r="D2158" s="13"/>
      <c r="E2158" s="11"/>
      <c r="F2158" s="11"/>
    </row>
    <row r="2159" spans="1:6" x14ac:dyDescent="0.35">
      <c r="A2159" s="10"/>
      <c r="B2159" s="11"/>
      <c r="C2159" s="12"/>
      <c r="D2159" s="13"/>
      <c r="E2159" s="11"/>
      <c r="F2159" s="11"/>
    </row>
    <row r="2160" spans="1:6" x14ac:dyDescent="0.35">
      <c r="A2160" s="10"/>
      <c r="B2160" s="11"/>
      <c r="C2160" s="12"/>
      <c r="D2160" s="13"/>
      <c r="E2160" s="11"/>
      <c r="F2160" s="11"/>
    </row>
    <row r="2161" spans="1:6" x14ac:dyDescent="0.35">
      <c r="A2161" s="10"/>
      <c r="B2161" s="11"/>
      <c r="C2161" s="12"/>
      <c r="D2161" s="13"/>
      <c r="E2161" s="11"/>
      <c r="F2161" s="11"/>
    </row>
    <row r="2162" spans="1:6" x14ac:dyDescent="0.35">
      <c r="A2162" s="10"/>
      <c r="B2162" s="11"/>
      <c r="C2162" s="12"/>
      <c r="D2162" s="13"/>
      <c r="E2162" s="11"/>
      <c r="F2162" s="11"/>
    </row>
    <row r="2163" spans="1:6" x14ac:dyDescent="0.35">
      <c r="A2163" s="10"/>
      <c r="B2163" s="11"/>
      <c r="C2163" s="12"/>
      <c r="D2163" s="13"/>
      <c r="E2163" s="11"/>
      <c r="F2163" s="11"/>
    </row>
    <row r="2164" spans="1:6" x14ac:dyDescent="0.35">
      <c r="A2164" s="10"/>
      <c r="B2164" s="11"/>
      <c r="C2164" s="12"/>
      <c r="D2164" s="13"/>
      <c r="E2164" s="11"/>
      <c r="F2164" s="11"/>
    </row>
    <row r="2165" spans="1:6" x14ac:dyDescent="0.35">
      <c r="A2165" s="10"/>
      <c r="B2165" s="11"/>
      <c r="C2165" s="12"/>
      <c r="D2165" s="13"/>
      <c r="E2165" s="11"/>
      <c r="F2165" s="11"/>
    </row>
    <row r="2166" spans="1:6" x14ac:dyDescent="0.35">
      <c r="A2166" s="10"/>
      <c r="B2166" s="11"/>
      <c r="C2166" s="12"/>
      <c r="D2166" s="13"/>
      <c r="E2166" s="11"/>
      <c r="F2166" s="11"/>
    </row>
    <row r="2167" spans="1:6" x14ac:dyDescent="0.35">
      <c r="A2167" s="10"/>
      <c r="B2167" s="11"/>
      <c r="C2167" s="12"/>
      <c r="D2167" s="13"/>
      <c r="E2167" s="11"/>
      <c r="F2167" s="11"/>
    </row>
    <row r="2168" spans="1:6" x14ac:dyDescent="0.35">
      <c r="A2168" s="10"/>
      <c r="B2168" s="11"/>
      <c r="C2168" s="12"/>
      <c r="D2168" s="13"/>
      <c r="E2168" s="11"/>
      <c r="F2168" s="11"/>
    </row>
    <row r="2169" spans="1:6" x14ac:dyDescent="0.35">
      <c r="A2169" s="10"/>
      <c r="B2169" s="11"/>
      <c r="C2169" s="12"/>
      <c r="D2169" s="13"/>
      <c r="E2169" s="11"/>
      <c r="F2169" s="11"/>
    </row>
    <row r="2170" spans="1:6" x14ac:dyDescent="0.35">
      <c r="A2170" s="10"/>
      <c r="B2170" s="11"/>
      <c r="C2170" s="12"/>
      <c r="D2170" s="13"/>
      <c r="E2170" s="11"/>
      <c r="F2170" s="11"/>
    </row>
    <row r="2171" spans="1:6" x14ac:dyDescent="0.35">
      <c r="A2171" s="10"/>
      <c r="B2171" s="11"/>
      <c r="C2171" s="12"/>
      <c r="D2171" s="13"/>
      <c r="E2171" s="11"/>
      <c r="F2171" s="11"/>
    </row>
    <row r="2172" spans="1:6" x14ac:dyDescent="0.35">
      <c r="A2172" s="10"/>
      <c r="B2172" s="11"/>
      <c r="C2172" s="12"/>
      <c r="D2172" s="13"/>
      <c r="E2172" s="11"/>
      <c r="F2172" s="11"/>
    </row>
    <row r="2173" spans="1:6" x14ac:dyDescent="0.35">
      <c r="A2173" s="10"/>
      <c r="B2173" s="11"/>
      <c r="C2173" s="12"/>
      <c r="D2173" s="13"/>
      <c r="E2173" s="11"/>
      <c r="F2173" s="11"/>
    </row>
    <row r="2174" spans="1:6" x14ac:dyDescent="0.35">
      <c r="A2174" s="10"/>
      <c r="B2174" s="11"/>
      <c r="C2174" s="12"/>
      <c r="D2174" s="13"/>
      <c r="E2174" s="11"/>
      <c r="F2174" s="11"/>
    </row>
    <row r="2175" spans="1:6" x14ac:dyDescent="0.35">
      <c r="A2175" s="10"/>
      <c r="B2175" s="11"/>
      <c r="C2175" s="12"/>
      <c r="D2175" s="13"/>
      <c r="E2175" s="11"/>
      <c r="F2175" s="11"/>
    </row>
    <row r="2176" spans="1:6" x14ac:dyDescent="0.35">
      <c r="A2176" s="10"/>
      <c r="B2176" s="11"/>
      <c r="C2176" s="12"/>
      <c r="D2176" s="13"/>
      <c r="E2176" s="11"/>
      <c r="F2176" s="11"/>
    </row>
    <row r="2177" spans="1:6" x14ac:dyDescent="0.35">
      <c r="A2177" s="10"/>
      <c r="B2177" s="11"/>
      <c r="C2177" s="12"/>
      <c r="D2177" s="13"/>
      <c r="E2177" s="11"/>
      <c r="F2177" s="11"/>
    </row>
    <row r="2178" spans="1:6" x14ac:dyDescent="0.35">
      <c r="A2178" s="10"/>
      <c r="B2178" s="11"/>
      <c r="C2178" s="12"/>
      <c r="D2178" s="13"/>
      <c r="E2178" s="11"/>
      <c r="F2178" s="11"/>
    </row>
    <row r="2179" spans="1:6" x14ac:dyDescent="0.35">
      <c r="A2179" s="10"/>
      <c r="B2179" s="11"/>
      <c r="C2179" s="12"/>
      <c r="D2179" s="13"/>
      <c r="E2179" s="11"/>
      <c r="F2179" s="11"/>
    </row>
    <row r="2180" spans="1:6" x14ac:dyDescent="0.35">
      <c r="A2180" s="10"/>
      <c r="B2180" s="11"/>
      <c r="C2180" s="12"/>
      <c r="D2180" s="13"/>
      <c r="E2180" s="11"/>
      <c r="F2180" s="11"/>
    </row>
    <row r="2181" spans="1:6" x14ac:dyDescent="0.35">
      <c r="A2181" s="10"/>
      <c r="B2181" s="11"/>
      <c r="C2181" s="12"/>
      <c r="D2181" s="13"/>
      <c r="E2181" s="11"/>
      <c r="F2181" s="11"/>
    </row>
    <row r="2182" spans="1:6" x14ac:dyDescent="0.35">
      <c r="A2182" s="10"/>
      <c r="B2182" s="11"/>
      <c r="C2182" s="12"/>
      <c r="D2182" s="13"/>
      <c r="E2182" s="11"/>
      <c r="F2182" s="11"/>
    </row>
    <row r="2183" spans="1:6" x14ac:dyDescent="0.35">
      <c r="A2183" s="10"/>
      <c r="B2183" s="11"/>
      <c r="C2183" s="12"/>
      <c r="D2183" s="13"/>
      <c r="E2183" s="11"/>
      <c r="F2183" s="11"/>
    </row>
    <row r="2184" spans="1:6" x14ac:dyDescent="0.35">
      <c r="A2184" s="10"/>
      <c r="B2184" s="11"/>
      <c r="C2184" s="12"/>
      <c r="D2184" s="13"/>
      <c r="E2184" s="11"/>
      <c r="F2184" s="11"/>
    </row>
    <row r="2185" spans="1:6" x14ac:dyDescent="0.35">
      <c r="A2185" s="10"/>
      <c r="B2185" s="11"/>
      <c r="C2185" s="12"/>
      <c r="D2185" s="13"/>
      <c r="E2185" s="11"/>
      <c r="F2185" s="11"/>
    </row>
    <row r="2186" spans="1:6" x14ac:dyDescent="0.35">
      <c r="A2186" s="10"/>
      <c r="B2186" s="11"/>
      <c r="C2186" s="12"/>
      <c r="D2186" s="13"/>
      <c r="E2186" s="11"/>
      <c r="F2186" s="11"/>
    </row>
    <row r="2187" spans="1:6" x14ac:dyDescent="0.35">
      <c r="A2187" s="10"/>
      <c r="B2187" s="11"/>
      <c r="C2187" s="12"/>
      <c r="D2187" s="13"/>
      <c r="E2187" s="11"/>
      <c r="F2187" s="11"/>
    </row>
    <row r="2188" spans="1:6" x14ac:dyDescent="0.35">
      <c r="A2188" s="10"/>
      <c r="B2188" s="11"/>
      <c r="C2188" s="12"/>
      <c r="D2188" s="13"/>
      <c r="E2188" s="11"/>
      <c r="F2188" s="11"/>
    </row>
    <row r="2189" spans="1:6" x14ac:dyDescent="0.35">
      <c r="A2189" s="10"/>
      <c r="B2189" s="11"/>
      <c r="C2189" s="12"/>
      <c r="D2189" s="13"/>
      <c r="E2189" s="11"/>
      <c r="F2189" s="11"/>
    </row>
    <row r="2190" spans="1:6" x14ac:dyDescent="0.35">
      <c r="A2190" s="10"/>
      <c r="B2190" s="11"/>
      <c r="C2190" s="12"/>
      <c r="D2190" s="13"/>
      <c r="E2190" s="11"/>
      <c r="F2190" s="11"/>
    </row>
    <row r="2191" spans="1:6" x14ac:dyDescent="0.35">
      <c r="A2191" s="10"/>
      <c r="B2191" s="11"/>
      <c r="C2191" s="12"/>
      <c r="D2191" s="13"/>
      <c r="E2191" s="11"/>
      <c r="F2191" s="11"/>
    </row>
    <row r="2192" spans="1:6" x14ac:dyDescent="0.35">
      <c r="A2192" s="10"/>
      <c r="B2192" s="11"/>
      <c r="C2192" s="12"/>
      <c r="D2192" s="13"/>
      <c r="E2192" s="11"/>
      <c r="F2192" s="11"/>
    </row>
    <row r="2193" spans="1:6" x14ac:dyDescent="0.35">
      <c r="A2193" s="10"/>
      <c r="B2193" s="11"/>
      <c r="C2193" s="12"/>
      <c r="D2193" s="13"/>
      <c r="E2193" s="11"/>
      <c r="F2193" s="11"/>
    </row>
    <row r="2194" spans="1:6" x14ac:dyDescent="0.35">
      <c r="A2194" s="10"/>
      <c r="B2194" s="11"/>
      <c r="C2194" s="12"/>
      <c r="D2194" s="13"/>
      <c r="E2194" s="11"/>
      <c r="F2194" s="11"/>
    </row>
    <row r="2195" spans="1:6" x14ac:dyDescent="0.35">
      <c r="A2195" s="10"/>
      <c r="B2195" s="11"/>
      <c r="C2195" s="12"/>
      <c r="D2195" s="13"/>
      <c r="E2195" s="11"/>
      <c r="F2195" s="11"/>
    </row>
    <row r="2196" spans="1:6" x14ac:dyDescent="0.35">
      <c r="A2196" s="10"/>
      <c r="B2196" s="11"/>
      <c r="C2196" s="12"/>
      <c r="D2196" s="13"/>
      <c r="E2196" s="11"/>
      <c r="F2196" s="11"/>
    </row>
    <row r="2197" spans="1:6" x14ac:dyDescent="0.35">
      <c r="A2197" s="10"/>
      <c r="B2197" s="11"/>
      <c r="C2197" s="12"/>
      <c r="D2197" s="13"/>
      <c r="E2197" s="11"/>
      <c r="F2197" s="11"/>
    </row>
    <row r="2198" spans="1:6" x14ac:dyDescent="0.35">
      <c r="A2198" s="10"/>
      <c r="B2198" s="11"/>
      <c r="C2198" s="12"/>
      <c r="D2198" s="13"/>
      <c r="E2198" s="11"/>
      <c r="F2198" s="11"/>
    </row>
    <row r="2199" spans="1:6" x14ac:dyDescent="0.35">
      <c r="A2199" s="10"/>
      <c r="B2199" s="11"/>
      <c r="C2199" s="12"/>
      <c r="D2199" s="13"/>
      <c r="E2199" s="11"/>
      <c r="F2199" s="11"/>
    </row>
    <row r="2200" spans="1:6" x14ac:dyDescent="0.35">
      <c r="A2200" s="10"/>
      <c r="B2200" s="11"/>
      <c r="C2200" s="12"/>
      <c r="D2200" s="13"/>
      <c r="E2200" s="11"/>
      <c r="F2200" s="11"/>
    </row>
    <row r="2201" spans="1:6" x14ac:dyDescent="0.35">
      <c r="A2201" s="10"/>
      <c r="B2201" s="11"/>
      <c r="C2201" s="12"/>
      <c r="D2201" s="13"/>
      <c r="E2201" s="11"/>
      <c r="F2201" s="11"/>
    </row>
    <row r="2202" spans="1:6" x14ac:dyDescent="0.35">
      <c r="A2202" s="10"/>
      <c r="B2202" s="11"/>
      <c r="C2202" s="12"/>
      <c r="D2202" s="13"/>
      <c r="E2202" s="11"/>
      <c r="F2202" s="11"/>
    </row>
    <row r="2203" spans="1:6" x14ac:dyDescent="0.35">
      <c r="A2203" s="10"/>
      <c r="B2203" s="11"/>
      <c r="C2203" s="12"/>
      <c r="D2203" s="13"/>
      <c r="E2203" s="11"/>
      <c r="F2203" s="11"/>
    </row>
    <row r="2204" spans="1:6" x14ac:dyDescent="0.35">
      <c r="A2204" s="10"/>
      <c r="B2204" s="11"/>
      <c r="C2204" s="12"/>
      <c r="D2204" s="13"/>
      <c r="E2204" s="11"/>
      <c r="F2204" s="11"/>
    </row>
    <row r="2205" spans="1:6" x14ac:dyDescent="0.35">
      <c r="A2205" s="10"/>
      <c r="B2205" s="11"/>
      <c r="C2205" s="12"/>
      <c r="D2205" s="13"/>
      <c r="E2205" s="11"/>
      <c r="F2205" s="11"/>
    </row>
    <row r="2206" spans="1:6" x14ac:dyDescent="0.35">
      <c r="A2206" s="10"/>
      <c r="B2206" s="11"/>
      <c r="C2206" s="12"/>
      <c r="D2206" s="13"/>
      <c r="E2206" s="11"/>
      <c r="F2206" s="11"/>
    </row>
    <row r="2207" spans="1:6" x14ac:dyDescent="0.35">
      <c r="A2207" s="10"/>
      <c r="B2207" s="11"/>
      <c r="C2207" s="12"/>
      <c r="D2207" s="13"/>
      <c r="E2207" s="11"/>
      <c r="F2207" s="11"/>
    </row>
    <row r="2208" spans="1:6" x14ac:dyDescent="0.35">
      <c r="A2208" s="10"/>
      <c r="B2208" s="11"/>
      <c r="C2208" s="12"/>
      <c r="D2208" s="13"/>
      <c r="E2208" s="11"/>
      <c r="F2208" s="11"/>
    </row>
    <row r="2209" spans="1:6" x14ac:dyDescent="0.35">
      <c r="A2209" s="10"/>
      <c r="B2209" s="11"/>
      <c r="C2209" s="12"/>
      <c r="D2209" s="13"/>
      <c r="E2209" s="11"/>
      <c r="F2209" s="11"/>
    </row>
    <row r="2210" spans="1:6" x14ac:dyDescent="0.35">
      <c r="A2210" s="10"/>
      <c r="B2210" s="11"/>
      <c r="C2210" s="12"/>
      <c r="D2210" s="13"/>
      <c r="E2210" s="11"/>
      <c r="F2210" s="11"/>
    </row>
    <row r="2211" spans="1:6" x14ac:dyDescent="0.35">
      <c r="A2211" s="10"/>
      <c r="B2211" s="11"/>
      <c r="C2211" s="12"/>
      <c r="D2211" s="13"/>
      <c r="E2211" s="11"/>
      <c r="F2211" s="11"/>
    </row>
    <row r="2212" spans="1:6" x14ac:dyDescent="0.35">
      <c r="A2212" s="10"/>
      <c r="B2212" s="11"/>
      <c r="C2212" s="12"/>
      <c r="D2212" s="13"/>
      <c r="E2212" s="11"/>
      <c r="F2212" s="11"/>
    </row>
    <row r="2213" spans="1:6" x14ac:dyDescent="0.35">
      <c r="A2213" s="10"/>
      <c r="B2213" s="11"/>
      <c r="C2213" s="12"/>
      <c r="D2213" s="13"/>
      <c r="E2213" s="11"/>
      <c r="F2213" s="11"/>
    </row>
    <row r="2214" spans="1:6" x14ac:dyDescent="0.35">
      <c r="A2214" s="10"/>
      <c r="B2214" s="11"/>
      <c r="C2214" s="12"/>
      <c r="D2214" s="13"/>
      <c r="E2214" s="11"/>
      <c r="F2214" s="11"/>
    </row>
    <row r="2215" spans="1:6" x14ac:dyDescent="0.35">
      <c r="A2215" s="10"/>
      <c r="B2215" s="11"/>
      <c r="C2215" s="12"/>
      <c r="D2215" s="13"/>
      <c r="E2215" s="11"/>
      <c r="F2215" s="11"/>
    </row>
    <row r="2216" spans="1:6" x14ac:dyDescent="0.35">
      <c r="A2216" s="10"/>
      <c r="B2216" s="11"/>
      <c r="C2216" s="12"/>
      <c r="D2216" s="13"/>
      <c r="E2216" s="11"/>
      <c r="F2216" s="11"/>
    </row>
    <row r="2217" spans="1:6" x14ac:dyDescent="0.35">
      <c r="A2217" s="10"/>
      <c r="B2217" s="11"/>
      <c r="C2217" s="12"/>
      <c r="D2217" s="13"/>
      <c r="E2217" s="11"/>
      <c r="F2217" s="11"/>
    </row>
    <row r="2218" spans="1:6" x14ac:dyDescent="0.35">
      <c r="A2218" s="10"/>
      <c r="B2218" s="11"/>
      <c r="C2218" s="12"/>
      <c r="D2218" s="13"/>
      <c r="E2218" s="11"/>
      <c r="F2218" s="11"/>
    </row>
    <row r="2219" spans="1:6" x14ac:dyDescent="0.35">
      <c r="A2219" s="10"/>
      <c r="B2219" s="11"/>
      <c r="C2219" s="12"/>
      <c r="D2219" s="13"/>
      <c r="E2219" s="11"/>
      <c r="F2219" s="11"/>
    </row>
    <row r="2220" spans="1:6" x14ac:dyDescent="0.35">
      <c r="A2220" s="10"/>
      <c r="B2220" s="11"/>
      <c r="C2220" s="12"/>
      <c r="D2220" s="13"/>
      <c r="E2220" s="11"/>
      <c r="F2220" s="11"/>
    </row>
    <row r="2221" spans="1:6" x14ac:dyDescent="0.35">
      <c r="A2221" s="10"/>
      <c r="B2221" s="11"/>
      <c r="C2221" s="12"/>
      <c r="D2221" s="13"/>
      <c r="E2221" s="11"/>
      <c r="F2221" s="11"/>
    </row>
    <row r="2222" spans="1:6" x14ac:dyDescent="0.35">
      <c r="A2222" s="10"/>
      <c r="B2222" s="11"/>
      <c r="C2222" s="12"/>
      <c r="D2222" s="13"/>
      <c r="E2222" s="11"/>
      <c r="F2222" s="11"/>
    </row>
    <row r="2223" spans="1:6" x14ac:dyDescent="0.35">
      <c r="A2223" s="10"/>
      <c r="B2223" s="11"/>
      <c r="C2223" s="12"/>
      <c r="D2223" s="13"/>
      <c r="E2223" s="11"/>
      <c r="F2223" s="11"/>
    </row>
    <row r="2224" spans="1:6" x14ac:dyDescent="0.35">
      <c r="A2224" s="10"/>
      <c r="B2224" s="11"/>
      <c r="C2224" s="12"/>
      <c r="D2224" s="13"/>
      <c r="E2224" s="11"/>
      <c r="F2224" s="11"/>
    </row>
    <row r="2225" spans="1:6" x14ac:dyDescent="0.35">
      <c r="A2225" s="10"/>
      <c r="B2225" s="11"/>
      <c r="C2225" s="12"/>
      <c r="D2225" s="13"/>
      <c r="E2225" s="11"/>
      <c r="F2225" s="11"/>
    </row>
    <row r="2226" spans="1:6" x14ac:dyDescent="0.35">
      <c r="A2226" s="10"/>
      <c r="B2226" s="11"/>
      <c r="C2226" s="12"/>
      <c r="D2226" s="13"/>
      <c r="E2226" s="11"/>
      <c r="F2226" s="11"/>
    </row>
    <row r="2227" spans="1:6" x14ac:dyDescent="0.35">
      <c r="A2227" s="10"/>
      <c r="B2227" s="11"/>
      <c r="C2227" s="12"/>
      <c r="D2227" s="13"/>
      <c r="E2227" s="11"/>
      <c r="F2227" s="11"/>
    </row>
    <row r="2228" spans="1:6" x14ac:dyDescent="0.35">
      <c r="A2228" s="10"/>
      <c r="B2228" s="11"/>
      <c r="C2228" s="12"/>
      <c r="D2228" s="13"/>
      <c r="E2228" s="11"/>
      <c r="F2228" s="11"/>
    </row>
    <row r="2229" spans="1:6" x14ac:dyDescent="0.35">
      <c r="A2229" s="10"/>
      <c r="B2229" s="11"/>
      <c r="C2229" s="12"/>
      <c r="D2229" s="13"/>
      <c r="E2229" s="11"/>
      <c r="F2229" s="11"/>
    </row>
    <row r="2230" spans="1:6" x14ac:dyDescent="0.35">
      <c r="A2230" s="10"/>
      <c r="B2230" s="11"/>
      <c r="C2230" s="12"/>
      <c r="D2230" s="13"/>
      <c r="E2230" s="11"/>
      <c r="F2230" s="11"/>
    </row>
    <row r="2231" spans="1:6" x14ac:dyDescent="0.35">
      <c r="A2231" s="10"/>
      <c r="B2231" s="11"/>
      <c r="C2231" s="12"/>
      <c r="D2231" s="13"/>
      <c r="E2231" s="11"/>
      <c r="F2231" s="11"/>
    </row>
    <row r="2232" spans="1:6" x14ac:dyDescent="0.35">
      <c r="A2232" s="10"/>
      <c r="B2232" s="11"/>
      <c r="C2232" s="12"/>
      <c r="D2232" s="13"/>
      <c r="E2232" s="11"/>
      <c r="F2232" s="11"/>
    </row>
    <row r="2233" spans="1:6" x14ac:dyDescent="0.35">
      <c r="A2233" s="10"/>
      <c r="B2233" s="11"/>
      <c r="C2233" s="12"/>
      <c r="D2233" s="13"/>
      <c r="E2233" s="11"/>
      <c r="F2233" s="11"/>
    </row>
    <row r="2234" spans="1:6" x14ac:dyDescent="0.35">
      <c r="A2234" s="10"/>
      <c r="B2234" s="11"/>
      <c r="C2234" s="12"/>
      <c r="D2234" s="13"/>
      <c r="E2234" s="11"/>
      <c r="F2234" s="11"/>
    </row>
    <row r="2235" spans="1:6" x14ac:dyDescent="0.35">
      <c r="A2235" s="10"/>
      <c r="B2235" s="11"/>
      <c r="C2235" s="12"/>
      <c r="D2235" s="13"/>
      <c r="E2235" s="11"/>
      <c r="F2235" s="11"/>
    </row>
    <row r="2236" spans="1:6" x14ac:dyDescent="0.35">
      <c r="A2236" s="10"/>
      <c r="B2236" s="11"/>
      <c r="C2236" s="12"/>
      <c r="D2236" s="13"/>
      <c r="E2236" s="11"/>
      <c r="F2236" s="11"/>
    </row>
    <row r="2237" spans="1:6" x14ac:dyDescent="0.35">
      <c r="A2237" s="10"/>
      <c r="B2237" s="11"/>
      <c r="C2237" s="12"/>
      <c r="D2237" s="13"/>
      <c r="E2237" s="11"/>
      <c r="F2237" s="11"/>
    </row>
    <row r="2238" spans="1:6" x14ac:dyDescent="0.35">
      <c r="A2238" s="10"/>
      <c r="B2238" s="11"/>
      <c r="C2238" s="12"/>
      <c r="D2238" s="13"/>
      <c r="E2238" s="11"/>
      <c r="F2238" s="11"/>
    </row>
    <row r="2239" spans="1:6" x14ac:dyDescent="0.35">
      <c r="A2239" s="10"/>
      <c r="B2239" s="11"/>
      <c r="C2239" s="12"/>
      <c r="D2239" s="13"/>
      <c r="E2239" s="11"/>
      <c r="F2239" s="11"/>
    </row>
    <row r="2240" spans="1:6" x14ac:dyDescent="0.35">
      <c r="A2240" s="10"/>
      <c r="B2240" s="11"/>
      <c r="C2240" s="12"/>
      <c r="D2240" s="13"/>
      <c r="E2240" s="11"/>
      <c r="F2240" s="11"/>
    </row>
    <row r="2241" spans="1:6" x14ac:dyDescent="0.35">
      <c r="A2241" s="10"/>
      <c r="B2241" s="11"/>
      <c r="C2241" s="12"/>
      <c r="D2241" s="13"/>
      <c r="E2241" s="11"/>
      <c r="F2241" s="11"/>
    </row>
    <row r="2242" spans="1:6" x14ac:dyDescent="0.35">
      <c r="A2242" s="10"/>
      <c r="B2242" s="11"/>
      <c r="C2242" s="12"/>
      <c r="D2242" s="13"/>
      <c r="E2242" s="11"/>
      <c r="F2242" s="11"/>
    </row>
    <row r="2243" spans="1:6" x14ac:dyDescent="0.35">
      <c r="A2243" s="10"/>
      <c r="B2243" s="11"/>
      <c r="C2243" s="12"/>
      <c r="D2243" s="13"/>
      <c r="E2243" s="11"/>
      <c r="F2243" s="11"/>
    </row>
    <row r="2244" spans="1:6" x14ac:dyDescent="0.35">
      <c r="A2244" s="10"/>
      <c r="B2244" s="11"/>
      <c r="C2244" s="12"/>
      <c r="D2244" s="13"/>
      <c r="E2244" s="11"/>
      <c r="F2244" s="11"/>
    </row>
    <row r="2245" spans="1:6" x14ac:dyDescent="0.35">
      <c r="A2245" s="10"/>
      <c r="B2245" s="11"/>
      <c r="C2245" s="12"/>
      <c r="D2245" s="13"/>
      <c r="E2245" s="11"/>
      <c r="F2245" s="11"/>
    </row>
    <row r="2246" spans="1:6" x14ac:dyDescent="0.35">
      <c r="A2246" s="10"/>
      <c r="B2246" s="11"/>
      <c r="C2246" s="12"/>
      <c r="D2246" s="13"/>
      <c r="E2246" s="11"/>
      <c r="F2246" s="11"/>
    </row>
    <row r="2247" spans="1:6" x14ac:dyDescent="0.35">
      <c r="A2247" s="10"/>
      <c r="B2247" s="11"/>
      <c r="C2247" s="12"/>
      <c r="D2247" s="13"/>
      <c r="E2247" s="11"/>
      <c r="F2247" s="11"/>
    </row>
    <row r="2248" spans="1:6" x14ac:dyDescent="0.35">
      <c r="A2248" s="10"/>
      <c r="B2248" s="11"/>
      <c r="C2248" s="12"/>
      <c r="D2248" s="13"/>
      <c r="E2248" s="11"/>
      <c r="F2248" s="11"/>
    </row>
    <row r="2249" spans="1:6" x14ac:dyDescent="0.35">
      <c r="A2249" s="10"/>
      <c r="B2249" s="11"/>
      <c r="C2249" s="12"/>
      <c r="D2249" s="13"/>
      <c r="E2249" s="11"/>
      <c r="F2249" s="11"/>
    </row>
    <row r="2250" spans="1:6" x14ac:dyDescent="0.35">
      <c r="A2250" s="10"/>
      <c r="B2250" s="11"/>
      <c r="C2250" s="12"/>
      <c r="D2250" s="13"/>
      <c r="E2250" s="11"/>
      <c r="F2250" s="11"/>
    </row>
    <row r="2251" spans="1:6" x14ac:dyDescent="0.35">
      <c r="A2251" s="10"/>
      <c r="B2251" s="11"/>
      <c r="C2251" s="12"/>
      <c r="D2251" s="13"/>
      <c r="E2251" s="11"/>
      <c r="F2251" s="11"/>
    </row>
    <row r="2252" spans="1:6" x14ac:dyDescent="0.35">
      <c r="A2252" s="10"/>
      <c r="B2252" s="11"/>
      <c r="C2252" s="12"/>
      <c r="D2252" s="13"/>
      <c r="E2252" s="11"/>
      <c r="F2252" s="11"/>
    </row>
    <row r="2253" spans="1:6" x14ac:dyDescent="0.35">
      <c r="A2253" s="10"/>
      <c r="B2253" s="11"/>
      <c r="C2253" s="12"/>
      <c r="D2253" s="13"/>
      <c r="E2253" s="11"/>
      <c r="F2253" s="11"/>
    </row>
    <row r="2254" spans="1:6" x14ac:dyDescent="0.35">
      <c r="A2254" s="10"/>
      <c r="B2254" s="11"/>
      <c r="C2254" s="12"/>
      <c r="D2254" s="13"/>
      <c r="E2254" s="11"/>
      <c r="F2254" s="11"/>
    </row>
    <row r="2255" spans="1:6" x14ac:dyDescent="0.35">
      <c r="A2255" s="10"/>
      <c r="B2255" s="11"/>
      <c r="C2255" s="12"/>
      <c r="D2255" s="13"/>
      <c r="E2255" s="11"/>
      <c r="F2255" s="11"/>
    </row>
    <row r="2256" spans="1:6" x14ac:dyDescent="0.35">
      <c r="A2256" s="10"/>
      <c r="B2256" s="11"/>
      <c r="C2256" s="12"/>
      <c r="D2256" s="13"/>
      <c r="E2256" s="11"/>
      <c r="F2256" s="11"/>
    </row>
    <row r="2257" spans="1:6" x14ac:dyDescent="0.35">
      <c r="A2257" s="10"/>
      <c r="B2257" s="11"/>
      <c r="C2257" s="12"/>
      <c r="D2257" s="13"/>
      <c r="E2257" s="11"/>
      <c r="F2257" s="11"/>
    </row>
    <row r="2258" spans="1:6" x14ac:dyDescent="0.35">
      <c r="A2258" s="10"/>
      <c r="B2258" s="11"/>
      <c r="C2258" s="12"/>
      <c r="D2258" s="13"/>
      <c r="E2258" s="11"/>
      <c r="F2258" s="11"/>
    </row>
    <row r="2259" spans="1:6" x14ac:dyDescent="0.35">
      <c r="A2259" s="10"/>
      <c r="B2259" s="11"/>
      <c r="C2259" s="12"/>
      <c r="D2259" s="13"/>
      <c r="E2259" s="11"/>
      <c r="F2259" s="11"/>
    </row>
    <row r="2260" spans="1:6" x14ac:dyDescent="0.35">
      <c r="A2260" s="10"/>
      <c r="B2260" s="11"/>
      <c r="C2260" s="12"/>
      <c r="D2260" s="13"/>
      <c r="E2260" s="11"/>
      <c r="F2260" s="11"/>
    </row>
    <row r="2261" spans="1:6" x14ac:dyDescent="0.35">
      <c r="A2261" s="10"/>
      <c r="B2261" s="11"/>
      <c r="C2261" s="12"/>
      <c r="D2261" s="13"/>
      <c r="E2261" s="11"/>
      <c r="F2261" s="11"/>
    </row>
    <row r="2262" spans="1:6" x14ac:dyDescent="0.35">
      <c r="A2262" s="10"/>
      <c r="B2262" s="11"/>
      <c r="C2262" s="12"/>
      <c r="D2262" s="13"/>
      <c r="E2262" s="11"/>
      <c r="F2262" s="11"/>
    </row>
    <row r="2263" spans="1:6" x14ac:dyDescent="0.35">
      <c r="A2263" s="10"/>
      <c r="B2263" s="11"/>
      <c r="C2263" s="12"/>
      <c r="D2263" s="13"/>
      <c r="E2263" s="11"/>
      <c r="F2263" s="11"/>
    </row>
    <row r="2264" spans="1:6" x14ac:dyDescent="0.35">
      <c r="A2264" s="10"/>
      <c r="B2264" s="11"/>
      <c r="C2264" s="12"/>
      <c r="D2264" s="13"/>
      <c r="E2264" s="11"/>
      <c r="F2264" s="11"/>
    </row>
    <row r="2265" spans="1:6" x14ac:dyDescent="0.35">
      <c r="A2265" s="10"/>
      <c r="B2265" s="11"/>
      <c r="C2265" s="12"/>
      <c r="D2265" s="13"/>
      <c r="E2265" s="11"/>
      <c r="F2265" s="11"/>
    </row>
    <row r="2266" spans="1:6" x14ac:dyDescent="0.35">
      <c r="A2266" s="10"/>
      <c r="B2266" s="11"/>
      <c r="C2266" s="12"/>
      <c r="D2266" s="13"/>
      <c r="E2266" s="11"/>
      <c r="F2266" s="11"/>
    </row>
    <row r="2267" spans="1:6" x14ac:dyDescent="0.35">
      <c r="A2267" s="10"/>
      <c r="B2267" s="11"/>
      <c r="C2267" s="12"/>
      <c r="D2267" s="13"/>
      <c r="E2267" s="11"/>
      <c r="F2267" s="11"/>
    </row>
    <row r="2268" spans="1:6" x14ac:dyDescent="0.35">
      <c r="A2268" s="10"/>
      <c r="B2268" s="11"/>
      <c r="C2268" s="12"/>
      <c r="D2268" s="13"/>
      <c r="E2268" s="11"/>
      <c r="F2268" s="11"/>
    </row>
    <row r="2269" spans="1:6" x14ac:dyDescent="0.35">
      <c r="A2269" s="10"/>
      <c r="B2269" s="11"/>
      <c r="C2269" s="12"/>
      <c r="D2269" s="13"/>
      <c r="E2269" s="11"/>
      <c r="F2269" s="11"/>
    </row>
    <row r="2270" spans="1:6" x14ac:dyDescent="0.35">
      <c r="A2270" s="10"/>
      <c r="B2270" s="11"/>
      <c r="C2270" s="12"/>
      <c r="D2270" s="13"/>
      <c r="E2270" s="11"/>
      <c r="F2270" s="11"/>
    </row>
    <row r="2271" spans="1:6" x14ac:dyDescent="0.35">
      <c r="A2271" s="10"/>
      <c r="B2271" s="11"/>
      <c r="C2271" s="12"/>
      <c r="D2271" s="13"/>
      <c r="E2271" s="11"/>
      <c r="F2271" s="11"/>
    </row>
    <row r="2272" spans="1:6" x14ac:dyDescent="0.35">
      <c r="A2272" s="10"/>
      <c r="B2272" s="11"/>
      <c r="C2272" s="12"/>
      <c r="D2272" s="13"/>
      <c r="E2272" s="11"/>
      <c r="F2272" s="11"/>
    </row>
    <row r="2273" spans="1:6" x14ac:dyDescent="0.35">
      <c r="A2273" s="10"/>
      <c r="B2273" s="11"/>
      <c r="C2273" s="12"/>
      <c r="D2273" s="13"/>
      <c r="E2273" s="11"/>
      <c r="F2273" s="11"/>
    </row>
    <row r="2274" spans="1:6" x14ac:dyDescent="0.35">
      <c r="A2274" s="10"/>
      <c r="B2274" s="11"/>
      <c r="C2274" s="12"/>
      <c r="D2274" s="13"/>
      <c r="E2274" s="11"/>
      <c r="F2274" s="11"/>
    </row>
    <row r="2275" spans="1:6" x14ac:dyDescent="0.35">
      <c r="A2275" s="10"/>
      <c r="B2275" s="11"/>
      <c r="C2275" s="12"/>
      <c r="D2275" s="13"/>
      <c r="E2275" s="11"/>
      <c r="F2275" s="11"/>
    </row>
    <row r="2276" spans="1:6" x14ac:dyDescent="0.35">
      <c r="A2276" s="10"/>
      <c r="B2276" s="11"/>
      <c r="C2276" s="12"/>
      <c r="D2276" s="13"/>
      <c r="E2276" s="11"/>
      <c r="F2276" s="11"/>
    </row>
    <row r="2277" spans="1:6" x14ac:dyDescent="0.35">
      <c r="A2277" s="10"/>
      <c r="B2277" s="11"/>
      <c r="C2277" s="12"/>
      <c r="D2277" s="13"/>
      <c r="E2277" s="11"/>
      <c r="F2277" s="11"/>
    </row>
    <row r="2278" spans="1:6" x14ac:dyDescent="0.35">
      <c r="A2278" s="10"/>
      <c r="B2278" s="11"/>
      <c r="C2278" s="12"/>
      <c r="D2278" s="13"/>
      <c r="E2278" s="11"/>
      <c r="F2278" s="11"/>
    </row>
    <row r="2279" spans="1:6" x14ac:dyDescent="0.35">
      <c r="A2279" s="10"/>
      <c r="B2279" s="11"/>
      <c r="C2279" s="12"/>
      <c r="D2279" s="13"/>
      <c r="E2279" s="11"/>
      <c r="F2279" s="11"/>
    </row>
    <row r="2280" spans="1:6" x14ac:dyDescent="0.35">
      <c r="A2280" s="10"/>
      <c r="B2280" s="11"/>
      <c r="C2280" s="12"/>
      <c r="D2280" s="13"/>
      <c r="E2280" s="11"/>
      <c r="F2280" s="11"/>
    </row>
    <row r="2281" spans="1:6" x14ac:dyDescent="0.35">
      <c r="A2281" s="10"/>
      <c r="B2281" s="11"/>
      <c r="C2281" s="12"/>
      <c r="D2281" s="13"/>
      <c r="E2281" s="11"/>
      <c r="F2281" s="11"/>
    </row>
    <row r="2282" spans="1:6" x14ac:dyDescent="0.35">
      <c r="A2282" s="10"/>
      <c r="B2282" s="11"/>
      <c r="C2282" s="12"/>
      <c r="D2282" s="13"/>
      <c r="E2282" s="11"/>
      <c r="F2282" s="11"/>
    </row>
    <row r="2283" spans="1:6" x14ac:dyDescent="0.35">
      <c r="A2283" s="10"/>
      <c r="B2283" s="11"/>
      <c r="C2283" s="12"/>
      <c r="D2283" s="13"/>
      <c r="E2283" s="11"/>
      <c r="F2283" s="11"/>
    </row>
    <row r="2284" spans="1:6" x14ac:dyDescent="0.35">
      <c r="A2284" s="10"/>
      <c r="B2284" s="11"/>
      <c r="C2284" s="12"/>
      <c r="D2284" s="13"/>
      <c r="E2284" s="11"/>
      <c r="F2284" s="11"/>
    </row>
    <row r="2285" spans="1:6" x14ac:dyDescent="0.35">
      <c r="A2285" s="10"/>
      <c r="B2285" s="11"/>
      <c r="C2285" s="12"/>
      <c r="D2285" s="13"/>
      <c r="E2285" s="11"/>
      <c r="F2285" s="11"/>
    </row>
    <row r="2286" spans="1:6" x14ac:dyDescent="0.35">
      <c r="A2286" s="10"/>
      <c r="B2286" s="11"/>
      <c r="C2286" s="12"/>
      <c r="D2286" s="13"/>
      <c r="E2286" s="11"/>
      <c r="F2286" s="11"/>
    </row>
    <row r="2287" spans="1:6" x14ac:dyDescent="0.35">
      <c r="A2287" s="10"/>
      <c r="B2287" s="11"/>
      <c r="C2287" s="12"/>
      <c r="D2287" s="13"/>
      <c r="E2287" s="11"/>
      <c r="F2287" s="11"/>
    </row>
    <row r="2288" spans="1:6" x14ac:dyDescent="0.35">
      <c r="A2288" s="10"/>
      <c r="B2288" s="11"/>
      <c r="C2288" s="12"/>
      <c r="D2288" s="13"/>
      <c r="E2288" s="11"/>
      <c r="F2288" s="11"/>
    </row>
    <row r="2289" spans="1:6" x14ac:dyDescent="0.35">
      <c r="A2289" s="10"/>
      <c r="B2289" s="11"/>
      <c r="C2289" s="12"/>
      <c r="D2289" s="13"/>
      <c r="E2289" s="11"/>
      <c r="F2289" s="11"/>
    </row>
    <row r="2290" spans="1:6" x14ac:dyDescent="0.35">
      <c r="A2290" s="10"/>
      <c r="B2290" s="11"/>
      <c r="C2290" s="12"/>
      <c r="D2290" s="13"/>
      <c r="E2290" s="11"/>
      <c r="F2290" s="11"/>
    </row>
    <row r="2291" spans="1:6" x14ac:dyDescent="0.35">
      <c r="A2291" s="10"/>
      <c r="B2291" s="11"/>
      <c r="C2291" s="12"/>
      <c r="D2291" s="13"/>
      <c r="E2291" s="11"/>
      <c r="F2291" s="11"/>
    </row>
    <row r="2292" spans="1:6" x14ac:dyDescent="0.35">
      <c r="A2292" s="10"/>
      <c r="B2292" s="11"/>
      <c r="C2292" s="12"/>
      <c r="D2292" s="13"/>
      <c r="E2292" s="11"/>
      <c r="F2292" s="11"/>
    </row>
    <row r="2293" spans="1:6" x14ac:dyDescent="0.35">
      <c r="A2293" s="10"/>
      <c r="B2293" s="11"/>
      <c r="C2293" s="12"/>
      <c r="D2293" s="13"/>
      <c r="E2293" s="11"/>
      <c r="F2293" s="11"/>
    </row>
    <row r="2294" spans="1:6" x14ac:dyDescent="0.35">
      <c r="A2294" s="10"/>
      <c r="B2294" s="11"/>
      <c r="C2294" s="12"/>
      <c r="D2294" s="13"/>
      <c r="E2294" s="11"/>
      <c r="F2294" s="11"/>
    </row>
    <row r="2295" spans="1:6" x14ac:dyDescent="0.35">
      <c r="A2295" s="10"/>
      <c r="B2295" s="11"/>
      <c r="C2295" s="12"/>
      <c r="D2295" s="13"/>
      <c r="E2295" s="11"/>
      <c r="F2295" s="11"/>
    </row>
    <row r="2296" spans="1:6" x14ac:dyDescent="0.35">
      <c r="A2296" s="10"/>
      <c r="B2296" s="11"/>
      <c r="C2296" s="12"/>
      <c r="D2296" s="13"/>
      <c r="E2296" s="11"/>
      <c r="F2296" s="11"/>
    </row>
    <row r="2297" spans="1:6" x14ac:dyDescent="0.35">
      <c r="A2297" s="10"/>
      <c r="B2297" s="11"/>
      <c r="C2297" s="12"/>
      <c r="D2297" s="13"/>
      <c r="E2297" s="11"/>
      <c r="F2297" s="11"/>
    </row>
    <row r="2298" spans="1:6" x14ac:dyDescent="0.35">
      <c r="A2298" s="10"/>
      <c r="B2298" s="11"/>
      <c r="C2298" s="12"/>
      <c r="D2298" s="13"/>
      <c r="E2298" s="11"/>
      <c r="F2298" s="11"/>
    </row>
    <row r="2299" spans="1:6" x14ac:dyDescent="0.35">
      <c r="A2299" s="10"/>
      <c r="B2299" s="11"/>
      <c r="C2299" s="12"/>
      <c r="D2299" s="13"/>
      <c r="E2299" s="11"/>
      <c r="F2299" s="11"/>
    </row>
    <row r="2300" spans="1:6" x14ac:dyDescent="0.35">
      <c r="A2300" s="10"/>
      <c r="B2300" s="11"/>
      <c r="C2300" s="12"/>
      <c r="D2300" s="13"/>
      <c r="E2300" s="11"/>
      <c r="F2300" s="11"/>
    </row>
    <row r="2301" spans="1:6" x14ac:dyDescent="0.35">
      <c r="A2301" s="10"/>
      <c r="B2301" s="11"/>
      <c r="C2301" s="12"/>
      <c r="D2301" s="13"/>
      <c r="E2301" s="11"/>
      <c r="F2301" s="11"/>
    </row>
    <row r="2302" spans="1:6" x14ac:dyDescent="0.35">
      <c r="A2302" s="10"/>
      <c r="B2302" s="11"/>
      <c r="C2302" s="12"/>
      <c r="D2302" s="13"/>
      <c r="E2302" s="11"/>
      <c r="F2302" s="11"/>
    </row>
    <row r="2303" spans="1:6" x14ac:dyDescent="0.35">
      <c r="A2303" s="10"/>
      <c r="B2303" s="11"/>
      <c r="C2303" s="12"/>
      <c r="D2303" s="13"/>
      <c r="E2303" s="11"/>
      <c r="F2303" s="11"/>
    </row>
    <row r="2304" spans="1:6" x14ac:dyDescent="0.35">
      <c r="A2304" s="10"/>
      <c r="B2304" s="11"/>
      <c r="C2304" s="12"/>
      <c r="D2304" s="13"/>
      <c r="E2304" s="11"/>
      <c r="F2304" s="11"/>
    </row>
    <row r="2305" spans="1:6" x14ac:dyDescent="0.35">
      <c r="A2305" s="10"/>
      <c r="B2305" s="11"/>
      <c r="C2305" s="12"/>
      <c r="D2305" s="13"/>
      <c r="E2305" s="11"/>
      <c r="F2305" s="11"/>
    </row>
    <row r="2306" spans="1:6" x14ac:dyDescent="0.35">
      <c r="A2306" s="10"/>
      <c r="B2306" s="11"/>
      <c r="C2306" s="12"/>
      <c r="D2306" s="13"/>
      <c r="E2306" s="11"/>
      <c r="F2306" s="11"/>
    </row>
    <row r="2307" spans="1:6" x14ac:dyDescent="0.35">
      <c r="A2307" s="10"/>
      <c r="B2307" s="11"/>
      <c r="C2307" s="12"/>
      <c r="D2307" s="13"/>
      <c r="E2307" s="11"/>
      <c r="F2307" s="11"/>
    </row>
    <row r="2308" spans="1:6" x14ac:dyDescent="0.35">
      <c r="A2308" s="10"/>
      <c r="B2308" s="11"/>
      <c r="C2308" s="12"/>
      <c r="D2308" s="13"/>
      <c r="E2308" s="11"/>
      <c r="F2308" s="11"/>
    </row>
    <row r="2309" spans="1:6" x14ac:dyDescent="0.35">
      <c r="A2309" s="10"/>
      <c r="B2309" s="11"/>
      <c r="C2309" s="12"/>
      <c r="D2309" s="13"/>
      <c r="E2309" s="11"/>
      <c r="F2309" s="11"/>
    </row>
    <row r="2310" spans="1:6" x14ac:dyDescent="0.35">
      <c r="A2310" s="10"/>
      <c r="B2310" s="11"/>
      <c r="C2310" s="12"/>
      <c r="D2310" s="13"/>
      <c r="E2310" s="11"/>
      <c r="F2310" s="11"/>
    </row>
    <row r="2311" spans="1:6" x14ac:dyDescent="0.35">
      <c r="A2311" s="10"/>
      <c r="B2311" s="11"/>
      <c r="C2311" s="12"/>
      <c r="D2311" s="13"/>
      <c r="E2311" s="11"/>
      <c r="F2311" s="11"/>
    </row>
    <row r="2312" spans="1:6" x14ac:dyDescent="0.35">
      <c r="A2312" s="10"/>
      <c r="B2312" s="11"/>
      <c r="C2312" s="12"/>
      <c r="D2312" s="13"/>
      <c r="E2312" s="11"/>
      <c r="F2312" s="11"/>
    </row>
    <row r="2313" spans="1:6" x14ac:dyDescent="0.35">
      <c r="A2313" s="10"/>
      <c r="B2313" s="11"/>
      <c r="C2313" s="12"/>
      <c r="D2313" s="13"/>
      <c r="E2313" s="11"/>
      <c r="F2313" s="11"/>
    </row>
    <row r="2314" spans="1:6" x14ac:dyDescent="0.35">
      <c r="A2314" s="10"/>
      <c r="B2314" s="11"/>
      <c r="C2314" s="12"/>
      <c r="D2314" s="13"/>
      <c r="E2314" s="11"/>
      <c r="F2314" s="11"/>
    </row>
    <row r="2315" spans="1:6" x14ac:dyDescent="0.35">
      <c r="A2315" s="10"/>
      <c r="B2315" s="11"/>
      <c r="C2315" s="12"/>
      <c r="D2315" s="13"/>
      <c r="E2315" s="11"/>
      <c r="F2315" s="11"/>
    </row>
    <row r="2316" spans="1:6" x14ac:dyDescent="0.35">
      <c r="A2316" s="10"/>
      <c r="B2316" s="11"/>
      <c r="C2316" s="12"/>
      <c r="D2316" s="13"/>
      <c r="E2316" s="11"/>
      <c r="F2316" s="11"/>
    </row>
    <row r="2317" spans="1:6" x14ac:dyDescent="0.35">
      <c r="A2317" s="10"/>
      <c r="B2317" s="11"/>
      <c r="C2317" s="12"/>
      <c r="D2317" s="13"/>
      <c r="E2317" s="11"/>
      <c r="F2317" s="11"/>
    </row>
    <row r="2318" spans="1:6" x14ac:dyDescent="0.35">
      <c r="A2318" s="10"/>
      <c r="B2318" s="11"/>
      <c r="C2318" s="12"/>
      <c r="D2318" s="13"/>
      <c r="E2318" s="11"/>
      <c r="F2318" s="11"/>
    </row>
    <row r="2319" spans="1:6" x14ac:dyDescent="0.35">
      <c r="A2319" s="10"/>
      <c r="B2319" s="11"/>
      <c r="C2319" s="12"/>
      <c r="D2319" s="13"/>
      <c r="E2319" s="11"/>
      <c r="F2319" s="11"/>
    </row>
    <row r="2320" spans="1:6" x14ac:dyDescent="0.35">
      <c r="A2320" s="10"/>
      <c r="B2320" s="11"/>
      <c r="C2320" s="12"/>
      <c r="D2320" s="13"/>
      <c r="E2320" s="11"/>
      <c r="F2320" s="11"/>
    </row>
    <row r="2321" spans="1:6" x14ac:dyDescent="0.35">
      <c r="A2321" s="10"/>
      <c r="B2321" s="11"/>
      <c r="C2321" s="12"/>
      <c r="D2321" s="13"/>
      <c r="E2321" s="11"/>
      <c r="F2321" s="11"/>
    </row>
    <row r="2322" spans="1:6" x14ac:dyDescent="0.35">
      <c r="A2322" s="10"/>
      <c r="B2322" s="11"/>
      <c r="C2322" s="12"/>
      <c r="D2322" s="13"/>
      <c r="E2322" s="11"/>
      <c r="F2322" s="11"/>
    </row>
    <row r="2323" spans="1:6" x14ac:dyDescent="0.35">
      <c r="A2323" s="10"/>
      <c r="B2323" s="11"/>
      <c r="C2323" s="12"/>
      <c r="D2323" s="13"/>
      <c r="E2323" s="11"/>
      <c r="F2323" s="11"/>
    </row>
    <row r="2324" spans="1:6" x14ac:dyDescent="0.35">
      <c r="A2324" s="10"/>
      <c r="B2324" s="11"/>
      <c r="C2324" s="12"/>
      <c r="D2324" s="13"/>
      <c r="E2324" s="11"/>
      <c r="F2324" s="11"/>
    </row>
    <row r="2325" spans="1:6" x14ac:dyDescent="0.35">
      <c r="A2325" s="10"/>
      <c r="B2325" s="11"/>
      <c r="C2325" s="12"/>
      <c r="D2325" s="13"/>
      <c r="E2325" s="11"/>
      <c r="F2325" s="11"/>
    </row>
    <row r="2326" spans="1:6" x14ac:dyDescent="0.35">
      <c r="A2326" s="10"/>
      <c r="B2326" s="11"/>
      <c r="C2326" s="12"/>
      <c r="D2326" s="13"/>
      <c r="E2326" s="11"/>
      <c r="F2326" s="11"/>
    </row>
    <row r="2327" spans="1:6" x14ac:dyDescent="0.35">
      <c r="A2327" s="10"/>
      <c r="B2327" s="11"/>
      <c r="C2327" s="12"/>
      <c r="D2327" s="13"/>
      <c r="E2327" s="11"/>
      <c r="F2327" s="11"/>
    </row>
    <row r="2328" spans="1:6" x14ac:dyDescent="0.35">
      <c r="A2328" s="10"/>
      <c r="B2328" s="11"/>
      <c r="C2328" s="12"/>
      <c r="D2328" s="13"/>
      <c r="E2328" s="11"/>
      <c r="F2328" s="11"/>
    </row>
    <row r="2329" spans="1:6" x14ac:dyDescent="0.35">
      <c r="A2329" s="10"/>
      <c r="B2329" s="11"/>
      <c r="C2329" s="12"/>
      <c r="D2329" s="13"/>
      <c r="E2329" s="11"/>
      <c r="F2329" s="11"/>
    </row>
    <row r="2330" spans="1:6" x14ac:dyDescent="0.35">
      <c r="A2330" s="10"/>
      <c r="B2330" s="11"/>
      <c r="C2330" s="12"/>
      <c r="D2330" s="13"/>
      <c r="E2330" s="11"/>
      <c r="F2330" s="11"/>
    </row>
    <row r="2331" spans="1:6" x14ac:dyDescent="0.35">
      <c r="A2331" s="10"/>
      <c r="B2331" s="11"/>
      <c r="C2331" s="12"/>
      <c r="D2331" s="13"/>
      <c r="E2331" s="11"/>
      <c r="F2331" s="11"/>
    </row>
    <row r="2332" spans="1:6" x14ac:dyDescent="0.35">
      <c r="A2332" s="10"/>
      <c r="B2332" s="11"/>
      <c r="C2332" s="12"/>
      <c r="D2332" s="13"/>
      <c r="E2332" s="11"/>
      <c r="F2332" s="11"/>
    </row>
    <row r="2333" spans="1:6" x14ac:dyDescent="0.35">
      <c r="A2333" s="10"/>
      <c r="B2333" s="11"/>
      <c r="C2333" s="12"/>
      <c r="D2333" s="13"/>
      <c r="E2333" s="11"/>
      <c r="F2333" s="11"/>
    </row>
    <row r="2334" spans="1:6" x14ac:dyDescent="0.35">
      <c r="A2334" s="10"/>
      <c r="B2334" s="11"/>
      <c r="C2334" s="12"/>
      <c r="D2334" s="13"/>
      <c r="E2334" s="11"/>
      <c r="F2334" s="11"/>
    </row>
    <row r="2335" spans="1:6" x14ac:dyDescent="0.35">
      <c r="A2335" s="10"/>
      <c r="B2335" s="11"/>
      <c r="C2335" s="12"/>
      <c r="D2335" s="13"/>
      <c r="E2335" s="11"/>
      <c r="F2335" s="11"/>
    </row>
    <row r="2336" spans="1:6" x14ac:dyDescent="0.35">
      <c r="A2336" s="10"/>
      <c r="B2336" s="11"/>
      <c r="C2336" s="12"/>
      <c r="D2336" s="13"/>
      <c r="E2336" s="11"/>
      <c r="F2336" s="11"/>
    </row>
    <row r="2337" spans="1:6" x14ac:dyDescent="0.35">
      <c r="A2337" s="10"/>
      <c r="B2337" s="11"/>
      <c r="C2337" s="12"/>
      <c r="D2337" s="13"/>
      <c r="E2337" s="11"/>
      <c r="F2337" s="11"/>
    </row>
    <row r="2338" spans="1:6" x14ac:dyDescent="0.35">
      <c r="A2338" s="10"/>
      <c r="B2338" s="11"/>
      <c r="C2338" s="12"/>
      <c r="D2338" s="13"/>
      <c r="E2338" s="11"/>
      <c r="F2338" s="11"/>
    </row>
    <row r="2339" spans="1:6" x14ac:dyDescent="0.35">
      <c r="A2339" s="10"/>
      <c r="B2339" s="11"/>
      <c r="C2339" s="12"/>
      <c r="D2339" s="13"/>
      <c r="E2339" s="11"/>
      <c r="F2339" s="11"/>
    </row>
    <row r="2340" spans="1:6" x14ac:dyDescent="0.35">
      <c r="A2340" s="10"/>
      <c r="B2340" s="11"/>
      <c r="C2340" s="12"/>
      <c r="D2340" s="13"/>
      <c r="E2340" s="11"/>
      <c r="F2340" s="11"/>
    </row>
    <row r="2341" spans="1:6" x14ac:dyDescent="0.35">
      <c r="A2341" s="10"/>
      <c r="B2341" s="11"/>
      <c r="C2341" s="12"/>
      <c r="D2341" s="13"/>
      <c r="E2341" s="11"/>
      <c r="F2341" s="11"/>
    </row>
    <row r="2342" spans="1:6" x14ac:dyDescent="0.35">
      <c r="A2342" s="10"/>
      <c r="B2342" s="11"/>
      <c r="C2342" s="12"/>
      <c r="D2342" s="13"/>
      <c r="E2342" s="11"/>
      <c r="F2342" s="11"/>
    </row>
    <row r="2343" spans="1:6" x14ac:dyDescent="0.35">
      <c r="A2343" s="10"/>
      <c r="B2343" s="11"/>
      <c r="C2343" s="12"/>
      <c r="D2343" s="13"/>
      <c r="E2343" s="11"/>
      <c r="F2343" s="11"/>
    </row>
    <row r="2344" spans="1:6" x14ac:dyDescent="0.35">
      <c r="A2344" s="10"/>
      <c r="B2344" s="11"/>
      <c r="C2344" s="12"/>
      <c r="D2344" s="13"/>
      <c r="E2344" s="11"/>
      <c r="F2344" s="11"/>
    </row>
    <row r="2345" spans="1:6" x14ac:dyDescent="0.35">
      <c r="A2345" s="10"/>
      <c r="B2345" s="11"/>
      <c r="C2345" s="12"/>
      <c r="D2345" s="13"/>
      <c r="E2345" s="11"/>
      <c r="F2345" s="11"/>
    </row>
    <row r="2346" spans="1:6" x14ac:dyDescent="0.35">
      <c r="A2346" s="10"/>
      <c r="B2346" s="11"/>
      <c r="C2346" s="12"/>
      <c r="D2346" s="13"/>
      <c r="E2346" s="11"/>
      <c r="F2346" s="11"/>
    </row>
    <row r="2347" spans="1:6" x14ac:dyDescent="0.35">
      <c r="A2347" s="10"/>
      <c r="B2347" s="11"/>
      <c r="C2347" s="12"/>
      <c r="D2347" s="13"/>
      <c r="E2347" s="11"/>
      <c r="F2347" s="11"/>
    </row>
    <row r="2348" spans="1:6" x14ac:dyDescent="0.35">
      <c r="A2348" s="10"/>
      <c r="B2348" s="11"/>
      <c r="C2348" s="12"/>
      <c r="D2348" s="13"/>
      <c r="E2348" s="11"/>
      <c r="F2348" s="11"/>
    </row>
    <row r="2349" spans="1:6" x14ac:dyDescent="0.35">
      <c r="A2349" s="10"/>
      <c r="B2349" s="11"/>
      <c r="C2349" s="12"/>
      <c r="D2349" s="13"/>
      <c r="E2349" s="11"/>
      <c r="F2349" s="11"/>
    </row>
    <row r="2350" spans="1:6" x14ac:dyDescent="0.35">
      <c r="A2350" s="10"/>
      <c r="B2350" s="11"/>
      <c r="C2350" s="12"/>
      <c r="D2350" s="13"/>
      <c r="E2350" s="11"/>
      <c r="F2350" s="11"/>
    </row>
    <row r="2351" spans="1:6" x14ac:dyDescent="0.35">
      <c r="A2351" s="10"/>
      <c r="B2351" s="11"/>
      <c r="C2351" s="12"/>
      <c r="D2351" s="13"/>
      <c r="E2351" s="11"/>
      <c r="F2351" s="11"/>
    </row>
    <row r="2352" spans="1:6" x14ac:dyDescent="0.35">
      <c r="A2352" s="10"/>
      <c r="B2352" s="11"/>
      <c r="C2352" s="12"/>
      <c r="D2352" s="13"/>
      <c r="E2352" s="11"/>
      <c r="F2352" s="11"/>
    </row>
    <row r="2353" spans="1:6" x14ac:dyDescent="0.35">
      <c r="A2353" s="10"/>
      <c r="B2353" s="11"/>
      <c r="C2353" s="12"/>
      <c r="D2353" s="13"/>
      <c r="E2353" s="11"/>
      <c r="F2353" s="11"/>
    </row>
    <row r="2354" spans="1:6" x14ac:dyDescent="0.35">
      <c r="A2354" s="10"/>
      <c r="B2354" s="11"/>
      <c r="C2354" s="12"/>
      <c r="D2354" s="13"/>
      <c r="E2354" s="11"/>
      <c r="F2354" s="11"/>
    </row>
    <row r="2355" spans="1:6" x14ac:dyDescent="0.35">
      <c r="A2355" s="10"/>
      <c r="B2355" s="11"/>
      <c r="C2355" s="12"/>
      <c r="D2355" s="13"/>
      <c r="E2355" s="11"/>
      <c r="F2355" s="11"/>
    </row>
    <row r="2356" spans="1:6" x14ac:dyDescent="0.35">
      <c r="A2356" s="10"/>
      <c r="B2356" s="11"/>
      <c r="C2356" s="12"/>
      <c r="D2356" s="13"/>
      <c r="E2356" s="11"/>
      <c r="F2356" s="11"/>
    </row>
    <row r="2357" spans="1:6" x14ac:dyDescent="0.35">
      <c r="A2357" s="10"/>
      <c r="B2357" s="11"/>
      <c r="C2357" s="12"/>
      <c r="D2357" s="13"/>
      <c r="E2357" s="11"/>
      <c r="F2357" s="11"/>
    </row>
    <row r="2358" spans="1:6" x14ac:dyDescent="0.35">
      <c r="A2358" s="10"/>
      <c r="B2358" s="11"/>
      <c r="C2358" s="12"/>
      <c r="D2358" s="13"/>
      <c r="E2358" s="11"/>
      <c r="F2358" s="11"/>
    </row>
    <row r="2359" spans="1:6" x14ac:dyDescent="0.35">
      <c r="A2359" s="10"/>
      <c r="B2359" s="11"/>
      <c r="C2359" s="12"/>
      <c r="D2359" s="13"/>
      <c r="E2359" s="11"/>
      <c r="F2359" s="11"/>
    </row>
    <row r="2360" spans="1:6" x14ac:dyDescent="0.35">
      <c r="A2360" s="10"/>
      <c r="B2360" s="11"/>
      <c r="C2360" s="12"/>
      <c r="D2360" s="13"/>
      <c r="E2360" s="11"/>
      <c r="F2360" s="11"/>
    </row>
    <row r="2361" spans="1:6" x14ac:dyDescent="0.35">
      <c r="A2361" s="10"/>
      <c r="B2361" s="11"/>
      <c r="C2361" s="12"/>
      <c r="D2361" s="13"/>
      <c r="E2361" s="11"/>
      <c r="F2361" s="11"/>
    </row>
    <row r="2362" spans="1:6" x14ac:dyDescent="0.35">
      <c r="A2362" s="10"/>
      <c r="B2362" s="11"/>
      <c r="C2362" s="12"/>
      <c r="D2362" s="13"/>
      <c r="E2362" s="11"/>
      <c r="F2362" s="11"/>
    </row>
    <row r="2363" spans="1:6" x14ac:dyDescent="0.35">
      <c r="A2363" s="10"/>
      <c r="B2363" s="11"/>
      <c r="C2363" s="12"/>
      <c r="D2363" s="13"/>
      <c r="E2363" s="11"/>
      <c r="F2363" s="11"/>
    </row>
    <row r="2364" spans="1:6" x14ac:dyDescent="0.35">
      <c r="A2364" s="10"/>
      <c r="B2364" s="11"/>
      <c r="C2364" s="12"/>
      <c r="D2364" s="13"/>
      <c r="E2364" s="11"/>
      <c r="F2364" s="11"/>
    </row>
    <row r="2365" spans="1:6" x14ac:dyDescent="0.35">
      <c r="A2365" s="10"/>
      <c r="B2365" s="11"/>
      <c r="C2365" s="12"/>
      <c r="D2365" s="13"/>
      <c r="E2365" s="11"/>
      <c r="F2365" s="11"/>
    </row>
    <row r="2366" spans="1:6" x14ac:dyDescent="0.35">
      <c r="A2366" s="10"/>
      <c r="B2366" s="11"/>
      <c r="C2366" s="12"/>
      <c r="D2366" s="13"/>
      <c r="E2366" s="11"/>
      <c r="F2366" s="11"/>
    </row>
    <row r="2367" spans="1:6" x14ac:dyDescent="0.35">
      <c r="A2367" s="10"/>
      <c r="B2367" s="11"/>
      <c r="C2367" s="12"/>
      <c r="D2367" s="13"/>
      <c r="E2367" s="11"/>
      <c r="F2367" s="11"/>
    </row>
    <row r="2368" spans="1:6" x14ac:dyDescent="0.35">
      <c r="A2368" s="10"/>
      <c r="B2368" s="11"/>
      <c r="C2368" s="12"/>
      <c r="D2368" s="13"/>
      <c r="E2368" s="11"/>
      <c r="F2368" s="11"/>
    </row>
    <row r="2369" spans="1:6" x14ac:dyDescent="0.35">
      <c r="A2369" s="10"/>
      <c r="B2369" s="11"/>
      <c r="C2369" s="12"/>
      <c r="D2369" s="13"/>
      <c r="E2369" s="11"/>
      <c r="F2369" s="11"/>
    </row>
    <row r="2370" spans="1:6" x14ac:dyDescent="0.35">
      <c r="A2370" s="10"/>
      <c r="B2370" s="11"/>
      <c r="C2370" s="12"/>
      <c r="D2370" s="13"/>
      <c r="E2370" s="11"/>
      <c r="F2370" s="11"/>
    </row>
    <row r="2371" spans="1:6" x14ac:dyDescent="0.35">
      <c r="A2371" s="10"/>
      <c r="B2371" s="11"/>
      <c r="C2371" s="12"/>
      <c r="D2371" s="13"/>
      <c r="E2371" s="11"/>
      <c r="F2371" s="11"/>
    </row>
    <row r="2372" spans="1:6" x14ac:dyDescent="0.35">
      <c r="A2372" s="10"/>
      <c r="B2372" s="11"/>
      <c r="C2372" s="12"/>
      <c r="D2372" s="13"/>
      <c r="E2372" s="11"/>
      <c r="F2372" s="11"/>
    </row>
    <row r="2373" spans="1:6" x14ac:dyDescent="0.35">
      <c r="A2373" s="10"/>
      <c r="B2373" s="11"/>
      <c r="C2373" s="12"/>
      <c r="D2373" s="13"/>
      <c r="E2373" s="11"/>
      <c r="F2373" s="11"/>
    </row>
    <row r="2374" spans="1:6" x14ac:dyDescent="0.35">
      <c r="A2374" s="10"/>
      <c r="B2374" s="11"/>
      <c r="C2374" s="12"/>
      <c r="D2374" s="13"/>
      <c r="E2374" s="11"/>
      <c r="F2374" s="11"/>
    </row>
    <row r="2375" spans="1:6" x14ac:dyDescent="0.35">
      <c r="A2375" s="10"/>
      <c r="B2375" s="11"/>
      <c r="C2375" s="12"/>
      <c r="D2375" s="13"/>
      <c r="E2375" s="11"/>
      <c r="F2375" s="11"/>
    </row>
    <row r="2376" spans="1:6" x14ac:dyDescent="0.35">
      <c r="A2376" s="10"/>
      <c r="B2376" s="11"/>
      <c r="C2376" s="12"/>
      <c r="D2376" s="13"/>
      <c r="E2376" s="11"/>
      <c r="F2376" s="11"/>
    </row>
    <row r="2377" spans="1:6" x14ac:dyDescent="0.35">
      <c r="A2377" s="10"/>
      <c r="B2377" s="11"/>
      <c r="C2377" s="12"/>
      <c r="D2377" s="13"/>
      <c r="E2377" s="11"/>
      <c r="F2377" s="11"/>
    </row>
    <row r="2378" spans="1:6" x14ac:dyDescent="0.35">
      <c r="A2378" s="10"/>
      <c r="B2378" s="11"/>
      <c r="C2378" s="12"/>
      <c r="D2378" s="13"/>
      <c r="E2378" s="11"/>
      <c r="F2378" s="11"/>
    </row>
    <row r="2379" spans="1:6" x14ac:dyDescent="0.35">
      <c r="A2379" s="10"/>
      <c r="B2379" s="11"/>
      <c r="C2379" s="12"/>
      <c r="D2379" s="13"/>
      <c r="E2379" s="11"/>
      <c r="F2379" s="11"/>
    </row>
    <row r="2380" spans="1:6" x14ac:dyDescent="0.35">
      <c r="A2380" s="10"/>
      <c r="B2380" s="11"/>
      <c r="C2380" s="12"/>
      <c r="D2380" s="13"/>
      <c r="E2380" s="11"/>
      <c r="F2380" s="11"/>
    </row>
    <row r="2381" spans="1:6" x14ac:dyDescent="0.35">
      <c r="A2381" s="10"/>
      <c r="B2381" s="11"/>
      <c r="C2381" s="12"/>
      <c r="D2381" s="13"/>
      <c r="E2381" s="11"/>
      <c r="F2381" s="11"/>
    </row>
    <row r="2382" spans="1:6" x14ac:dyDescent="0.35">
      <c r="A2382" s="10"/>
      <c r="B2382" s="11"/>
      <c r="C2382" s="12"/>
      <c r="D2382" s="13"/>
      <c r="E2382" s="11"/>
      <c r="F2382" s="11"/>
    </row>
    <row r="2383" spans="1:6" x14ac:dyDescent="0.35">
      <c r="A2383" s="10"/>
      <c r="B2383" s="11"/>
      <c r="C2383" s="12"/>
      <c r="D2383" s="13"/>
      <c r="E2383" s="11"/>
      <c r="F2383" s="11"/>
    </row>
    <row r="2384" spans="1:6" x14ac:dyDescent="0.35">
      <c r="A2384" s="10"/>
      <c r="B2384" s="11"/>
      <c r="C2384" s="12"/>
      <c r="D2384" s="13"/>
      <c r="E2384" s="11"/>
      <c r="F2384" s="11"/>
    </row>
    <row r="2385" spans="1:6" x14ac:dyDescent="0.35">
      <c r="A2385" s="10"/>
      <c r="B2385" s="11"/>
      <c r="C2385" s="12"/>
      <c r="D2385" s="13"/>
      <c r="E2385" s="11"/>
      <c r="F2385" s="11"/>
    </row>
    <row r="2386" spans="1:6" x14ac:dyDescent="0.35">
      <c r="A2386" s="10"/>
      <c r="B2386" s="11"/>
      <c r="C2386" s="12"/>
      <c r="D2386" s="13"/>
      <c r="E2386" s="11"/>
      <c r="F2386" s="11"/>
    </row>
    <row r="2387" spans="1:6" x14ac:dyDescent="0.35">
      <c r="A2387" s="10"/>
      <c r="B2387" s="11"/>
      <c r="C2387" s="12"/>
      <c r="D2387" s="13"/>
      <c r="E2387" s="11"/>
      <c r="F2387" s="11"/>
    </row>
    <row r="2388" spans="1:6" x14ac:dyDescent="0.35">
      <c r="A2388" s="10"/>
      <c r="B2388" s="11"/>
      <c r="C2388" s="12"/>
      <c r="D2388" s="13"/>
      <c r="E2388" s="11"/>
      <c r="F2388" s="11"/>
    </row>
    <row r="2389" spans="1:6" x14ac:dyDescent="0.35">
      <c r="A2389" s="10"/>
      <c r="B2389" s="11"/>
      <c r="C2389" s="12"/>
      <c r="D2389" s="13"/>
      <c r="E2389" s="11"/>
      <c r="F2389" s="11"/>
    </row>
    <row r="2390" spans="1:6" x14ac:dyDescent="0.35">
      <c r="A2390" s="10"/>
      <c r="B2390" s="11"/>
      <c r="C2390" s="12"/>
      <c r="D2390" s="13"/>
      <c r="E2390" s="11"/>
      <c r="F2390" s="11"/>
    </row>
    <row r="2391" spans="1:6" x14ac:dyDescent="0.35">
      <c r="A2391" s="10"/>
      <c r="B2391" s="11"/>
      <c r="C2391" s="12"/>
      <c r="D2391" s="13"/>
      <c r="E2391" s="11"/>
      <c r="F2391" s="11"/>
    </row>
    <row r="2392" spans="1:6" x14ac:dyDescent="0.35">
      <c r="A2392" s="10"/>
      <c r="B2392" s="11"/>
      <c r="C2392" s="12"/>
      <c r="D2392" s="13"/>
      <c r="E2392" s="11"/>
      <c r="F2392" s="11"/>
    </row>
    <row r="2393" spans="1:6" x14ac:dyDescent="0.35">
      <c r="A2393" s="10"/>
      <c r="B2393" s="11"/>
      <c r="C2393" s="12"/>
      <c r="D2393" s="13"/>
      <c r="E2393" s="11"/>
      <c r="F2393" s="11"/>
    </row>
    <row r="2394" spans="1:6" x14ac:dyDescent="0.35">
      <c r="A2394" s="10"/>
      <c r="B2394" s="11"/>
      <c r="C2394" s="12"/>
      <c r="D2394" s="13"/>
      <c r="E2394" s="11"/>
      <c r="F2394" s="11"/>
    </row>
    <row r="2395" spans="1:6" x14ac:dyDescent="0.35">
      <c r="A2395" s="10"/>
      <c r="B2395" s="11"/>
      <c r="C2395" s="12"/>
      <c r="D2395" s="13"/>
      <c r="E2395" s="11"/>
      <c r="F2395" s="11"/>
    </row>
    <row r="2396" spans="1:6" x14ac:dyDescent="0.35">
      <c r="A2396" s="10"/>
      <c r="B2396" s="11"/>
      <c r="C2396" s="12"/>
      <c r="D2396" s="13"/>
      <c r="E2396" s="11"/>
      <c r="F2396" s="11"/>
    </row>
    <row r="2397" spans="1:6" x14ac:dyDescent="0.35">
      <c r="A2397" s="10"/>
      <c r="B2397" s="11"/>
      <c r="C2397" s="12"/>
      <c r="D2397" s="13"/>
      <c r="E2397" s="11"/>
      <c r="F2397" s="11"/>
    </row>
    <row r="2398" spans="1:6" x14ac:dyDescent="0.35">
      <c r="A2398" s="10"/>
      <c r="B2398" s="11"/>
      <c r="C2398" s="12"/>
      <c r="D2398" s="13"/>
      <c r="E2398" s="11"/>
      <c r="F2398" s="11"/>
    </row>
    <row r="2399" spans="1:6" x14ac:dyDescent="0.35">
      <c r="A2399" s="10"/>
      <c r="B2399" s="11"/>
      <c r="C2399" s="12"/>
      <c r="D2399" s="13"/>
      <c r="E2399" s="11"/>
      <c r="F2399" s="11"/>
    </row>
    <row r="2400" spans="1:6" x14ac:dyDescent="0.35">
      <c r="A2400" s="10"/>
      <c r="B2400" s="11"/>
      <c r="C2400" s="12"/>
      <c r="D2400" s="13"/>
      <c r="E2400" s="11"/>
      <c r="F2400" s="11"/>
    </row>
    <row r="2401" spans="1:6" x14ac:dyDescent="0.35">
      <c r="A2401" s="10"/>
      <c r="B2401" s="11"/>
      <c r="C2401" s="12"/>
      <c r="D2401" s="13"/>
      <c r="E2401" s="11"/>
      <c r="F2401" s="11"/>
    </row>
    <row r="2402" spans="1:6" x14ac:dyDescent="0.35">
      <c r="A2402" s="10"/>
      <c r="B2402" s="11"/>
      <c r="C2402" s="12"/>
      <c r="D2402" s="13"/>
      <c r="E2402" s="11"/>
      <c r="F2402" s="11"/>
    </row>
    <row r="2403" spans="1:6" x14ac:dyDescent="0.35">
      <c r="A2403" s="10"/>
      <c r="B2403" s="11"/>
      <c r="C2403" s="12"/>
      <c r="D2403" s="13"/>
      <c r="E2403" s="11"/>
      <c r="F2403" s="11"/>
    </row>
    <row r="2404" spans="1:6" x14ac:dyDescent="0.35">
      <c r="A2404" s="10"/>
      <c r="B2404" s="11"/>
      <c r="C2404" s="12"/>
      <c r="D2404" s="13"/>
      <c r="E2404" s="11"/>
      <c r="F2404" s="11"/>
    </row>
    <row r="2405" spans="1:6" x14ac:dyDescent="0.35">
      <c r="A2405" s="10"/>
      <c r="B2405" s="11"/>
      <c r="C2405" s="12"/>
      <c r="D2405" s="13"/>
      <c r="E2405" s="11"/>
      <c r="F2405" s="11"/>
    </row>
    <row r="2406" spans="1:6" x14ac:dyDescent="0.35">
      <c r="A2406" s="10"/>
      <c r="B2406" s="11"/>
      <c r="C2406" s="12"/>
      <c r="D2406" s="13"/>
      <c r="E2406" s="11"/>
      <c r="F2406" s="11"/>
    </row>
    <row r="2407" spans="1:6" x14ac:dyDescent="0.35">
      <c r="A2407" s="10"/>
      <c r="B2407" s="11"/>
      <c r="C2407" s="12"/>
      <c r="D2407" s="13"/>
      <c r="E2407" s="11"/>
      <c r="F2407" s="11"/>
    </row>
    <row r="2408" spans="1:6" x14ac:dyDescent="0.35">
      <c r="A2408" s="10"/>
      <c r="B2408" s="11"/>
      <c r="C2408" s="12"/>
      <c r="D2408" s="13"/>
      <c r="E2408" s="11"/>
      <c r="F2408" s="11"/>
    </row>
    <row r="2409" spans="1:6" x14ac:dyDescent="0.35">
      <c r="A2409" s="10"/>
      <c r="B2409" s="11"/>
      <c r="C2409" s="12"/>
      <c r="D2409" s="13"/>
      <c r="E2409" s="11"/>
      <c r="F2409" s="11"/>
    </row>
    <row r="2410" spans="1:6" x14ac:dyDescent="0.35">
      <c r="A2410" s="10"/>
      <c r="B2410" s="11"/>
      <c r="C2410" s="12"/>
      <c r="D2410" s="13"/>
      <c r="E2410" s="11"/>
      <c r="F2410" s="11"/>
    </row>
    <row r="2411" spans="1:6" x14ac:dyDescent="0.35">
      <c r="A2411" s="10"/>
      <c r="B2411" s="11"/>
      <c r="C2411" s="12"/>
      <c r="D2411" s="13"/>
      <c r="E2411" s="11"/>
      <c r="F2411" s="11"/>
    </row>
    <row r="2412" spans="1:6" x14ac:dyDescent="0.35">
      <c r="A2412" s="10"/>
      <c r="B2412" s="11"/>
      <c r="C2412" s="12"/>
      <c r="D2412" s="13"/>
      <c r="E2412" s="11"/>
      <c r="F2412" s="11"/>
    </row>
    <row r="2413" spans="1:6" x14ac:dyDescent="0.35">
      <c r="A2413" s="10"/>
      <c r="B2413" s="11"/>
      <c r="C2413" s="12"/>
      <c r="D2413" s="13"/>
      <c r="E2413" s="11"/>
      <c r="F2413" s="11"/>
    </row>
    <row r="2414" spans="1:6" x14ac:dyDescent="0.35">
      <c r="A2414" s="10"/>
      <c r="B2414" s="11"/>
      <c r="C2414" s="12"/>
      <c r="D2414" s="13"/>
      <c r="E2414" s="11"/>
      <c r="F2414" s="11"/>
    </row>
    <row r="2415" spans="1:6" x14ac:dyDescent="0.35">
      <c r="A2415" s="10"/>
      <c r="B2415" s="11"/>
      <c r="C2415" s="12"/>
      <c r="D2415" s="13"/>
      <c r="E2415" s="11"/>
      <c r="F2415" s="11"/>
    </row>
    <row r="2416" spans="1:6" x14ac:dyDescent="0.35">
      <c r="A2416" s="10"/>
      <c r="B2416" s="11"/>
      <c r="C2416" s="12"/>
      <c r="D2416" s="13"/>
      <c r="E2416" s="11"/>
      <c r="F2416" s="11"/>
    </row>
    <row r="2417" spans="1:6" x14ac:dyDescent="0.35">
      <c r="A2417" s="10"/>
      <c r="B2417" s="11"/>
      <c r="C2417" s="12"/>
      <c r="D2417" s="13"/>
      <c r="E2417" s="11"/>
      <c r="F2417" s="11"/>
    </row>
    <row r="2418" spans="1:6" x14ac:dyDescent="0.35">
      <c r="A2418" s="10"/>
      <c r="B2418" s="11"/>
      <c r="C2418" s="12"/>
      <c r="D2418" s="13"/>
      <c r="E2418" s="11"/>
      <c r="F2418" s="11"/>
    </row>
    <row r="2419" spans="1:6" x14ac:dyDescent="0.35">
      <c r="A2419" s="10"/>
      <c r="B2419" s="11"/>
      <c r="C2419" s="12"/>
      <c r="D2419" s="13"/>
      <c r="E2419" s="11"/>
      <c r="F2419" s="11"/>
    </row>
    <row r="2420" spans="1:6" x14ac:dyDescent="0.35">
      <c r="A2420" s="10"/>
      <c r="B2420" s="11"/>
      <c r="C2420" s="12"/>
      <c r="D2420" s="13"/>
      <c r="E2420" s="11"/>
      <c r="F2420" s="11"/>
    </row>
    <row r="2421" spans="1:6" x14ac:dyDescent="0.35">
      <c r="A2421" s="10"/>
      <c r="B2421" s="11"/>
      <c r="C2421" s="12"/>
      <c r="D2421" s="13"/>
      <c r="E2421" s="11"/>
      <c r="F2421" s="11"/>
    </row>
    <row r="2422" spans="1:6" x14ac:dyDescent="0.35">
      <c r="A2422" s="10"/>
      <c r="B2422" s="11"/>
      <c r="C2422" s="12"/>
      <c r="D2422" s="13"/>
      <c r="E2422" s="11"/>
      <c r="F2422" s="11"/>
    </row>
    <row r="2423" spans="1:6" x14ac:dyDescent="0.35">
      <c r="A2423" s="10"/>
      <c r="B2423" s="11"/>
      <c r="C2423" s="12"/>
      <c r="D2423" s="13"/>
      <c r="E2423" s="11"/>
      <c r="F2423" s="11"/>
    </row>
    <row r="2424" spans="1:6" x14ac:dyDescent="0.35">
      <c r="A2424" s="10"/>
      <c r="B2424" s="11"/>
      <c r="C2424" s="12"/>
      <c r="D2424" s="13"/>
      <c r="E2424" s="11"/>
      <c r="F2424" s="11"/>
    </row>
    <row r="2425" spans="1:6" x14ac:dyDescent="0.35">
      <c r="A2425" s="10"/>
      <c r="B2425" s="11"/>
      <c r="C2425" s="12"/>
      <c r="D2425" s="13"/>
      <c r="E2425" s="11"/>
      <c r="F2425" s="11"/>
    </row>
    <row r="2426" spans="1:6" x14ac:dyDescent="0.35">
      <c r="A2426" s="10"/>
      <c r="B2426" s="11"/>
      <c r="C2426" s="12"/>
      <c r="D2426" s="13"/>
      <c r="E2426" s="11"/>
      <c r="F2426" s="11"/>
    </row>
    <row r="2427" spans="1:6" x14ac:dyDescent="0.35">
      <c r="A2427" s="10"/>
      <c r="B2427" s="11"/>
      <c r="C2427" s="12"/>
      <c r="D2427" s="13"/>
      <c r="E2427" s="11"/>
      <c r="F2427" s="11"/>
    </row>
    <row r="2428" spans="1:6" x14ac:dyDescent="0.35">
      <c r="A2428" s="10"/>
      <c r="B2428" s="11"/>
      <c r="C2428" s="12"/>
      <c r="D2428" s="13"/>
      <c r="E2428" s="11"/>
      <c r="F2428" s="11"/>
    </row>
    <row r="2429" spans="1:6" x14ac:dyDescent="0.35">
      <c r="A2429" s="10"/>
      <c r="B2429" s="11"/>
      <c r="C2429" s="12"/>
      <c r="D2429" s="13"/>
      <c r="E2429" s="11"/>
      <c r="F2429" s="11"/>
    </row>
    <row r="2430" spans="1:6" x14ac:dyDescent="0.35">
      <c r="A2430" s="10"/>
      <c r="B2430" s="11"/>
      <c r="C2430" s="12"/>
      <c r="D2430" s="13"/>
      <c r="E2430" s="11"/>
      <c r="F2430" s="11"/>
    </row>
    <row r="2431" spans="1:6" x14ac:dyDescent="0.35">
      <c r="A2431" s="10"/>
      <c r="B2431" s="11"/>
      <c r="C2431" s="12"/>
      <c r="D2431" s="13"/>
      <c r="E2431" s="11"/>
      <c r="F2431" s="11"/>
    </row>
    <row r="2432" spans="1:6" x14ac:dyDescent="0.35">
      <c r="A2432" s="10"/>
      <c r="B2432" s="11"/>
      <c r="C2432" s="12"/>
      <c r="D2432" s="13"/>
      <c r="E2432" s="11"/>
      <c r="F2432" s="11"/>
    </row>
    <row r="2433" spans="1:6" x14ac:dyDescent="0.35">
      <c r="A2433" s="10"/>
      <c r="B2433" s="11"/>
      <c r="C2433" s="12"/>
      <c r="D2433" s="13"/>
      <c r="E2433" s="11"/>
      <c r="F2433" s="11"/>
    </row>
    <row r="2434" spans="1:6" x14ac:dyDescent="0.35">
      <c r="A2434" s="10"/>
      <c r="B2434" s="11"/>
      <c r="C2434" s="12"/>
      <c r="D2434" s="13"/>
      <c r="E2434" s="11"/>
      <c r="F2434" s="11"/>
    </row>
    <row r="2435" spans="1:6" x14ac:dyDescent="0.35">
      <c r="A2435" s="10"/>
      <c r="B2435" s="11"/>
      <c r="C2435" s="12"/>
      <c r="D2435" s="13"/>
      <c r="E2435" s="11"/>
      <c r="F2435" s="11"/>
    </row>
    <row r="2436" spans="1:6" x14ac:dyDescent="0.35">
      <c r="A2436" s="10"/>
      <c r="B2436" s="11"/>
      <c r="C2436" s="12"/>
      <c r="D2436" s="13"/>
      <c r="E2436" s="11"/>
      <c r="F2436" s="11"/>
    </row>
    <row r="2437" spans="1:6" x14ac:dyDescent="0.35">
      <c r="A2437" s="10"/>
      <c r="B2437" s="11"/>
      <c r="C2437" s="12"/>
      <c r="D2437" s="13"/>
      <c r="E2437" s="11"/>
      <c r="F2437" s="11"/>
    </row>
    <row r="2438" spans="1:6" x14ac:dyDescent="0.35">
      <c r="A2438" s="10"/>
      <c r="B2438" s="11"/>
      <c r="C2438" s="12"/>
      <c r="D2438" s="13"/>
      <c r="E2438" s="11"/>
      <c r="F2438" s="11"/>
    </row>
    <row r="2439" spans="1:6" x14ac:dyDescent="0.35">
      <c r="A2439" s="10"/>
      <c r="B2439" s="11"/>
      <c r="C2439" s="12"/>
      <c r="D2439" s="13"/>
      <c r="E2439" s="11"/>
      <c r="F2439" s="11"/>
    </row>
    <row r="2440" spans="1:6" x14ac:dyDescent="0.35">
      <c r="A2440" s="10"/>
      <c r="B2440" s="11"/>
      <c r="C2440" s="12"/>
      <c r="D2440" s="13"/>
      <c r="E2440" s="11"/>
      <c r="F2440" s="11"/>
    </row>
    <row r="2441" spans="1:6" x14ac:dyDescent="0.35">
      <c r="A2441" s="10"/>
      <c r="B2441" s="11"/>
      <c r="C2441" s="12"/>
      <c r="D2441" s="13"/>
      <c r="E2441" s="11"/>
      <c r="F2441" s="11"/>
    </row>
    <row r="2442" spans="1:6" x14ac:dyDescent="0.35">
      <c r="A2442" s="10"/>
      <c r="B2442" s="11"/>
      <c r="C2442" s="12"/>
      <c r="D2442" s="13"/>
      <c r="E2442" s="11"/>
      <c r="F2442" s="11"/>
    </row>
    <row r="2443" spans="1:6" x14ac:dyDescent="0.35">
      <c r="A2443" s="10"/>
      <c r="B2443" s="11"/>
      <c r="C2443" s="12"/>
      <c r="D2443" s="13"/>
      <c r="E2443" s="11"/>
      <c r="F2443" s="11"/>
    </row>
    <row r="2444" spans="1:6" x14ac:dyDescent="0.35">
      <c r="A2444" s="10"/>
      <c r="B2444" s="11"/>
      <c r="C2444" s="12"/>
      <c r="D2444" s="13"/>
      <c r="E2444" s="11"/>
      <c r="F2444" s="11"/>
    </row>
    <row r="2445" spans="1:6" x14ac:dyDescent="0.35">
      <c r="A2445" s="10"/>
      <c r="B2445" s="11"/>
      <c r="C2445" s="12"/>
      <c r="D2445" s="13"/>
      <c r="E2445" s="11"/>
      <c r="F2445" s="11"/>
    </row>
    <row r="2446" spans="1:6" x14ac:dyDescent="0.35">
      <c r="A2446" s="10"/>
      <c r="B2446" s="11"/>
      <c r="C2446" s="12"/>
      <c r="D2446" s="13"/>
      <c r="E2446" s="11"/>
      <c r="F2446" s="11"/>
    </row>
    <row r="2447" spans="1:6" x14ac:dyDescent="0.35">
      <c r="A2447" s="10"/>
      <c r="B2447" s="11"/>
      <c r="C2447" s="12"/>
      <c r="D2447" s="13"/>
      <c r="E2447" s="11"/>
      <c r="F2447" s="11"/>
    </row>
    <row r="2448" spans="1:6" x14ac:dyDescent="0.35">
      <c r="A2448" s="10"/>
      <c r="B2448" s="11"/>
      <c r="C2448" s="12"/>
      <c r="D2448" s="13"/>
      <c r="E2448" s="11"/>
      <c r="F2448" s="11"/>
    </row>
    <row r="2449" spans="1:6" x14ac:dyDescent="0.35">
      <c r="A2449" s="10"/>
      <c r="B2449" s="11"/>
      <c r="C2449" s="12"/>
      <c r="D2449" s="13"/>
      <c r="E2449" s="11"/>
      <c r="F2449" s="11"/>
    </row>
    <row r="2450" spans="1:6" x14ac:dyDescent="0.35">
      <c r="A2450" s="10"/>
      <c r="B2450" s="11"/>
      <c r="C2450" s="12"/>
      <c r="D2450" s="13"/>
      <c r="E2450" s="11"/>
      <c r="F2450" s="11"/>
    </row>
    <row r="2451" spans="1:6" x14ac:dyDescent="0.35">
      <c r="A2451" s="10"/>
      <c r="B2451" s="11"/>
      <c r="C2451" s="12"/>
      <c r="D2451" s="13"/>
      <c r="E2451" s="11"/>
      <c r="F2451" s="11"/>
    </row>
    <row r="2452" spans="1:6" x14ac:dyDescent="0.35">
      <c r="A2452" s="10"/>
      <c r="B2452" s="11"/>
      <c r="C2452" s="12"/>
      <c r="D2452" s="13"/>
      <c r="E2452" s="11"/>
      <c r="F2452" s="11"/>
    </row>
    <row r="2453" spans="1:6" x14ac:dyDescent="0.35">
      <c r="A2453" s="10"/>
      <c r="B2453" s="11"/>
      <c r="C2453" s="12"/>
      <c r="D2453" s="13"/>
      <c r="E2453" s="11"/>
      <c r="F2453" s="11"/>
    </row>
    <row r="2454" spans="1:6" x14ac:dyDescent="0.35">
      <c r="A2454" s="10"/>
      <c r="B2454" s="11"/>
      <c r="C2454" s="12"/>
      <c r="D2454" s="13"/>
      <c r="E2454" s="11"/>
      <c r="F2454" s="11"/>
    </row>
    <row r="2455" spans="1:6" x14ac:dyDescent="0.35">
      <c r="A2455" s="10"/>
      <c r="B2455" s="11"/>
      <c r="C2455" s="12"/>
      <c r="D2455" s="13"/>
      <c r="E2455" s="11"/>
      <c r="F2455" s="11"/>
    </row>
    <row r="2456" spans="1:6" x14ac:dyDescent="0.35">
      <c r="A2456" s="10"/>
      <c r="B2456" s="11"/>
      <c r="C2456" s="12"/>
      <c r="D2456" s="13"/>
      <c r="E2456" s="11"/>
      <c r="F2456" s="11"/>
    </row>
    <row r="2457" spans="1:6" x14ac:dyDescent="0.35">
      <c r="A2457" s="10"/>
      <c r="B2457" s="11"/>
      <c r="C2457" s="12"/>
      <c r="D2457" s="13"/>
      <c r="E2457" s="11"/>
      <c r="F2457" s="11"/>
    </row>
    <row r="2458" spans="1:6" x14ac:dyDescent="0.35">
      <c r="A2458" s="10"/>
      <c r="B2458" s="11"/>
      <c r="C2458" s="12"/>
      <c r="D2458" s="13"/>
      <c r="E2458" s="11"/>
      <c r="F2458" s="11"/>
    </row>
    <row r="2459" spans="1:6" x14ac:dyDescent="0.35">
      <c r="A2459" s="10"/>
      <c r="B2459" s="11"/>
      <c r="C2459" s="12"/>
      <c r="D2459" s="13"/>
      <c r="E2459" s="11"/>
      <c r="F2459" s="11"/>
    </row>
    <row r="2460" spans="1:6" x14ac:dyDescent="0.35">
      <c r="A2460" s="10"/>
      <c r="B2460" s="11"/>
      <c r="C2460" s="12"/>
      <c r="D2460" s="13"/>
      <c r="E2460" s="11"/>
      <c r="F2460" s="11"/>
    </row>
    <row r="2461" spans="1:6" x14ac:dyDescent="0.35">
      <c r="A2461" s="10"/>
      <c r="B2461" s="11"/>
      <c r="C2461" s="12"/>
      <c r="D2461" s="13"/>
      <c r="E2461" s="11"/>
      <c r="F2461" s="11"/>
    </row>
    <row r="2462" spans="1:6" x14ac:dyDescent="0.35">
      <c r="A2462" s="10"/>
      <c r="B2462" s="11"/>
      <c r="C2462" s="12"/>
      <c r="D2462" s="13"/>
      <c r="E2462" s="11"/>
      <c r="F2462" s="11"/>
    </row>
    <row r="2463" spans="1:6" x14ac:dyDescent="0.35">
      <c r="A2463" s="10"/>
      <c r="B2463" s="11"/>
      <c r="C2463" s="12"/>
      <c r="D2463" s="13"/>
      <c r="E2463" s="11"/>
      <c r="F2463" s="11"/>
    </row>
    <row r="2464" spans="1:6" x14ac:dyDescent="0.35">
      <c r="A2464" s="10"/>
      <c r="B2464" s="11"/>
      <c r="C2464" s="12"/>
      <c r="D2464" s="13"/>
      <c r="E2464" s="11"/>
      <c r="F2464" s="11"/>
    </row>
    <row r="2465" spans="1:6" x14ac:dyDescent="0.35">
      <c r="A2465" s="10"/>
      <c r="B2465" s="11"/>
      <c r="C2465" s="12"/>
      <c r="D2465" s="13"/>
      <c r="E2465" s="11"/>
      <c r="F2465" s="11"/>
    </row>
    <row r="2466" spans="1:6" x14ac:dyDescent="0.35">
      <c r="A2466" s="10"/>
      <c r="B2466" s="11"/>
      <c r="C2466" s="12"/>
      <c r="D2466" s="13"/>
      <c r="E2466" s="11"/>
      <c r="F2466" s="11"/>
    </row>
    <row r="2467" spans="1:6" x14ac:dyDescent="0.35">
      <c r="A2467" s="10"/>
      <c r="B2467" s="11"/>
      <c r="C2467" s="12"/>
      <c r="D2467" s="13"/>
      <c r="E2467" s="11"/>
      <c r="F2467" s="11"/>
    </row>
    <row r="2468" spans="1:6" x14ac:dyDescent="0.35">
      <c r="A2468" s="10"/>
      <c r="B2468" s="11"/>
      <c r="C2468" s="12"/>
      <c r="D2468" s="13"/>
      <c r="E2468" s="11"/>
      <c r="F2468" s="11"/>
    </row>
    <row r="2469" spans="1:6" x14ac:dyDescent="0.35">
      <c r="A2469" s="10"/>
      <c r="B2469" s="11"/>
      <c r="C2469" s="12"/>
      <c r="D2469" s="13"/>
      <c r="E2469" s="11"/>
      <c r="F2469" s="11"/>
    </row>
    <row r="2470" spans="1:6" x14ac:dyDescent="0.35">
      <c r="A2470" s="10"/>
      <c r="B2470" s="11"/>
      <c r="C2470" s="12"/>
      <c r="D2470" s="13"/>
      <c r="E2470" s="11"/>
      <c r="F2470" s="11"/>
    </row>
    <row r="2471" spans="1:6" x14ac:dyDescent="0.35">
      <c r="A2471" s="10"/>
      <c r="B2471" s="11"/>
      <c r="C2471" s="12"/>
      <c r="D2471" s="13"/>
      <c r="E2471" s="11"/>
      <c r="F2471" s="11"/>
    </row>
    <row r="2472" spans="1:6" x14ac:dyDescent="0.35">
      <c r="A2472" s="10"/>
      <c r="B2472" s="11"/>
      <c r="C2472" s="12"/>
      <c r="D2472" s="13"/>
      <c r="E2472" s="11"/>
      <c r="F2472" s="11"/>
    </row>
    <row r="2473" spans="1:6" x14ac:dyDescent="0.35">
      <c r="A2473" s="10"/>
      <c r="B2473" s="11"/>
      <c r="C2473" s="12"/>
      <c r="D2473" s="13"/>
      <c r="E2473" s="11"/>
      <c r="F2473" s="11"/>
    </row>
    <row r="2474" spans="1:6" x14ac:dyDescent="0.35">
      <c r="A2474" s="10"/>
      <c r="B2474" s="11"/>
      <c r="C2474" s="12"/>
      <c r="D2474" s="13"/>
      <c r="E2474" s="11"/>
      <c r="F2474" s="11"/>
    </row>
    <row r="2475" spans="1:6" x14ac:dyDescent="0.35">
      <c r="A2475" s="10"/>
      <c r="B2475" s="11"/>
      <c r="C2475" s="12"/>
      <c r="D2475" s="13"/>
      <c r="E2475" s="11"/>
      <c r="F2475" s="11"/>
    </row>
    <row r="2476" spans="1:6" x14ac:dyDescent="0.35">
      <c r="A2476" s="10"/>
      <c r="B2476" s="11"/>
      <c r="C2476" s="12"/>
      <c r="D2476" s="13"/>
      <c r="E2476" s="11"/>
      <c r="F2476" s="11"/>
    </row>
    <row r="2477" spans="1:6" x14ac:dyDescent="0.35">
      <c r="A2477" s="10"/>
      <c r="B2477" s="11"/>
      <c r="C2477" s="12"/>
      <c r="D2477" s="13"/>
      <c r="E2477" s="11"/>
      <c r="F2477" s="11"/>
    </row>
    <row r="2478" spans="1:6" x14ac:dyDescent="0.35">
      <c r="A2478" s="10"/>
      <c r="B2478" s="11"/>
      <c r="C2478" s="12"/>
      <c r="D2478" s="13"/>
      <c r="E2478" s="11"/>
      <c r="F2478" s="11"/>
    </row>
    <row r="2479" spans="1:6" x14ac:dyDescent="0.35">
      <c r="A2479" s="10"/>
      <c r="B2479" s="11"/>
      <c r="C2479" s="12"/>
      <c r="D2479" s="13"/>
      <c r="E2479" s="11"/>
      <c r="F2479" s="11"/>
    </row>
    <row r="2480" spans="1:6" x14ac:dyDescent="0.35">
      <c r="A2480" s="10"/>
      <c r="B2480" s="11"/>
      <c r="C2480" s="12"/>
      <c r="D2480" s="13"/>
      <c r="E2480" s="11"/>
      <c r="F2480" s="11"/>
    </row>
    <row r="2481" spans="1:6" x14ac:dyDescent="0.35">
      <c r="A2481" s="10"/>
      <c r="B2481" s="11"/>
      <c r="C2481" s="12"/>
      <c r="D2481" s="13"/>
      <c r="E2481" s="11"/>
      <c r="F2481" s="11"/>
    </row>
    <row r="2482" spans="1:6" x14ac:dyDescent="0.35">
      <c r="A2482" s="10"/>
      <c r="B2482" s="11"/>
      <c r="C2482" s="12"/>
      <c r="D2482" s="13"/>
      <c r="E2482" s="11"/>
      <c r="F2482" s="11"/>
    </row>
    <row r="2483" spans="1:6" x14ac:dyDescent="0.35">
      <c r="A2483" s="10"/>
      <c r="B2483" s="11"/>
      <c r="C2483" s="12"/>
      <c r="D2483" s="13"/>
      <c r="E2483" s="11"/>
      <c r="F2483" s="11"/>
    </row>
    <row r="2484" spans="1:6" x14ac:dyDescent="0.35">
      <c r="A2484" s="10"/>
      <c r="B2484" s="11"/>
      <c r="C2484" s="12"/>
      <c r="D2484" s="13"/>
      <c r="E2484" s="11"/>
      <c r="F2484" s="11"/>
    </row>
    <row r="2485" spans="1:6" x14ac:dyDescent="0.35">
      <c r="A2485" s="10"/>
      <c r="B2485" s="11"/>
      <c r="C2485" s="12"/>
      <c r="D2485" s="13"/>
      <c r="E2485" s="11"/>
      <c r="F2485" s="11"/>
    </row>
    <row r="2486" spans="1:6" x14ac:dyDescent="0.35">
      <c r="A2486" s="10"/>
      <c r="B2486" s="11"/>
      <c r="C2486" s="12"/>
      <c r="D2486" s="13"/>
      <c r="E2486" s="11"/>
      <c r="F2486" s="11"/>
    </row>
    <row r="2487" spans="1:6" x14ac:dyDescent="0.35">
      <c r="A2487" s="10"/>
      <c r="B2487" s="11"/>
      <c r="C2487" s="12"/>
      <c r="D2487" s="13"/>
      <c r="E2487" s="11"/>
      <c r="F2487" s="11"/>
    </row>
    <row r="2488" spans="1:6" x14ac:dyDescent="0.35">
      <c r="A2488" s="10"/>
      <c r="B2488" s="11"/>
      <c r="C2488" s="12"/>
      <c r="D2488" s="13"/>
      <c r="E2488" s="11"/>
      <c r="F2488" s="11"/>
    </row>
    <row r="2489" spans="1:6" x14ac:dyDescent="0.35">
      <c r="A2489" s="10"/>
      <c r="B2489" s="11"/>
      <c r="C2489" s="12"/>
      <c r="D2489" s="13"/>
      <c r="E2489" s="11"/>
      <c r="F2489" s="11"/>
    </row>
    <row r="2490" spans="1:6" x14ac:dyDescent="0.35">
      <c r="A2490" s="10"/>
      <c r="B2490" s="11"/>
      <c r="C2490" s="12"/>
      <c r="D2490" s="13"/>
      <c r="E2490" s="11"/>
      <c r="F2490" s="11"/>
    </row>
    <row r="2491" spans="1:6" x14ac:dyDescent="0.35">
      <c r="A2491" s="10"/>
      <c r="B2491" s="11"/>
      <c r="C2491" s="12"/>
      <c r="D2491" s="13"/>
      <c r="E2491" s="11"/>
      <c r="F2491" s="11"/>
    </row>
    <row r="2492" spans="1:6" x14ac:dyDescent="0.35">
      <c r="A2492" s="10"/>
      <c r="B2492" s="11"/>
      <c r="C2492" s="12"/>
      <c r="D2492" s="13"/>
      <c r="E2492" s="11"/>
      <c r="F2492" s="11"/>
    </row>
    <row r="2493" spans="1:6" x14ac:dyDescent="0.35">
      <c r="A2493" s="10"/>
      <c r="B2493" s="11"/>
      <c r="C2493" s="12"/>
      <c r="D2493" s="13"/>
      <c r="E2493" s="11"/>
      <c r="F2493" s="11"/>
    </row>
    <row r="2494" spans="1:6" x14ac:dyDescent="0.35">
      <c r="A2494" s="10"/>
      <c r="B2494" s="11"/>
      <c r="C2494" s="12"/>
      <c r="D2494" s="13"/>
      <c r="E2494" s="11"/>
      <c r="F2494" s="11"/>
    </row>
    <row r="2495" spans="1:6" x14ac:dyDescent="0.35">
      <c r="A2495" s="10"/>
      <c r="B2495" s="11"/>
      <c r="C2495" s="12"/>
      <c r="D2495" s="13"/>
      <c r="E2495" s="11"/>
      <c r="F2495" s="11"/>
    </row>
    <row r="2496" spans="1:6" x14ac:dyDescent="0.35">
      <c r="A2496" s="10"/>
      <c r="B2496" s="11"/>
      <c r="C2496" s="12"/>
      <c r="D2496" s="13"/>
      <c r="E2496" s="11"/>
      <c r="F2496" s="11"/>
    </row>
    <row r="2497" spans="1:6" x14ac:dyDescent="0.35">
      <c r="A2497" s="10"/>
      <c r="B2497" s="11"/>
      <c r="C2497" s="12"/>
      <c r="D2497" s="13"/>
      <c r="E2497" s="11"/>
      <c r="F2497" s="11"/>
    </row>
    <row r="2498" spans="1:6" x14ac:dyDescent="0.35">
      <c r="A2498" s="10"/>
      <c r="B2498" s="11"/>
      <c r="C2498" s="12"/>
      <c r="D2498" s="13"/>
      <c r="E2498" s="11"/>
      <c r="F2498" s="11"/>
    </row>
    <row r="2499" spans="1:6" x14ac:dyDescent="0.35">
      <c r="A2499" s="10"/>
      <c r="B2499" s="11"/>
      <c r="C2499" s="12"/>
      <c r="D2499" s="13"/>
      <c r="E2499" s="11"/>
      <c r="F2499" s="11"/>
    </row>
    <row r="2500" spans="1:6" x14ac:dyDescent="0.35">
      <c r="A2500" s="10"/>
      <c r="B2500" s="11"/>
      <c r="C2500" s="12"/>
      <c r="D2500" s="13"/>
      <c r="E2500" s="11"/>
      <c r="F2500" s="11"/>
    </row>
    <row r="2501" spans="1:6" x14ac:dyDescent="0.35">
      <c r="A2501" s="10"/>
      <c r="B2501" s="11"/>
      <c r="C2501" s="12"/>
      <c r="D2501" s="13"/>
      <c r="E2501" s="11"/>
      <c r="F2501" s="11"/>
    </row>
    <row r="2502" spans="1:6" x14ac:dyDescent="0.35">
      <c r="A2502" s="10"/>
      <c r="B2502" s="11"/>
      <c r="C2502" s="12"/>
      <c r="D2502" s="13"/>
      <c r="E2502" s="11"/>
      <c r="F2502" s="11"/>
    </row>
    <row r="2503" spans="1:6" x14ac:dyDescent="0.35">
      <c r="A2503" s="10"/>
      <c r="B2503" s="11"/>
      <c r="C2503" s="12"/>
      <c r="D2503" s="13"/>
      <c r="E2503" s="11"/>
      <c r="F2503" s="11"/>
    </row>
    <row r="2504" spans="1:6" x14ac:dyDescent="0.35">
      <c r="A2504" s="10"/>
      <c r="B2504" s="11"/>
      <c r="C2504" s="12"/>
      <c r="D2504" s="13"/>
      <c r="E2504" s="11"/>
      <c r="F2504" s="11"/>
    </row>
    <row r="2505" spans="1:6" x14ac:dyDescent="0.35">
      <c r="A2505" s="10"/>
      <c r="B2505" s="11"/>
      <c r="C2505" s="12"/>
      <c r="D2505" s="13"/>
      <c r="E2505" s="11"/>
      <c r="F2505" s="11"/>
    </row>
    <row r="2506" spans="1:6" x14ac:dyDescent="0.35">
      <c r="A2506" s="10"/>
      <c r="B2506" s="11"/>
      <c r="C2506" s="12"/>
      <c r="D2506" s="13"/>
      <c r="E2506" s="11"/>
      <c r="F2506" s="11"/>
    </row>
    <row r="2507" spans="1:6" x14ac:dyDescent="0.35">
      <c r="A2507" s="10"/>
      <c r="B2507" s="11"/>
      <c r="C2507" s="12"/>
      <c r="D2507" s="13"/>
      <c r="E2507" s="11"/>
      <c r="F2507" s="11"/>
    </row>
    <row r="2508" spans="1:6" x14ac:dyDescent="0.35">
      <c r="A2508" s="10"/>
      <c r="B2508" s="11"/>
      <c r="C2508" s="12"/>
      <c r="D2508" s="13"/>
      <c r="E2508" s="11"/>
      <c r="F2508" s="11"/>
    </row>
    <row r="2509" spans="1:6" x14ac:dyDescent="0.35">
      <c r="A2509" s="10"/>
      <c r="B2509" s="11"/>
      <c r="C2509" s="12"/>
      <c r="D2509" s="13"/>
      <c r="E2509" s="11"/>
      <c r="F2509" s="11"/>
    </row>
    <row r="2510" spans="1:6" x14ac:dyDescent="0.35">
      <c r="A2510" s="10"/>
      <c r="B2510" s="11"/>
      <c r="C2510" s="12"/>
      <c r="D2510" s="13"/>
      <c r="E2510" s="11"/>
      <c r="F2510" s="11"/>
    </row>
    <row r="2511" spans="1:6" x14ac:dyDescent="0.35">
      <c r="A2511" s="10"/>
      <c r="B2511" s="11"/>
      <c r="C2511" s="12"/>
      <c r="D2511" s="13"/>
      <c r="E2511" s="11"/>
      <c r="F2511" s="11"/>
    </row>
    <row r="2512" spans="1:6" x14ac:dyDescent="0.35">
      <c r="A2512" s="10"/>
      <c r="B2512" s="11"/>
      <c r="C2512" s="12"/>
      <c r="D2512" s="13"/>
      <c r="E2512" s="11"/>
      <c r="F2512" s="11"/>
    </row>
    <row r="2513" spans="1:6" x14ac:dyDescent="0.35">
      <c r="A2513" s="10"/>
      <c r="B2513" s="11"/>
      <c r="C2513" s="12"/>
      <c r="D2513" s="13"/>
      <c r="E2513" s="11"/>
      <c r="F2513" s="11"/>
    </row>
    <row r="2514" spans="1:6" x14ac:dyDescent="0.35">
      <c r="A2514" s="10"/>
      <c r="B2514" s="11"/>
      <c r="C2514" s="12"/>
      <c r="D2514" s="13"/>
      <c r="E2514" s="11"/>
      <c r="F2514" s="11"/>
    </row>
    <row r="2515" spans="1:6" x14ac:dyDescent="0.35">
      <c r="A2515" s="10"/>
      <c r="B2515" s="11"/>
      <c r="C2515" s="12"/>
      <c r="D2515" s="13"/>
      <c r="E2515" s="11"/>
      <c r="F2515" s="11"/>
    </row>
    <row r="2516" spans="1:6" x14ac:dyDescent="0.35">
      <c r="A2516" s="10"/>
      <c r="B2516" s="11"/>
      <c r="C2516" s="12"/>
      <c r="D2516" s="13"/>
      <c r="E2516" s="11"/>
      <c r="F2516" s="11"/>
    </row>
    <row r="2517" spans="1:6" x14ac:dyDescent="0.35">
      <c r="A2517" s="10"/>
      <c r="B2517" s="11"/>
      <c r="C2517" s="12"/>
      <c r="D2517" s="13"/>
      <c r="E2517" s="11"/>
      <c r="F2517" s="11"/>
    </row>
    <row r="2518" spans="1:6" x14ac:dyDescent="0.35">
      <c r="A2518" s="10"/>
      <c r="B2518" s="11"/>
      <c r="C2518" s="12"/>
      <c r="D2518" s="13"/>
      <c r="E2518" s="11"/>
      <c r="F2518" s="11"/>
    </row>
    <row r="2519" spans="1:6" x14ac:dyDescent="0.35">
      <c r="A2519" s="10"/>
      <c r="B2519" s="11"/>
      <c r="C2519" s="12"/>
      <c r="D2519" s="13"/>
      <c r="E2519" s="11"/>
      <c r="F2519" s="11"/>
    </row>
    <row r="2520" spans="1:6" x14ac:dyDescent="0.35">
      <c r="A2520" s="10"/>
      <c r="B2520" s="11"/>
      <c r="C2520" s="12"/>
      <c r="D2520" s="13"/>
      <c r="E2520" s="11"/>
      <c r="F2520" s="11"/>
    </row>
    <row r="2521" spans="1:6" x14ac:dyDescent="0.35">
      <c r="A2521" s="10"/>
      <c r="B2521" s="11"/>
      <c r="C2521" s="12"/>
      <c r="D2521" s="13"/>
      <c r="E2521" s="11"/>
      <c r="F2521" s="11"/>
    </row>
    <row r="2522" spans="1:6" x14ac:dyDescent="0.35">
      <c r="A2522" s="10"/>
      <c r="B2522" s="11"/>
      <c r="C2522" s="12"/>
      <c r="D2522" s="13"/>
      <c r="E2522" s="11"/>
      <c r="F2522" s="11"/>
    </row>
    <row r="2523" spans="1:6" x14ac:dyDescent="0.35">
      <c r="A2523" s="10"/>
      <c r="B2523" s="11"/>
      <c r="C2523" s="12"/>
      <c r="D2523" s="13"/>
      <c r="E2523" s="11"/>
      <c r="F2523" s="11"/>
    </row>
    <row r="2524" spans="1:6" x14ac:dyDescent="0.35">
      <c r="A2524" s="10"/>
      <c r="B2524" s="11"/>
      <c r="C2524" s="12"/>
      <c r="D2524" s="13"/>
      <c r="E2524" s="11"/>
      <c r="F2524" s="11"/>
    </row>
    <row r="2525" spans="1:6" x14ac:dyDescent="0.35">
      <c r="A2525" s="10"/>
      <c r="B2525" s="11"/>
      <c r="C2525" s="12"/>
      <c r="D2525" s="13"/>
      <c r="E2525" s="11"/>
      <c r="F2525" s="11"/>
    </row>
    <row r="2526" spans="1:6" x14ac:dyDescent="0.35">
      <c r="A2526" s="10"/>
      <c r="B2526" s="11"/>
      <c r="C2526" s="12"/>
      <c r="D2526" s="13"/>
      <c r="E2526" s="11"/>
      <c r="F2526" s="11"/>
    </row>
    <row r="2527" spans="1:6" x14ac:dyDescent="0.35">
      <c r="A2527" s="10"/>
      <c r="B2527" s="11"/>
      <c r="C2527" s="12"/>
      <c r="D2527" s="13"/>
      <c r="E2527" s="11"/>
      <c r="F2527" s="11"/>
    </row>
    <row r="2528" spans="1:6" x14ac:dyDescent="0.35">
      <c r="A2528" s="10"/>
      <c r="B2528" s="11"/>
      <c r="C2528" s="12"/>
      <c r="D2528" s="13"/>
      <c r="E2528" s="11"/>
      <c r="F2528" s="11"/>
    </row>
    <row r="2529" spans="1:6" x14ac:dyDescent="0.35">
      <c r="A2529" s="10"/>
      <c r="B2529" s="11"/>
      <c r="C2529" s="12"/>
      <c r="D2529" s="13"/>
      <c r="E2529" s="11"/>
      <c r="F2529" s="11"/>
    </row>
    <row r="2530" spans="1:6" x14ac:dyDescent="0.35">
      <c r="A2530" s="10"/>
      <c r="B2530" s="11"/>
      <c r="C2530" s="12"/>
      <c r="D2530" s="13"/>
      <c r="E2530" s="11"/>
      <c r="F2530" s="11"/>
    </row>
    <row r="2531" spans="1:6" x14ac:dyDescent="0.35">
      <c r="A2531" s="10"/>
      <c r="B2531" s="11"/>
      <c r="C2531" s="12"/>
      <c r="D2531" s="13"/>
      <c r="E2531" s="11"/>
      <c r="F2531" s="11"/>
    </row>
    <row r="2532" spans="1:6" x14ac:dyDescent="0.35">
      <c r="A2532" s="10"/>
      <c r="B2532" s="11"/>
      <c r="C2532" s="12"/>
      <c r="D2532" s="13"/>
      <c r="E2532" s="11"/>
      <c r="F2532" s="11"/>
    </row>
    <row r="2533" spans="1:6" x14ac:dyDescent="0.35">
      <c r="A2533" s="10"/>
      <c r="B2533" s="11"/>
      <c r="C2533" s="12"/>
      <c r="D2533" s="13"/>
      <c r="E2533" s="11"/>
      <c r="F2533" s="11"/>
    </row>
    <row r="2534" spans="1:6" x14ac:dyDescent="0.35">
      <c r="A2534" s="10"/>
      <c r="B2534" s="11"/>
      <c r="C2534" s="12"/>
      <c r="D2534" s="13"/>
      <c r="E2534" s="11"/>
      <c r="F2534" s="11"/>
    </row>
    <row r="2535" spans="1:6" x14ac:dyDescent="0.35">
      <c r="A2535" s="10"/>
      <c r="B2535" s="11"/>
      <c r="C2535" s="12"/>
      <c r="D2535" s="13"/>
      <c r="E2535" s="11"/>
      <c r="F2535" s="11"/>
    </row>
    <row r="2536" spans="1:6" x14ac:dyDescent="0.35">
      <c r="A2536" s="10"/>
      <c r="B2536" s="11"/>
      <c r="C2536" s="12"/>
      <c r="D2536" s="13"/>
      <c r="E2536" s="11"/>
      <c r="F2536" s="11"/>
    </row>
    <row r="2537" spans="1:6" x14ac:dyDescent="0.35">
      <c r="A2537" s="10"/>
      <c r="B2537" s="11"/>
      <c r="C2537" s="12"/>
      <c r="D2537" s="13"/>
      <c r="E2537" s="11"/>
      <c r="F2537" s="11"/>
    </row>
    <row r="2538" spans="1:6" x14ac:dyDescent="0.35">
      <c r="A2538" s="10"/>
      <c r="B2538" s="11"/>
      <c r="C2538" s="12"/>
      <c r="D2538" s="13"/>
      <c r="E2538" s="11"/>
      <c r="F2538" s="11"/>
    </row>
    <row r="2539" spans="1:6" x14ac:dyDescent="0.35">
      <c r="A2539" s="10"/>
      <c r="B2539" s="11"/>
      <c r="C2539" s="12"/>
      <c r="D2539" s="13"/>
      <c r="E2539" s="11"/>
      <c r="F2539" s="11"/>
    </row>
    <row r="2540" spans="1:6" x14ac:dyDescent="0.35">
      <c r="A2540" s="10"/>
      <c r="B2540" s="11"/>
      <c r="C2540" s="12"/>
      <c r="D2540" s="13"/>
      <c r="E2540" s="11"/>
      <c r="F2540" s="11"/>
    </row>
    <row r="2541" spans="1:6" x14ac:dyDescent="0.35">
      <c r="A2541" s="10"/>
      <c r="B2541" s="11"/>
      <c r="C2541" s="12"/>
      <c r="D2541" s="13"/>
      <c r="E2541" s="11"/>
      <c r="F2541" s="11"/>
    </row>
    <row r="2542" spans="1:6" x14ac:dyDescent="0.35">
      <c r="A2542" s="10"/>
      <c r="B2542" s="11"/>
      <c r="C2542" s="12"/>
      <c r="D2542" s="13"/>
      <c r="E2542" s="11"/>
      <c r="F2542" s="11"/>
    </row>
    <row r="2543" spans="1:6" x14ac:dyDescent="0.35">
      <c r="A2543" s="10"/>
      <c r="B2543" s="11"/>
      <c r="C2543" s="12"/>
      <c r="D2543" s="13"/>
      <c r="E2543" s="11"/>
      <c r="F2543" s="11"/>
    </row>
    <row r="2544" spans="1:6" x14ac:dyDescent="0.35">
      <c r="A2544" s="10"/>
      <c r="B2544" s="11"/>
      <c r="C2544" s="12"/>
      <c r="D2544" s="13"/>
      <c r="E2544" s="11"/>
      <c r="F2544" s="11"/>
    </row>
    <row r="2545" spans="1:6" x14ac:dyDescent="0.35">
      <c r="A2545" s="10"/>
      <c r="B2545" s="11"/>
      <c r="C2545" s="12"/>
      <c r="D2545" s="13"/>
      <c r="E2545" s="11"/>
      <c r="F2545" s="11"/>
    </row>
    <row r="2546" spans="1:6" x14ac:dyDescent="0.35">
      <c r="A2546" s="10"/>
      <c r="B2546" s="11"/>
      <c r="C2546" s="12"/>
      <c r="D2546" s="13"/>
      <c r="E2546" s="11"/>
      <c r="F2546" s="11"/>
    </row>
    <row r="2547" spans="1:6" x14ac:dyDescent="0.35">
      <c r="A2547" s="10"/>
      <c r="B2547" s="11"/>
      <c r="C2547" s="12"/>
      <c r="D2547" s="13"/>
      <c r="E2547" s="11"/>
      <c r="F2547" s="11"/>
    </row>
    <row r="2548" spans="1:6" x14ac:dyDescent="0.35">
      <c r="A2548" s="10"/>
      <c r="B2548" s="11"/>
      <c r="C2548" s="12"/>
      <c r="D2548" s="13"/>
      <c r="E2548" s="11"/>
      <c r="F2548" s="11"/>
    </row>
    <row r="2549" spans="1:6" x14ac:dyDescent="0.35">
      <c r="A2549" s="10"/>
      <c r="B2549" s="11"/>
      <c r="C2549" s="12"/>
      <c r="D2549" s="13"/>
      <c r="E2549" s="11"/>
      <c r="F2549" s="11"/>
    </row>
    <row r="2550" spans="1:6" x14ac:dyDescent="0.35">
      <c r="A2550" s="10"/>
      <c r="B2550" s="11"/>
      <c r="C2550" s="12"/>
      <c r="D2550" s="13"/>
      <c r="E2550" s="11"/>
      <c r="F2550" s="11"/>
    </row>
    <row r="2551" spans="1:6" x14ac:dyDescent="0.35">
      <c r="A2551" s="10"/>
      <c r="B2551" s="11"/>
      <c r="C2551" s="12"/>
      <c r="D2551" s="13"/>
      <c r="E2551" s="11"/>
      <c r="F2551" s="11"/>
    </row>
    <row r="2552" spans="1:6" x14ac:dyDescent="0.35">
      <c r="A2552" s="10"/>
      <c r="B2552" s="11"/>
      <c r="C2552" s="12"/>
      <c r="D2552" s="13"/>
      <c r="E2552" s="11"/>
      <c r="F2552" s="11"/>
    </row>
    <row r="2553" spans="1:6" x14ac:dyDescent="0.35">
      <c r="A2553" s="10"/>
      <c r="B2553" s="11"/>
      <c r="C2553" s="12"/>
      <c r="D2553" s="13"/>
      <c r="E2553" s="11"/>
      <c r="F2553" s="11"/>
    </row>
    <row r="2554" spans="1:6" x14ac:dyDescent="0.35">
      <c r="A2554" s="10"/>
      <c r="B2554" s="11"/>
      <c r="C2554" s="12"/>
      <c r="D2554" s="13"/>
      <c r="E2554" s="11"/>
      <c r="F2554" s="11"/>
    </row>
    <row r="2555" spans="1:6" x14ac:dyDescent="0.35">
      <c r="A2555" s="10"/>
      <c r="B2555" s="11"/>
      <c r="C2555" s="12"/>
      <c r="D2555" s="13"/>
      <c r="E2555" s="11"/>
      <c r="F2555" s="11"/>
    </row>
    <row r="2556" spans="1:6" x14ac:dyDescent="0.35">
      <c r="A2556" s="10"/>
      <c r="B2556" s="11"/>
      <c r="C2556" s="12"/>
      <c r="D2556" s="13"/>
      <c r="E2556" s="11"/>
      <c r="F2556" s="11"/>
    </row>
    <row r="2557" spans="1:6" x14ac:dyDescent="0.35">
      <c r="A2557" s="10"/>
      <c r="B2557" s="11"/>
      <c r="C2557" s="12"/>
      <c r="D2557" s="13"/>
      <c r="E2557" s="11"/>
      <c r="F2557" s="11"/>
    </row>
    <row r="2558" spans="1:6" x14ac:dyDescent="0.35">
      <c r="A2558" s="10"/>
      <c r="B2558" s="11"/>
      <c r="C2558" s="12"/>
      <c r="D2558" s="13"/>
      <c r="E2558" s="11"/>
      <c r="F2558" s="11"/>
    </row>
    <row r="2559" spans="1:6" x14ac:dyDescent="0.35">
      <c r="A2559" s="10"/>
      <c r="B2559" s="11"/>
      <c r="C2559" s="12"/>
      <c r="D2559" s="13"/>
      <c r="E2559" s="11"/>
      <c r="F2559" s="11"/>
    </row>
    <row r="2560" spans="1:6" x14ac:dyDescent="0.35">
      <c r="A2560" s="10"/>
      <c r="B2560" s="11"/>
      <c r="C2560" s="12"/>
      <c r="D2560" s="13"/>
      <c r="E2560" s="11"/>
      <c r="F2560" s="11"/>
    </row>
    <row r="2561" spans="1:6" x14ac:dyDescent="0.35">
      <c r="A2561" s="10"/>
      <c r="B2561" s="11"/>
      <c r="C2561" s="12"/>
      <c r="D2561" s="13"/>
      <c r="E2561" s="11"/>
      <c r="F2561" s="11"/>
    </row>
    <row r="2562" spans="1:6" x14ac:dyDescent="0.35">
      <c r="A2562" s="10"/>
      <c r="B2562" s="11"/>
      <c r="C2562" s="12"/>
      <c r="D2562" s="13"/>
      <c r="E2562" s="11"/>
      <c r="F2562" s="11"/>
    </row>
    <row r="2563" spans="1:6" x14ac:dyDescent="0.35">
      <c r="A2563" s="10"/>
      <c r="B2563" s="11"/>
      <c r="C2563" s="12"/>
      <c r="D2563" s="13"/>
      <c r="E2563" s="11"/>
      <c r="F2563" s="11"/>
    </row>
    <row r="2564" spans="1:6" x14ac:dyDescent="0.35">
      <c r="A2564" s="10"/>
      <c r="B2564" s="11"/>
      <c r="C2564" s="12"/>
      <c r="D2564" s="13"/>
      <c r="E2564" s="11"/>
      <c r="F2564" s="11"/>
    </row>
    <row r="2565" spans="1:6" x14ac:dyDescent="0.35">
      <c r="A2565" s="10"/>
      <c r="B2565" s="11"/>
      <c r="C2565" s="12"/>
      <c r="D2565" s="13"/>
      <c r="E2565" s="11"/>
      <c r="F2565" s="11"/>
    </row>
    <row r="2566" spans="1:6" x14ac:dyDescent="0.35">
      <c r="A2566" s="10"/>
      <c r="B2566" s="11"/>
      <c r="C2566" s="12"/>
      <c r="D2566" s="13"/>
      <c r="E2566" s="11"/>
      <c r="F2566" s="11"/>
    </row>
    <row r="2567" spans="1:6" x14ac:dyDescent="0.35">
      <c r="A2567" s="10"/>
      <c r="B2567" s="11"/>
      <c r="C2567" s="12"/>
      <c r="D2567" s="13"/>
      <c r="E2567" s="11"/>
      <c r="F2567" s="11"/>
    </row>
    <row r="2568" spans="1:6" x14ac:dyDescent="0.35">
      <c r="A2568" s="10"/>
      <c r="B2568" s="11"/>
      <c r="C2568" s="12"/>
      <c r="D2568" s="13"/>
      <c r="E2568" s="11"/>
      <c r="F2568" s="11"/>
    </row>
    <row r="2569" spans="1:6" x14ac:dyDescent="0.35">
      <c r="A2569" s="10"/>
      <c r="B2569" s="11"/>
      <c r="C2569" s="12"/>
      <c r="D2569" s="13"/>
      <c r="E2569" s="11"/>
      <c r="F2569" s="11"/>
    </row>
    <row r="2570" spans="1:6" x14ac:dyDescent="0.35">
      <c r="A2570" s="10"/>
      <c r="B2570" s="11"/>
      <c r="C2570" s="12"/>
      <c r="D2570" s="13"/>
      <c r="E2570" s="11"/>
      <c r="F2570" s="11"/>
    </row>
    <row r="2571" spans="1:6" x14ac:dyDescent="0.35">
      <c r="A2571" s="10"/>
      <c r="B2571" s="11"/>
      <c r="C2571" s="12"/>
      <c r="D2571" s="13"/>
      <c r="E2571" s="11"/>
      <c r="F2571" s="11"/>
    </row>
    <row r="2572" spans="1:6" x14ac:dyDescent="0.35">
      <c r="A2572" s="10"/>
      <c r="B2572" s="11"/>
      <c r="C2572" s="12"/>
      <c r="D2572" s="13"/>
      <c r="E2572" s="11"/>
      <c r="F2572" s="11"/>
    </row>
    <row r="2573" spans="1:6" x14ac:dyDescent="0.35">
      <c r="A2573" s="10"/>
      <c r="B2573" s="11"/>
      <c r="C2573" s="12"/>
      <c r="D2573" s="13"/>
      <c r="E2573" s="11"/>
      <c r="F2573" s="11"/>
    </row>
    <row r="2574" spans="1:6" x14ac:dyDescent="0.35">
      <c r="A2574" s="10"/>
      <c r="B2574" s="11"/>
      <c r="C2574" s="12"/>
      <c r="D2574" s="13"/>
      <c r="E2574" s="11"/>
      <c r="F2574" s="11"/>
    </row>
    <row r="2575" spans="1:6" x14ac:dyDescent="0.35">
      <c r="A2575" s="10"/>
      <c r="B2575" s="11"/>
      <c r="C2575" s="12"/>
      <c r="D2575" s="13"/>
      <c r="E2575" s="11"/>
      <c r="F2575" s="11"/>
    </row>
    <row r="2576" spans="1:6" x14ac:dyDescent="0.35">
      <c r="A2576" s="10"/>
      <c r="B2576" s="11"/>
      <c r="C2576" s="12"/>
      <c r="D2576" s="13"/>
      <c r="E2576" s="11"/>
      <c r="F2576" s="11"/>
    </row>
    <row r="2577" spans="1:6" x14ac:dyDescent="0.35">
      <c r="A2577" s="10"/>
      <c r="B2577" s="11"/>
      <c r="C2577" s="12"/>
      <c r="D2577" s="13"/>
      <c r="E2577" s="11"/>
      <c r="F2577" s="11"/>
    </row>
    <row r="2578" spans="1:6" x14ac:dyDescent="0.35">
      <c r="A2578" s="10"/>
      <c r="B2578" s="11"/>
      <c r="C2578" s="12"/>
      <c r="D2578" s="13"/>
      <c r="E2578" s="11"/>
      <c r="F2578" s="11"/>
    </row>
    <row r="2579" spans="1:6" x14ac:dyDescent="0.35">
      <c r="A2579" s="10"/>
      <c r="B2579" s="11"/>
      <c r="C2579" s="12"/>
      <c r="D2579" s="13"/>
      <c r="E2579" s="11"/>
      <c r="F2579" s="11"/>
    </row>
    <row r="2580" spans="1:6" x14ac:dyDescent="0.35">
      <c r="A2580" s="10"/>
      <c r="B2580" s="11"/>
      <c r="C2580" s="12"/>
      <c r="D2580" s="13"/>
      <c r="E2580" s="11"/>
      <c r="F2580" s="11"/>
    </row>
    <row r="2581" spans="1:6" x14ac:dyDescent="0.35">
      <c r="A2581" s="10"/>
      <c r="B2581" s="11"/>
      <c r="C2581" s="12"/>
      <c r="D2581" s="13"/>
      <c r="E2581" s="11"/>
      <c r="F2581" s="11"/>
    </row>
    <row r="2582" spans="1:6" x14ac:dyDescent="0.35">
      <c r="A2582" s="10"/>
      <c r="B2582" s="11"/>
      <c r="C2582" s="12"/>
      <c r="D2582" s="13"/>
      <c r="E2582" s="11"/>
      <c r="F2582" s="11"/>
    </row>
    <row r="2583" spans="1:6" x14ac:dyDescent="0.35">
      <c r="A2583" s="10"/>
      <c r="B2583" s="11"/>
      <c r="C2583" s="12"/>
      <c r="D2583" s="13"/>
      <c r="E2583" s="11"/>
      <c r="F2583" s="11"/>
    </row>
    <row r="2584" spans="1:6" x14ac:dyDescent="0.35">
      <c r="A2584" s="10"/>
      <c r="B2584" s="11"/>
      <c r="C2584" s="12"/>
      <c r="D2584" s="13"/>
      <c r="E2584" s="11"/>
      <c r="F2584" s="11"/>
    </row>
    <row r="2585" spans="1:6" x14ac:dyDescent="0.35">
      <c r="A2585" s="10"/>
      <c r="B2585" s="11"/>
      <c r="C2585" s="12"/>
      <c r="D2585" s="13"/>
      <c r="E2585" s="11"/>
      <c r="F2585" s="11"/>
    </row>
    <row r="2586" spans="1:6" x14ac:dyDescent="0.35">
      <c r="A2586" s="10"/>
      <c r="B2586" s="11"/>
      <c r="C2586" s="12"/>
      <c r="D2586" s="13"/>
      <c r="E2586" s="11"/>
      <c r="F2586" s="11"/>
    </row>
    <row r="2587" spans="1:6" x14ac:dyDescent="0.35">
      <c r="A2587" s="10"/>
      <c r="B2587" s="11"/>
      <c r="C2587" s="12"/>
      <c r="D2587" s="13"/>
      <c r="E2587" s="11"/>
      <c r="F2587" s="11"/>
    </row>
    <row r="2588" spans="1:6" x14ac:dyDescent="0.35">
      <c r="A2588" s="10"/>
      <c r="B2588" s="11"/>
      <c r="C2588" s="12"/>
      <c r="D2588" s="13"/>
      <c r="E2588" s="11"/>
      <c r="F2588" s="11"/>
    </row>
    <row r="2589" spans="1:6" x14ac:dyDescent="0.35">
      <c r="A2589" s="10"/>
      <c r="B2589" s="11"/>
      <c r="C2589" s="12"/>
      <c r="D2589" s="13"/>
      <c r="E2589" s="11"/>
      <c r="F2589" s="11"/>
    </row>
    <row r="2590" spans="1:6" x14ac:dyDescent="0.35">
      <c r="A2590" s="10"/>
      <c r="B2590" s="11"/>
      <c r="C2590" s="12"/>
      <c r="D2590" s="13"/>
      <c r="E2590" s="11"/>
      <c r="F2590" s="11"/>
    </row>
    <row r="2591" spans="1:6" x14ac:dyDescent="0.35">
      <c r="A2591" s="10"/>
      <c r="B2591" s="11"/>
      <c r="C2591" s="12"/>
      <c r="D2591" s="13"/>
      <c r="E2591" s="11"/>
      <c r="F2591" s="11"/>
    </row>
    <row r="2592" spans="1:6" x14ac:dyDescent="0.35">
      <c r="A2592" s="10"/>
      <c r="B2592" s="11"/>
      <c r="C2592" s="12"/>
      <c r="D2592" s="13"/>
      <c r="E2592" s="11"/>
      <c r="F2592" s="11"/>
    </row>
    <row r="2593" spans="1:6" x14ac:dyDescent="0.35">
      <c r="A2593" s="10"/>
      <c r="B2593" s="11"/>
      <c r="C2593" s="12"/>
      <c r="D2593" s="13"/>
      <c r="E2593" s="11"/>
      <c r="F2593" s="11"/>
    </row>
    <row r="2594" spans="1:6" x14ac:dyDescent="0.35">
      <c r="A2594" s="10"/>
      <c r="B2594" s="11"/>
      <c r="C2594" s="12"/>
      <c r="D2594" s="13"/>
      <c r="E2594" s="11"/>
      <c r="F2594" s="11"/>
    </row>
    <row r="2595" spans="1:6" x14ac:dyDescent="0.35">
      <c r="A2595" s="10"/>
      <c r="B2595" s="11"/>
      <c r="C2595" s="12"/>
      <c r="D2595" s="13"/>
      <c r="E2595" s="11"/>
      <c r="F2595" s="11"/>
    </row>
    <row r="2596" spans="1:6" x14ac:dyDescent="0.35">
      <c r="A2596" s="10"/>
      <c r="B2596" s="11"/>
      <c r="C2596" s="12"/>
      <c r="D2596" s="13"/>
      <c r="E2596" s="11"/>
      <c r="F2596" s="11"/>
    </row>
    <row r="2597" spans="1:6" x14ac:dyDescent="0.35">
      <c r="A2597" s="10"/>
      <c r="B2597" s="11"/>
      <c r="C2597" s="12"/>
      <c r="D2597" s="13"/>
      <c r="E2597" s="11"/>
      <c r="F2597" s="11"/>
    </row>
    <row r="2598" spans="1:6" x14ac:dyDescent="0.35">
      <c r="A2598" s="10"/>
      <c r="B2598" s="11"/>
      <c r="C2598" s="12"/>
      <c r="D2598" s="13"/>
      <c r="E2598" s="11"/>
      <c r="F2598" s="11"/>
    </row>
    <row r="2599" spans="1:6" x14ac:dyDescent="0.35">
      <c r="A2599" s="10"/>
      <c r="B2599" s="11"/>
      <c r="C2599" s="12"/>
      <c r="D2599" s="13"/>
      <c r="E2599" s="11"/>
      <c r="F2599" s="11"/>
    </row>
    <row r="2600" spans="1:6" x14ac:dyDescent="0.35">
      <c r="A2600" s="10"/>
      <c r="B2600" s="11"/>
      <c r="C2600" s="12"/>
      <c r="D2600" s="13"/>
      <c r="E2600" s="11"/>
      <c r="F2600" s="11"/>
    </row>
    <row r="2601" spans="1:6" x14ac:dyDescent="0.35">
      <c r="A2601" s="10"/>
      <c r="B2601" s="11"/>
      <c r="C2601" s="12"/>
      <c r="D2601" s="13"/>
      <c r="E2601" s="11"/>
      <c r="F2601" s="11"/>
    </row>
    <row r="2602" spans="1:6" x14ac:dyDescent="0.35">
      <c r="A2602" s="10"/>
      <c r="B2602" s="11"/>
      <c r="C2602" s="12"/>
      <c r="D2602" s="13"/>
      <c r="E2602" s="11"/>
      <c r="F2602" s="11"/>
    </row>
    <row r="2603" spans="1:6" x14ac:dyDescent="0.35">
      <c r="A2603" s="10"/>
      <c r="B2603" s="11"/>
      <c r="C2603" s="12"/>
      <c r="D2603" s="13"/>
      <c r="E2603" s="11"/>
      <c r="F2603" s="11"/>
    </row>
    <row r="2604" spans="1:6" x14ac:dyDescent="0.35">
      <c r="A2604" s="10"/>
      <c r="B2604" s="11"/>
      <c r="C2604" s="12"/>
      <c r="D2604" s="13"/>
      <c r="E2604" s="11"/>
      <c r="F2604" s="11"/>
    </row>
    <row r="2605" spans="1:6" x14ac:dyDescent="0.35">
      <c r="A2605" s="10"/>
      <c r="B2605" s="11"/>
      <c r="C2605" s="12"/>
      <c r="D2605" s="13"/>
      <c r="E2605" s="11"/>
      <c r="F2605" s="11"/>
    </row>
    <row r="2606" spans="1:6" x14ac:dyDescent="0.35">
      <c r="A2606" s="10"/>
      <c r="B2606" s="11"/>
      <c r="C2606" s="12"/>
      <c r="D2606" s="13"/>
      <c r="E2606" s="11"/>
      <c r="F2606" s="11"/>
    </row>
    <row r="2607" spans="1:6" x14ac:dyDescent="0.35">
      <c r="A2607" s="10"/>
      <c r="B2607" s="11"/>
      <c r="C2607" s="12"/>
      <c r="D2607" s="13"/>
      <c r="E2607" s="11"/>
      <c r="F2607" s="11"/>
    </row>
    <row r="2608" spans="1:6" x14ac:dyDescent="0.35">
      <c r="A2608" s="10"/>
      <c r="B2608" s="11"/>
      <c r="C2608" s="12"/>
      <c r="D2608" s="13"/>
      <c r="E2608" s="11"/>
      <c r="F2608" s="11"/>
    </row>
    <row r="2609" spans="1:6" x14ac:dyDescent="0.35">
      <c r="A2609" s="10"/>
      <c r="B2609" s="11"/>
      <c r="C2609" s="12"/>
      <c r="D2609" s="13"/>
      <c r="E2609" s="11"/>
      <c r="F2609" s="11"/>
    </row>
    <row r="2610" spans="1:6" x14ac:dyDescent="0.35">
      <c r="A2610" s="10"/>
      <c r="B2610" s="11"/>
      <c r="C2610" s="12"/>
      <c r="D2610" s="13"/>
      <c r="E2610" s="11"/>
      <c r="F2610" s="11"/>
    </row>
    <row r="2611" spans="1:6" x14ac:dyDescent="0.35">
      <c r="A2611" s="10"/>
      <c r="B2611" s="11"/>
      <c r="C2611" s="12"/>
      <c r="D2611" s="13"/>
      <c r="E2611" s="11"/>
      <c r="F2611" s="11"/>
    </row>
    <row r="2612" spans="1:6" x14ac:dyDescent="0.35">
      <c r="A2612" s="10"/>
      <c r="B2612" s="11"/>
      <c r="C2612" s="12"/>
      <c r="D2612" s="13"/>
      <c r="E2612" s="11"/>
      <c r="F2612" s="11"/>
    </row>
    <row r="2613" spans="1:6" x14ac:dyDescent="0.35">
      <c r="A2613" s="10"/>
      <c r="B2613" s="11"/>
      <c r="C2613" s="12"/>
      <c r="D2613" s="13"/>
      <c r="E2613" s="11"/>
      <c r="F2613" s="11"/>
    </row>
    <row r="2614" spans="1:6" x14ac:dyDescent="0.35">
      <c r="A2614" s="10"/>
      <c r="B2614" s="11"/>
      <c r="C2614" s="12"/>
      <c r="D2614" s="13"/>
      <c r="E2614" s="11"/>
      <c r="F2614" s="11"/>
    </row>
    <row r="2615" spans="1:6" x14ac:dyDescent="0.35">
      <c r="A2615" s="10"/>
      <c r="B2615" s="11"/>
      <c r="C2615" s="12"/>
      <c r="D2615" s="13"/>
      <c r="E2615" s="11"/>
      <c r="F2615" s="11"/>
    </row>
    <row r="2616" spans="1:6" x14ac:dyDescent="0.35">
      <c r="A2616" s="10"/>
      <c r="B2616" s="11"/>
      <c r="C2616" s="12"/>
      <c r="D2616" s="13"/>
      <c r="E2616" s="11"/>
      <c r="F2616" s="11"/>
    </row>
    <row r="2617" spans="1:6" x14ac:dyDescent="0.35">
      <c r="A2617" s="10"/>
      <c r="B2617" s="11"/>
      <c r="C2617" s="12"/>
      <c r="D2617" s="13"/>
      <c r="E2617" s="11"/>
      <c r="F2617" s="11"/>
    </row>
    <row r="2618" spans="1:6" x14ac:dyDescent="0.35">
      <c r="A2618" s="10"/>
      <c r="B2618" s="11"/>
      <c r="C2618" s="12"/>
      <c r="D2618" s="13"/>
      <c r="E2618" s="11"/>
      <c r="F2618" s="11"/>
    </row>
    <row r="2619" spans="1:6" x14ac:dyDescent="0.35">
      <c r="A2619" s="10"/>
      <c r="B2619" s="11"/>
      <c r="C2619" s="12"/>
      <c r="D2619" s="13"/>
      <c r="E2619" s="11"/>
      <c r="F2619" s="11"/>
    </row>
    <row r="2620" spans="1:6" x14ac:dyDescent="0.35">
      <c r="A2620" s="10"/>
      <c r="B2620" s="11"/>
      <c r="C2620" s="12"/>
      <c r="D2620" s="13"/>
      <c r="E2620" s="11"/>
      <c r="F2620" s="11"/>
    </row>
    <row r="2621" spans="1:6" x14ac:dyDescent="0.35">
      <c r="A2621" s="10"/>
      <c r="B2621" s="11"/>
      <c r="C2621" s="12"/>
      <c r="D2621" s="13"/>
      <c r="E2621" s="11"/>
      <c r="F2621" s="11"/>
    </row>
    <row r="2622" spans="1:6" x14ac:dyDescent="0.35">
      <c r="A2622" s="10"/>
      <c r="B2622" s="11"/>
      <c r="C2622" s="12"/>
      <c r="D2622" s="13"/>
      <c r="E2622" s="11"/>
      <c r="F2622" s="11"/>
    </row>
    <row r="2623" spans="1:6" x14ac:dyDescent="0.35">
      <c r="A2623" s="10"/>
      <c r="B2623" s="11"/>
      <c r="C2623" s="12"/>
      <c r="D2623" s="13"/>
      <c r="E2623" s="11"/>
      <c r="F2623" s="11"/>
    </row>
    <row r="2624" spans="1:6" x14ac:dyDescent="0.35">
      <c r="A2624" s="10"/>
      <c r="B2624" s="11"/>
      <c r="C2624" s="12"/>
      <c r="D2624" s="13"/>
      <c r="E2624" s="11"/>
      <c r="F2624" s="11"/>
    </row>
    <row r="2625" spans="1:6" x14ac:dyDescent="0.35">
      <c r="A2625" s="10"/>
      <c r="B2625" s="11"/>
      <c r="C2625" s="12"/>
      <c r="D2625" s="13"/>
      <c r="E2625" s="11"/>
      <c r="F2625" s="11"/>
    </row>
    <row r="2626" spans="1:6" x14ac:dyDescent="0.35">
      <c r="A2626" s="10"/>
      <c r="B2626" s="11"/>
      <c r="C2626" s="12"/>
      <c r="D2626" s="13"/>
      <c r="E2626" s="11"/>
      <c r="F2626" s="11"/>
    </row>
    <row r="2627" spans="1:6" x14ac:dyDescent="0.35">
      <c r="A2627" s="10"/>
      <c r="B2627" s="11"/>
      <c r="C2627" s="12"/>
      <c r="D2627" s="13"/>
      <c r="E2627" s="11"/>
      <c r="F2627" s="11"/>
    </row>
    <row r="2628" spans="1:6" x14ac:dyDescent="0.35">
      <c r="A2628" s="10"/>
      <c r="B2628" s="11"/>
      <c r="C2628" s="12"/>
      <c r="D2628" s="13"/>
      <c r="E2628" s="11"/>
      <c r="F2628" s="11"/>
    </row>
    <row r="2629" spans="1:6" x14ac:dyDescent="0.35">
      <c r="A2629" s="10"/>
      <c r="B2629" s="11"/>
      <c r="C2629" s="12"/>
      <c r="D2629" s="13"/>
      <c r="E2629" s="11"/>
      <c r="F2629" s="11"/>
    </row>
    <row r="2630" spans="1:6" x14ac:dyDescent="0.35">
      <c r="A2630" s="10"/>
      <c r="B2630" s="11"/>
      <c r="C2630" s="12"/>
      <c r="D2630" s="13"/>
      <c r="E2630" s="11"/>
      <c r="F2630" s="11"/>
    </row>
    <row r="2631" spans="1:6" x14ac:dyDescent="0.35">
      <c r="A2631" s="16"/>
      <c r="B2631" s="11"/>
      <c r="C2631" s="12"/>
      <c r="D2631" s="13"/>
      <c r="E2631" s="11"/>
      <c r="F2631" s="11"/>
    </row>
    <row r="2632" spans="1:6" x14ac:dyDescent="0.35">
      <c r="A2632" s="16"/>
      <c r="B2632" s="11"/>
      <c r="C2632" s="12"/>
      <c r="D2632" s="13"/>
      <c r="E2632" s="11"/>
      <c r="F2632" s="11"/>
    </row>
    <row r="2633" spans="1:6" x14ac:dyDescent="0.35">
      <c r="A2633" s="10"/>
      <c r="B2633" s="11"/>
      <c r="C2633" s="12"/>
      <c r="D2633" s="13"/>
      <c r="E2633" s="11"/>
      <c r="F2633" s="11"/>
    </row>
    <row r="2634" spans="1:6" x14ac:dyDescent="0.35">
      <c r="A2634" s="10"/>
      <c r="B2634" s="11"/>
      <c r="C2634" s="12"/>
      <c r="D2634" s="13"/>
      <c r="E2634" s="11"/>
      <c r="F2634" s="11"/>
    </row>
    <row r="2635" spans="1:6" x14ac:dyDescent="0.35">
      <c r="A2635" s="10"/>
      <c r="B2635" s="11"/>
      <c r="C2635" s="12"/>
      <c r="D2635" s="13"/>
      <c r="E2635" s="11"/>
      <c r="F2635" s="11"/>
    </row>
    <row r="2636" spans="1:6" x14ac:dyDescent="0.35">
      <c r="A2636" s="10"/>
      <c r="B2636" s="11"/>
      <c r="C2636" s="12"/>
      <c r="D2636" s="13"/>
      <c r="E2636" s="11"/>
      <c r="F2636" s="11"/>
    </row>
    <row r="2637" spans="1:6" x14ac:dyDescent="0.35">
      <c r="A2637" s="10"/>
      <c r="B2637" s="11"/>
      <c r="C2637" s="12"/>
      <c r="D2637" s="13"/>
      <c r="E2637" s="11"/>
      <c r="F2637" s="11"/>
    </row>
    <row r="2638" spans="1:6" x14ac:dyDescent="0.35">
      <c r="A2638" s="10"/>
      <c r="B2638" s="11"/>
      <c r="C2638" s="12"/>
      <c r="D2638" s="13"/>
      <c r="E2638" s="11"/>
      <c r="F2638" s="11"/>
    </row>
    <row r="2639" spans="1:6" x14ac:dyDescent="0.35">
      <c r="A2639" s="10"/>
      <c r="B2639" s="11"/>
      <c r="C2639" s="12"/>
      <c r="D2639" s="13"/>
      <c r="E2639" s="11"/>
      <c r="F2639" s="11"/>
    </row>
    <row r="2640" spans="1:6" x14ac:dyDescent="0.35">
      <c r="A2640" s="10"/>
      <c r="B2640" s="11"/>
      <c r="C2640" s="12"/>
      <c r="D2640" s="13"/>
      <c r="E2640" s="11"/>
      <c r="F2640" s="11"/>
    </row>
    <row r="2641" spans="1:6" x14ac:dyDescent="0.35">
      <c r="A2641" s="10"/>
      <c r="B2641" s="11"/>
      <c r="C2641" s="12"/>
      <c r="D2641" s="13"/>
      <c r="E2641" s="11"/>
      <c r="F2641" s="11"/>
    </row>
    <row r="2642" spans="1:6" x14ac:dyDescent="0.35">
      <c r="A2642" s="10"/>
      <c r="B2642" s="11"/>
      <c r="C2642" s="12"/>
      <c r="D2642" s="13"/>
      <c r="E2642" s="11"/>
      <c r="F2642" s="11"/>
    </row>
    <row r="2643" spans="1:6" x14ac:dyDescent="0.35">
      <c r="A2643" s="10"/>
      <c r="B2643" s="11"/>
      <c r="C2643" s="12"/>
      <c r="D2643" s="13"/>
      <c r="E2643" s="11"/>
      <c r="F2643" s="11"/>
    </row>
    <row r="2644" spans="1:6" x14ac:dyDescent="0.35">
      <c r="A2644" s="10"/>
      <c r="B2644" s="11"/>
      <c r="C2644" s="12"/>
      <c r="D2644" s="13"/>
      <c r="E2644" s="11"/>
      <c r="F2644" s="11"/>
    </row>
    <row r="2645" spans="1:6" x14ac:dyDescent="0.35">
      <c r="A2645" s="10"/>
      <c r="B2645" s="11"/>
      <c r="C2645" s="12"/>
      <c r="D2645" s="13"/>
      <c r="E2645" s="11"/>
      <c r="F2645" s="11"/>
    </row>
    <row r="2646" spans="1:6" x14ac:dyDescent="0.35">
      <c r="A2646" s="10"/>
      <c r="B2646" s="11"/>
      <c r="C2646" s="12"/>
      <c r="D2646" s="13"/>
      <c r="E2646" s="11"/>
      <c r="F2646" s="11"/>
    </row>
    <row r="2647" spans="1:6" x14ac:dyDescent="0.35">
      <c r="A2647" s="10"/>
      <c r="B2647" s="11"/>
      <c r="C2647" s="12"/>
      <c r="D2647" s="13"/>
      <c r="E2647" s="11"/>
      <c r="F2647" s="11"/>
    </row>
    <row r="2648" spans="1:6" x14ac:dyDescent="0.35">
      <c r="A2648" s="10"/>
      <c r="B2648" s="11"/>
      <c r="C2648" s="12"/>
      <c r="D2648" s="13"/>
      <c r="E2648" s="11"/>
      <c r="F2648" s="11"/>
    </row>
    <row r="2649" spans="1:6" x14ac:dyDescent="0.35">
      <c r="A2649" s="10"/>
      <c r="B2649" s="11"/>
      <c r="C2649" s="12"/>
      <c r="D2649" s="13"/>
      <c r="E2649" s="11"/>
      <c r="F2649" s="11"/>
    </row>
    <row r="2650" spans="1:6" x14ac:dyDescent="0.35">
      <c r="A2650" s="10"/>
      <c r="B2650" s="11"/>
      <c r="C2650" s="12"/>
      <c r="D2650" s="13"/>
      <c r="E2650" s="11"/>
      <c r="F2650" s="11"/>
    </row>
    <row r="2651" spans="1:6" x14ac:dyDescent="0.35">
      <c r="A2651" s="10"/>
      <c r="B2651" s="11"/>
      <c r="C2651" s="12"/>
      <c r="D2651" s="13"/>
      <c r="E2651" s="11"/>
      <c r="F2651" s="11"/>
    </row>
    <row r="2652" spans="1:6" x14ac:dyDescent="0.35">
      <c r="A2652" s="10"/>
      <c r="B2652" s="11"/>
      <c r="C2652" s="12"/>
      <c r="D2652" s="13"/>
      <c r="E2652" s="11"/>
      <c r="F2652" s="11"/>
    </row>
    <row r="2653" spans="1:6" x14ac:dyDescent="0.35">
      <c r="A2653" s="10"/>
      <c r="B2653" s="11"/>
      <c r="C2653" s="12"/>
      <c r="D2653" s="13"/>
      <c r="E2653" s="11"/>
      <c r="F2653" s="11"/>
    </row>
    <row r="2654" spans="1:6" x14ac:dyDescent="0.35">
      <c r="A2654" s="10"/>
      <c r="B2654" s="11"/>
      <c r="C2654" s="12"/>
      <c r="D2654" s="13"/>
      <c r="E2654" s="11"/>
      <c r="F2654" s="11"/>
    </row>
    <row r="2655" spans="1:6" x14ac:dyDescent="0.35">
      <c r="A2655" s="10"/>
      <c r="B2655" s="11"/>
      <c r="C2655" s="12"/>
      <c r="D2655" s="13"/>
      <c r="E2655" s="11"/>
      <c r="F2655" s="11"/>
    </row>
    <row r="2656" spans="1:6" x14ac:dyDescent="0.35">
      <c r="A2656" s="10"/>
      <c r="B2656" s="11"/>
      <c r="C2656" s="12"/>
      <c r="D2656" s="13"/>
      <c r="E2656" s="11"/>
      <c r="F2656" s="11"/>
    </row>
    <row r="2657" spans="1:6" x14ac:dyDescent="0.35">
      <c r="A2657" s="10"/>
      <c r="B2657" s="11"/>
      <c r="C2657" s="12"/>
      <c r="D2657" s="13"/>
      <c r="E2657" s="11"/>
      <c r="F2657" s="11"/>
    </row>
    <row r="2658" spans="1:6" x14ac:dyDescent="0.35">
      <c r="A2658" s="10"/>
      <c r="B2658" s="11"/>
      <c r="C2658" s="12"/>
      <c r="D2658" s="13"/>
      <c r="E2658" s="11"/>
      <c r="F2658" s="11"/>
    </row>
    <row r="2659" spans="1:6" x14ac:dyDescent="0.35">
      <c r="A2659" s="10"/>
      <c r="B2659" s="11"/>
      <c r="C2659" s="12"/>
      <c r="D2659" s="13"/>
      <c r="E2659" s="11"/>
      <c r="F2659" s="11"/>
    </row>
    <row r="2660" spans="1:6" x14ac:dyDescent="0.35">
      <c r="A2660" s="10"/>
      <c r="B2660" s="11"/>
      <c r="C2660" s="12"/>
      <c r="D2660" s="13"/>
      <c r="E2660" s="11"/>
      <c r="F2660" s="11"/>
    </row>
    <row r="2661" spans="1:6" x14ac:dyDescent="0.35">
      <c r="A2661" s="10"/>
      <c r="B2661" s="11"/>
      <c r="C2661" s="12"/>
      <c r="D2661" s="13"/>
      <c r="E2661" s="11"/>
      <c r="F2661" s="11"/>
    </row>
    <row r="2662" spans="1:6" x14ac:dyDescent="0.35">
      <c r="A2662" s="10"/>
      <c r="B2662" s="11"/>
      <c r="C2662" s="12"/>
      <c r="D2662" s="13"/>
      <c r="E2662" s="11"/>
      <c r="F2662" s="11"/>
    </row>
    <row r="2663" spans="1:6" x14ac:dyDescent="0.35">
      <c r="A2663" s="10"/>
      <c r="B2663" s="11"/>
      <c r="C2663" s="12"/>
      <c r="D2663" s="13"/>
      <c r="E2663" s="11"/>
      <c r="F2663" s="11"/>
    </row>
    <row r="2664" spans="1:6" x14ac:dyDescent="0.35">
      <c r="A2664" s="10"/>
      <c r="B2664" s="11"/>
      <c r="C2664" s="12"/>
      <c r="D2664" s="13"/>
      <c r="E2664" s="11"/>
      <c r="F2664" s="11"/>
    </row>
    <row r="2665" spans="1:6" x14ac:dyDescent="0.35">
      <c r="A2665" s="10"/>
      <c r="B2665" s="11"/>
      <c r="C2665" s="12"/>
      <c r="D2665" s="13"/>
      <c r="E2665" s="11"/>
      <c r="F2665" s="11"/>
    </row>
    <row r="2666" spans="1:6" x14ac:dyDescent="0.35">
      <c r="A2666" s="10"/>
      <c r="B2666" s="11"/>
      <c r="C2666" s="12"/>
      <c r="D2666" s="13"/>
      <c r="E2666" s="11"/>
      <c r="F2666" s="11"/>
    </row>
    <row r="2667" spans="1:6" x14ac:dyDescent="0.35">
      <c r="A2667" s="10"/>
      <c r="B2667" s="11"/>
      <c r="C2667" s="12"/>
      <c r="D2667" s="13"/>
      <c r="E2667" s="11"/>
      <c r="F2667" s="11"/>
    </row>
    <row r="2668" spans="1:6" x14ac:dyDescent="0.35">
      <c r="A2668" s="10"/>
      <c r="B2668" s="11"/>
      <c r="C2668" s="12"/>
      <c r="D2668" s="13"/>
      <c r="E2668" s="11"/>
      <c r="F2668" s="11"/>
    </row>
    <row r="2669" spans="1:6" x14ac:dyDescent="0.35">
      <c r="A2669" s="10"/>
      <c r="B2669" s="11"/>
      <c r="C2669" s="12"/>
      <c r="D2669" s="13"/>
      <c r="E2669" s="11"/>
      <c r="F2669" s="11"/>
    </row>
    <row r="2670" spans="1:6" x14ac:dyDescent="0.35">
      <c r="A2670" s="10"/>
      <c r="B2670" s="11"/>
      <c r="C2670" s="12"/>
      <c r="D2670" s="13"/>
      <c r="E2670" s="11"/>
      <c r="F2670" s="11"/>
    </row>
    <row r="2671" spans="1:6" x14ac:dyDescent="0.35">
      <c r="A2671" s="10"/>
      <c r="B2671" s="11"/>
      <c r="C2671" s="12"/>
      <c r="D2671" s="13"/>
      <c r="E2671" s="11"/>
      <c r="F2671" s="11"/>
    </row>
    <row r="2672" spans="1:6" x14ac:dyDescent="0.35">
      <c r="A2672" s="10"/>
      <c r="B2672" s="11"/>
      <c r="C2672" s="12"/>
      <c r="D2672" s="13"/>
      <c r="E2672" s="11"/>
      <c r="F2672" s="11"/>
    </row>
    <row r="2673" spans="1:6" x14ac:dyDescent="0.35">
      <c r="A2673" s="10"/>
      <c r="B2673" s="11"/>
      <c r="C2673" s="12"/>
      <c r="D2673" s="13"/>
      <c r="E2673" s="11"/>
      <c r="F2673" s="11"/>
    </row>
    <row r="2674" spans="1:6" x14ac:dyDescent="0.35">
      <c r="A2674" s="10"/>
      <c r="B2674" s="11"/>
      <c r="C2674" s="12"/>
      <c r="D2674" s="13"/>
      <c r="E2674" s="11"/>
      <c r="F2674" s="11"/>
    </row>
    <row r="2675" spans="1:6" x14ac:dyDescent="0.35">
      <c r="A2675" s="10"/>
      <c r="B2675" s="11"/>
      <c r="C2675" s="12"/>
      <c r="D2675" s="13"/>
      <c r="E2675" s="11"/>
      <c r="F2675" s="11"/>
    </row>
    <row r="2676" spans="1:6" x14ac:dyDescent="0.35">
      <c r="A2676" s="10"/>
      <c r="B2676" s="11"/>
      <c r="C2676" s="12"/>
      <c r="D2676" s="13"/>
      <c r="E2676" s="11"/>
      <c r="F2676" s="11"/>
    </row>
    <row r="2677" spans="1:6" x14ac:dyDescent="0.35">
      <c r="A2677" s="10"/>
      <c r="B2677" s="11"/>
      <c r="C2677" s="12"/>
      <c r="D2677" s="13"/>
      <c r="E2677" s="11"/>
      <c r="F2677" s="11"/>
    </row>
    <row r="2678" spans="1:6" x14ac:dyDescent="0.35">
      <c r="A2678" s="10"/>
      <c r="B2678" s="11"/>
      <c r="C2678" s="12"/>
      <c r="D2678" s="13"/>
      <c r="E2678" s="11"/>
      <c r="F2678" s="11"/>
    </row>
    <row r="2679" spans="1:6" x14ac:dyDescent="0.35">
      <c r="A2679" s="10"/>
      <c r="B2679" s="11"/>
      <c r="C2679" s="12"/>
      <c r="D2679" s="13"/>
      <c r="E2679" s="11"/>
      <c r="F2679" s="11"/>
    </row>
    <row r="2680" spans="1:6" x14ac:dyDescent="0.35">
      <c r="A2680" s="10"/>
      <c r="B2680" s="11"/>
      <c r="C2680" s="12"/>
      <c r="D2680" s="13"/>
      <c r="E2680" s="11"/>
      <c r="F2680" s="11"/>
    </row>
    <row r="2681" spans="1:6" x14ac:dyDescent="0.35">
      <c r="A2681" s="10"/>
      <c r="B2681" s="11"/>
      <c r="C2681" s="12"/>
      <c r="D2681" s="13"/>
      <c r="E2681" s="11"/>
      <c r="F2681" s="11"/>
    </row>
    <row r="2682" spans="1:6" x14ac:dyDescent="0.35">
      <c r="A2682" s="10"/>
      <c r="B2682" s="11"/>
      <c r="C2682" s="12"/>
      <c r="D2682" s="13"/>
      <c r="E2682" s="11"/>
      <c r="F2682" s="11"/>
    </row>
    <row r="2683" spans="1:6" x14ac:dyDescent="0.35">
      <c r="A2683" s="10"/>
      <c r="B2683" s="11"/>
      <c r="C2683" s="12"/>
      <c r="D2683" s="13"/>
      <c r="E2683" s="11"/>
      <c r="F2683" s="11"/>
    </row>
    <row r="2684" spans="1:6" x14ac:dyDescent="0.35">
      <c r="A2684" s="10"/>
      <c r="B2684" s="11"/>
      <c r="C2684" s="12"/>
      <c r="D2684" s="13"/>
      <c r="E2684" s="11"/>
      <c r="F2684" s="11"/>
    </row>
    <row r="2685" spans="1:6" x14ac:dyDescent="0.35">
      <c r="A2685" s="10"/>
      <c r="B2685" s="11"/>
      <c r="C2685" s="12"/>
      <c r="D2685" s="13"/>
      <c r="E2685" s="11"/>
      <c r="F2685" s="11"/>
    </row>
    <row r="2686" spans="1:6" x14ac:dyDescent="0.35">
      <c r="A2686" s="10"/>
      <c r="B2686" s="11"/>
      <c r="C2686" s="12"/>
      <c r="D2686" s="13"/>
      <c r="E2686" s="11"/>
      <c r="F2686" s="11"/>
    </row>
    <row r="2687" spans="1:6" x14ac:dyDescent="0.35">
      <c r="A2687" s="10"/>
      <c r="B2687" s="11"/>
      <c r="C2687" s="12"/>
      <c r="D2687" s="13"/>
      <c r="E2687" s="11"/>
      <c r="F2687" s="11"/>
    </row>
    <row r="2688" spans="1:6" x14ac:dyDescent="0.35">
      <c r="A2688" s="10"/>
      <c r="B2688" s="11"/>
      <c r="C2688" s="12"/>
      <c r="D2688" s="13"/>
      <c r="E2688" s="11"/>
      <c r="F2688" s="11"/>
    </row>
    <row r="2689" spans="1:6" x14ac:dyDescent="0.35">
      <c r="A2689" s="10"/>
      <c r="B2689" s="11"/>
      <c r="C2689" s="12"/>
      <c r="D2689" s="13"/>
      <c r="E2689" s="11"/>
      <c r="F2689" s="11"/>
    </row>
    <row r="2690" spans="1:6" x14ac:dyDescent="0.35">
      <c r="A2690" s="10"/>
      <c r="B2690" s="11"/>
      <c r="C2690" s="12"/>
      <c r="D2690" s="13"/>
      <c r="E2690" s="11"/>
      <c r="F2690" s="11"/>
    </row>
    <row r="2691" spans="1:6" x14ac:dyDescent="0.35">
      <c r="A2691" s="10"/>
      <c r="B2691" s="11"/>
      <c r="C2691" s="12"/>
      <c r="D2691" s="13"/>
      <c r="E2691" s="11"/>
      <c r="F2691" s="11"/>
    </row>
    <row r="2692" spans="1:6" x14ac:dyDescent="0.35">
      <c r="A2692" s="10"/>
      <c r="B2692" s="11"/>
      <c r="C2692" s="12"/>
      <c r="D2692" s="13"/>
      <c r="E2692" s="11"/>
      <c r="F2692" s="11"/>
    </row>
    <row r="2693" spans="1:6" x14ac:dyDescent="0.35">
      <c r="A2693" s="10"/>
      <c r="B2693" s="11"/>
      <c r="C2693" s="12"/>
      <c r="D2693" s="13"/>
      <c r="E2693" s="11"/>
      <c r="F2693" s="11"/>
    </row>
    <row r="2694" spans="1:6" x14ac:dyDescent="0.35">
      <c r="A2694" s="10"/>
      <c r="B2694" s="11"/>
      <c r="C2694" s="12"/>
      <c r="D2694" s="13"/>
      <c r="E2694" s="11"/>
      <c r="F2694" s="11"/>
    </row>
    <row r="2695" spans="1:6" x14ac:dyDescent="0.35">
      <c r="A2695" s="10"/>
      <c r="B2695" s="11"/>
      <c r="C2695" s="12"/>
      <c r="D2695" s="13"/>
      <c r="E2695" s="11"/>
      <c r="F2695" s="11"/>
    </row>
    <row r="2696" spans="1:6" x14ac:dyDescent="0.35">
      <c r="A2696" s="10"/>
      <c r="B2696" s="11"/>
      <c r="C2696" s="12"/>
      <c r="D2696" s="13"/>
      <c r="E2696" s="11"/>
      <c r="F2696" s="11"/>
    </row>
    <row r="2697" spans="1:6" x14ac:dyDescent="0.35">
      <c r="A2697" s="10"/>
      <c r="B2697" s="11"/>
      <c r="C2697" s="12"/>
      <c r="D2697" s="13"/>
      <c r="E2697" s="11"/>
      <c r="F2697" s="11"/>
    </row>
    <row r="2698" spans="1:6" x14ac:dyDescent="0.35">
      <c r="A2698" s="10"/>
      <c r="B2698" s="11"/>
      <c r="C2698" s="12"/>
      <c r="D2698" s="13"/>
      <c r="E2698" s="11"/>
      <c r="F2698" s="11"/>
    </row>
    <row r="2699" spans="1:6" x14ac:dyDescent="0.35">
      <c r="A2699" s="10"/>
      <c r="B2699" s="11"/>
      <c r="C2699" s="12"/>
      <c r="D2699" s="13"/>
      <c r="E2699" s="11"/>
      <c r="F2699" s="11"/>
    </row>
    <row r="2700" spans="1:6" x14ac:dyDescent="0.35">
      <c r="A2700" s="10"/>
      <c r="B2700" s="11"/>
      <c r="C2700" s="12"/>
      <c r="D2700" s="13"/>
      <c r="E2700" s="11"/>
      <c r="F2700" s="11"/>
    </row>
    <row r="2701" spans="1:6" x14ac:dyDescent="0.35">
      <c r="A2701" s="10"/>
      <c r="B2701" s="11"/>
      <c r="C2701" s="12"/>
      <c r="D2701" s="13"/>
      <c r="E2701" s="11"/>
      <c r="F2701" s="11"/>
    </row>
    <row r="2702" spans="1:6" x14ac:dyDescent="0.35">
      <c r="A2702" s="10"/>
      <c r="B2702" s="11"/>
      <c r="C2702" s="12"/>
      <c r="D2702" s="13"/>
      <c r="E2702" s="11"/>
      <c r="F2702" s="11"/>
    </row>
    <row r="2703" spans="1:6" x14ac:dyDescent="0.35">
      <c r="A2703" s="10"/>
      <c r="B2703" s="11"/>
      <c r="C2703" s="12"/>
      <c r="D2703" s="13"/>
      <c r="E2703" s="11"/>
      <c r="F2703" s="11"/>
    </row>
    <row r="2704" spans="1:6" x14ac:dyDescent="0.35">
      <c r="A2704" s="10"/>
      <c r="B2704" s="11"/>
      <c r="C2704" s="12"/>
      <c r="D2704" s="13"/>
      <c r="E2704" s="11"/>
      <c r="F2704" s="11"/>
    </row>
    <row r="2705" spans="1:6" x14ac:dyDescent="0.35">
      <c r="A2705" s="10"/>
      <c r="B2705" s="11"/>
      <c r="C2705" s="12"/>
      <c r="D2705" s="13"/>
      <c r="E2705" s="11"/>
      <c r="F2705" s="11"/>
    </row>
    <row r="2706" spans="1:6" x14ac:dyDescent="0.35">
      <c r="A2706" s="10"/>
      <c r="B2706" s="11"/>
      <c r="C2706" s="12"/>
      <c r="D2706" s="13"/>
      <c r="E2706" s="11"/>
      <c r="F2706" s="11"/>
    </row>
    <row r="2707" spans="1:6" x14ac:dyDescent="0.35">
      <c r="A2707" s="10"/>
      <c r="B2707" s="11"/>
      <c r="C2707" s="12"/>
      <c r="D2707" s="13"/>
      <c r="E2707" s="11"/>
      <c r="F2707" s="11"/>
    </row>
    <row r="2708" spans="1:6" x14ac:dyDescent="0.35">
      <c r="A2708" s="10"/>
      <c r="B2708" s="11"/>
      <c r="C2708" s="12"/>
      <c r="D2708" s="13"/>
      <c r="E2708" s="11"/>
      <c r="F2708" s="11"/>
    </row>
    <row r="2709" spans="1:6" x14ac:dyDescent="0.35">
      <c r="A2709" s="10"/>
      <c r="B2709" s="11"/>
      <c r="C2709" s="12"/>
      <c r="D2709" s="13"/>
      <c r="E2709" s="11"/>
      <c r="F2709" s="11"/>
    </row>
    <row r="2710" spans="1:6" x14ac:dyDescent="0.35">
      <c r="A2710" s="10"/>
      <c r="B2710" s="11"/>
      <c r="C2710" s="12"/>
      <c r="D2710" s="13"/>
      <c r="E2710" s="11"/>
      <c r="F2710" s="11"/>
    </row>
    <row r="2711" spans="1:6" x14ac:dyDescent="0.35">
      <c r="A2711" s="10"/>
      <c r="B2711" s="11"/>
      <c r="C2711" s="12"/>
      <c r="D2711" s="13"/>
      <c r="E2711" s="11"/>
      <c r="F2711" s="11"/>
    </row>
    <row r="2712" spans="1:6" x14ac:dyDescent="0.35">
      <c r="A2712" s="10"/>
      <c r="B2712" s="11"/>
      <c r="C2712" s="12"/>
      <c r="D2712" s="13"/>
      <c r="E2712" s="11"/>
      <c r="F2712" s="11"/>
    </row>
    <row r="2713" spans="1:6" x14ac:dyDescent="0.35">
      <c r="A2713" s="10"/>
      <c r="B2713" s="11"/>
      <c r="C2713" s="12"/>
      <c r="D2713" s="13"/>
      <c r="E2713" s="11"/>
      <c r="F2713" s="11"/>
    </row>
    <row r="2714" spans="1:6" x14ac:dyDescent="0.35">
      <c r="A2714" s="10"/>
      <c r="B2714" s="11"/>
      <c r="C2714" s="12"/>
      <c r="D2714" s="13"/>
      <c r="E2714" s="11"/>
      <c r="F2714" s="11"/>
    </row>
    <row r="2715" spans="1:6" x14ac:dyDescent="0.35">
      <c r="A2715" s="10"/>
      <c r="B2715" s="11"/>
      <c r="C2715" s="12"/>
      <c r="D2715" s="13"/>
      <c r="E2715" s="11"/>
      <c r="F2715" s="11"/>
    </row>
    <row r="2716" spans="1:6" x14ac:dyDescent="0.35">
      <c r="A2716" s="10"/>
      <c r="B2716" s="11"/>
      <c r="C2716" s="12"/>
      <c r="D2716" s="13"/>
      <c r="E2716" s="11"/>
      <c r="F2716" s="11"/>
    </row>
    <row r="2717" spans="1:6" x14ac:dyDescent="0.35">
      <c r="A2717" s="10"/>
      <c r="B2717" s="11"/>
      <c r="C2717" s="12"/>
      <c r="D2717" s="13"/>
      <c r="E2717" s="11"/>
      <c r="F2717" s="11"/>
    </row>
    <row r="2718" spans="1:6" x14ac:dyDescent="0.35">
      <c r="A2718" s="10"/>
      <c r="B2718" s="11"/>
      <c r="C2718" s="12"/>
      <c r="D2718" s="13"/>
      <c r="E2718" s="11"/>
      <c r="F2718" s="11"/>
    </row>
    <row r="2719" spans="1:6" x14ac:dyDescent="0.35">
      <c r="A2719" s="10"/>
      <c r="B2719" s="11"/>
      <c r="C2719" s="12"/>
      <c r="D2719" s="13"/>
      <c r="E2719" s="11"/>
      <c r="F2719" s="11"/>
    </row>
    <row r="2720" spans="1:6" x14ac:dyDescent="0.35">
      <c r="A2720" s="10"/>
      <c r="B2720" s="11"/>
      <c r="C2720" s="12"/>
      <c r="D2720" s="13"/>
      <c r="E2720" s="11"/>
      <c r="F2720" s="11"/>
    </row>
    <row r="2721" spans="1:6" x14ac:dyDescent="0.35">
      <c r="A2721" s="10"/>
      <c r="B2721" s="11"/>
      <c r="C2721" s="12"/>
      <c r="D2721" s="13"/>
      <c r="E2721" s="11"/>
      <c r="F2721" s="11"/>
    </row>
    <row r="2722" spans="1:6" x14ac:dyDescent="0.35">
      <c r="A2722" s="10"/>
      <c r="B2722" s="11"/>
      <c r="C2722" s="12"/>
      <c r="D2722" s="13"/>
      <c r="E2722" s="11"/>
      <c r="F2722" s="11"/>
    </row>
    <row r="2723" spans="1:6" x14ac:dyDescent="0.35">
      <c r="A2723" s="10"/>
      <c r="B2723" s="11"/>
      <c r="C2723" s="12"/>
      <c r="D2723" s="13"/>
      <c r="E2723" s="11"/>
      <c r="F2723" s="11"/>
    </row>
    <row r="2724" spans="1:6" x14ac:dyDescent="0.35">
      <c r="A2724" s="10"/>
      <c r="B2724" s="11"/>
      <c r="C2724" s="12"/>
      <c r="D2724" s="13"/>
      <c r="E2724" s="11"/>
      <c r="F2724" s="11"/>
    </row>
    <row r="2725" spans="1:6" x14ac:dyDescent="0.35">
      <c r="A2725" s="10"/>
      <c r="B2725" s="11"/>
      <c r="C2725" s="12"/>
      <c r="D2725" s="13"/>
      <c r="E2725" s="11"/>
      <c r="F2725" s="11"/>
    </row>
    <row r="2726" spans="1:6" x14ac:dyDescent="0.35">
      <c r="A2726" s="10"/>
      <c r="B2726" s="11"/>
      <c r="C2726" s="12"/>
      <c r="D2726" s="13"/>
      <c r="E2726" s="11"/>
      <c r="F2726" s="11"/>
    </row>
    <row r="2727" spans="1:6" x14ac:dyDescent="0.35">
      <c r="A2727" s="10"/>
      <c r="B2727" s="11"/>
      <c r="C2727" s="12"/>
      <c r="D2727" s="13"/>
      <c r="E2727" s="11"/>
      <c r="F2727" s="11"/>
    </row>
    <row r="2728" spans="1:6" x14ac:dyDescent="0.35">
      <c r="A2728" s="10"/>
      <c r="B2728" s="11"/>
      <c r="C2728" s="12"/>
      <c r="D2728" s="13"/>
      <c r="E2728" s="11"/>
      <c r="F2728" s="11"/>
    </row>
    <row r="2729" spans="1:6" x14ac:dyDescent="0.35">
      <c r="A2729" s="10"/>
      <c r="B2729" s="11"/>
      <c r="C2729" s="12"/>
      <c r="D2729" s="13"/>
      <c r="E2729" s="11"/>
      <c r="F2729" s="11"/>
    </row>
    <row r="2730" spans="1:6" x14ac:dyDescent="0.35">
      <c r="A2730" s="10"/>
      <c r="B2730" s="11"/>
      <c r="C2730" s="12"/>
      <c r="D2730" s="13"/>
      <c r="E2730" s="11"/>
      <c r="F2730" s="11"/>
    </row>
    <row r="2731" spans="1:6" x14ac:dyDescent="0.35">
      <c r="A2731" s="10"/>
      <c r="B2731" s="11"/>
      <c r="C2731" s="12"/>
      <c r="D2731" s="13"/>
      <c r="E2731" s="11"/>
      <c r="F2731" s="11"/>
    </row>
    <row r="2732" spans="1:6" x14ac:dyDescent="0.35">
      <c r="A2732" s="10"/>
      <c r="B2732" s="11"/>
      <c r="C2732" s="12"/>
      <c r="D2732" s="13"/>
      <c r="E2732" s="11"/>
      <c r="F2732" s="11"/>
    </row>
    <row r="2733" spans="1:6" x14ac:dyDescent="0.35">
      <c r="A2733" s="10"/>
      <c r="B2733" s="11"/>
      <c r="C2733" s="12"/>
      <c r="D2733" s="13"/>
      <c r="E2733" s="11"/>
      <c r="F2733" s="11"/>
    </row>
    <row r="2734" spans="1:6" x14ac:dyDescent="0.35">
      <c r="A2734" s="10"/>
      <c r="B2734" s="11"/>
      <c r="C2734" s="12"/>
      <c r="D2734" s="13"/>
      <c r="E2734" s="11"/>
      <c r="F2734" s="11"/>
    </row>
    <row r="2735" spans="1:6" x14ac:dyDescent="0.35">
      <c r="A2735" s="10"/>
      <c r="B2735" s="11"/>
      <c r="C2735" s="12"/>
      <c r="D2735" s="13"/>
      <c r="E2735" s="11"/>
      <c r="F2735" s="11"/>
    </row>
    <row r="2736" spans="1:6" x14ac:dyDescent="0.35">
      <c r="A2736" s="10"/>
      <c r="B2736" s="11"/>
      <c r="C2736" s="12"/>
      <c r="D2736" s="13"/>
      <c r="E2736" s="11"/>
      <c r="F2736" s="11"/>
    </row>
    <row r="2737" spans="1:6" x14ac:dyDescent="0.35">
      <c r="A2737" s="10"/>
      <c r="B2737" s="11"/>
      <c r="C2737" s="12"/>
      <c r="D2737" s="13"/>
      <c r="E2737" s="11"/>
      <c r="F2737" s="11"/>
    </row>
    <row r="2738" spans="1:6" x14ac:dyDescent="0.35">
      <c r="A2738" s="10"/>
      <c r="B2738" s="11"/>
      <c r="C2738" s="12"/>
      <c r="D2738" s="13"/>
      <c r="E2738" s="11"/>
      <c r="F2738" s="11"/>
    </row>
    <row r="2739" spans="1:6" x14ac:dyDescent="0.35">
      <c r="A2739" s="10"/>
      <c r="B2739" s="11"/>
      <c r="C2739" s="12"/>
      <c r="D2739" s="13"/>
      <c r="E2739" s="11"/>
      <c r="F2739" s="11"/>
    </row>
    <row r="2740" spans="1:6" x14ac:dyDescent="0.35">
      <c r="A2740" s="10"/>
      <c r="B2740" s="11"/>
      <c r="C2740" s="12"/>
      <c r="D2740" s="13"/>
      <c r="E2740" s="11"/>
      <c r="F2740" s="11"/>
    </row>
    <row r="2741" spans="1:6" x14ac:dyDescent="0.35">
      <c r="A2741" s="10"/>
      <c r="B2741" s="11"/>
      <c r="C2741" s="12"/>
      <c r="D2741" s="13"/>
      <c r="E2741" s="11"/>
      <c r="F2741" s="11"/>
    </row>
    <row r="2742" spans="1:6" x14ac:dyDescent="0.35">
      <c r="A2742" s="10"/>
      <c r="B2742" s="11"/>
      <c r="C2742" s="12"/>
      <c r="D2742" s="13"/>
      <c r="E2742" s="11"/>
      <c r="F2742" s="11"/>
    </row>
    <row r="2743" spans="1:6" x14ac:dyDescent="0.35">
      <c r="A2743" s="10"/>
      <c r="B2743" s="11"/>
      <c r="C2743" s="12"/>
      <c r="D2743" s="13"/>
      <c r="E2743" s="11"/>
      <c r="F2743" s="11"/>
    </row>
    <row r="2744" spans="1:6" x14ac:dyDescent="0.35">
      <c r="A2744" s="10"/>
      <c r="B2744" s="11"/>
      <c r="C2744" s="12"/>
      <c r="D2744" s="13"/>
      <c r="E2744" s="11"/>
      <c r="F2744" s="11"/>
    </row>
    <row r="2745" spans="1:6" x14ac:dyDescent="0.35">
      <c r="A2745" s="10"/>
      <c r="B2745" s="11"/>
      <c r="C2745" s="12"/>
      <c r="D2745" s="13"/>
      <c r="E2745" s="11"/>
      <c r="F2745" s="11"/>
    </row>
    <row r="2746" spans="1:6" x14ac:dyDescent="0.35">
      <c r="A2746" s="10"/>
      <c r="B2746" s="11"/>
      <c r="C2746" s="12"/>
      <c r="D2746" s="13"/>
      <c r="E2746" s="11"/>
      <c r="F2746" s="11"/>
    </row>
    <row r="2747" spans="1:6" x14ac:dyDescent="0.35">
      <c r="A2747" s="10"/>
      <c r="B2747" s="11"/>
      <c r="C2747" s="12"/>
      <c r="D2747" s="13"/>
      <c r="E2747" s="11"/>
      <c r="F2747" s="11"/>
    </row>
    <row r="2748" spans="1:6" x14ac:dyDescent="0.35">
      <c r="A2748" s="10"/>
      <c r="B2748" s="11"/>
      <c r="C2748" s="12"/>
      <c r="D2748" s="13"/>
      <c r="E2748" s="11"/>
      <c r="F2748" s="11"/>
    </row>
    <row r="2749" spans="1:6" x14ac:dyDescent="0.35">
      <c r="A2749" s="10"/>
      <c r="B2749" s="11"/>
      <c r="C2749" s="12"/>
      <c r="D2749" s="13"/>
      <c r="E2749" s="11"/>
      <c r="F2749" s="11"/>
    </row>
    <row r="2750" spans="1:6" x14ac:dyDescent="0.35">
      <c r="A2750" s="10"/>
      <c r="B2750" s="11"/>
      <c r="C2750" s="12"/>
      <c r="D2750" s="13"/>
      <c r="E2750" s="11"/>
      <c r="F2750" s="11"/>
    </row>
    <row r="2751" spans="1:6" x14ac:dyDescent="0.35">
      <c r="A2751" s="10"/>
      <c r="B2751" s="11"/>
      <c r="C2751" s="12"/>
      <c r="D2751" s="13"/>
      <c r="E2751" s="11"/>
      <c r="F2751" s="11"/>
    </row>
    <row r="2752" spans="1:6" x14ac:dyDescent="0.35">
      <c r="A2752" s="10"/>
      <c r="B2752" s="11"/>
      <c r="C2752" s="12"/>
      <c r="D2752" s="13"/>
      <c r="E2752" s="11"/>
      <c r="F2752" s="11"/>
    </row>
    <row r="2753" spans="1:6" x14ac:dyDescent="0.35">
      <c r="A2753" s="10"/>
      <c r="B2753" s="11"/>
      <c r="C2753" s="12"/>
      <c r="D2753" s="13"/>
      <c r="E2753" s="11"/>
      <c r="F2753" s="11"/>
    </row>
    <row r="2754" spans="1:6" x14ac:dyDescent="0.35">
      <c r="A2754" s="10"/>
      <c r="B2754" s="11"/>
      <c r="C2754" s="12"/>
      <c r="D2754" s="13"/>
      <c r="E2754" s="11"/>
      <c r="F2754" s="11"/>
    </row>
    <row r="2755" spans="1:6" x14ac:dyDescent="0.35">
      <c r="A2755" s="10"/>
      <c r="B2755" s="11"/>
      <c r="C2755" s="12"/>
      <c r="D2755" s="13"/>
      <c r="E2755" s="11"/>
      <c r="F2755" s="11"/>
    </row>
    <row r="2756" spans="1:6" x14ac:dyDescent="0.35">
      <c r="A2756" s="10"/>
      <c r="B2756" s="11"/>
      <c r="C2756" s="12"/>
      <c r="D2756" s="13"/>
      <c r="E2756" s="11"/>
      <c r="F2756" s="11"/>
    </row>
    <row r="2757" spans="1:6" x14ac:dyDescent="0.35">
      <c r="A2757" s="10"/>
      <c r="B2757" s="11"/>
      <c r="C2757" s="12"/>
      <c r="D2757" s="13"/>
      <c r="E2757" s="11"/>
      <c r="F2757" s="11"/>
    </row>
    <row r="2758" spans="1:6" x14ac:dyDescent="0.35">
      <c r="A2758" s="10"/>
      <c r="B2758" s="11"/>
      <c r="C2758" s="12"/>
      <c r="D2758" s="13"/>
      <c r="E2758" s="11"/>
      <c r="F2758" s="11"/>
    </row>
    <row r="2759" spans="1:6" x14ac:dyDescent="0.35">
      <c r="A2759" s="10"/>
      <c r="B2759" s="11"/>
      <c r="C2759" s="12"/>
      <c r="D2759" s="13"/>
      <c r="E2759" s="11"/>
      <c r="F2759" s="11"/>
    </row>
    <row r="2760" spans="1:6" x14ac:dyDescent="0.35">
      <c r="A2760" s="10"/>
      <c r="B2760" s="11"/>
      <c r="C2760" s="12"/>
      <c r="D2760" s="13"/>
      <c r="E2760" s="11"/>
      <c r="F2760" s="11"/>
    </row>
    <row r="2761" spans="1:6" x14ac:dyDescent="0.35">
      <c r="A2761" s="10"/>
      <c r="B2761" s="11"/>
      <c r="C2761" s="12"/>
      <c r="D2761" s="13"/>
      <c r="E2761" s="11"/>
      <c r="F2761" s="11"/>
    </row>
    <row r="2762" spans="1:6" x14ac:dyDescent="0.35">
      <c r="A2762" s="10"/>
      <c r="B2762" s="11"/>
      <c r="C2762" s="12"/>
      <c r="D2762" s="13"/>
      <c r="E2762" s="11"/>
      <c r="F2762" s="11"/>
    </row>
    <row r="2763" spans="1:6" x14ac:dyDescent="0.35">
      <c r="A2763" s="10"/>
      <c r="B2763" s="11"/>
      <c r="C2763" s="12"/>
      <c r="D2763" s="13"/>
      <c r="E2763" s="11"/>
      <c r="F2763" s="11"/>
    </row>
    <row r="2764" spans="1:6" x14ac:dyDescent="0.35">
      <c r="A2764" s="10"/>
      <c r="B2764" s="11"/>
      <c r="C2764" s="12"/>
      <c r="D2764" s="13"/>
      <c r="E2764" s="11"/>
      <c r="F2764" s="11"/>
    </row>
    <row r="2765" spans="1:6" x14ac:dyDescent="0.35">
      <c r="A2765" s="10"/>
      <c r="B2765" s="11"/>
      <c r="C2765" s="12"/>
      <c r="D2765" s="13"/>
      <c r="E2765" s="11"/>
      <c r="F2765" s="11"/>
    </row>
    <row r="2766" spans="1:6" x14ac:dyDescent="0.35">
      <c r="A2766" s="10"/>
      <c r="B2766" s="11"/>
      <c r="C2766" s="12"/>
      <c r="D2766" s="13"/>
      <c r="E2766" s="11"/>
      <c r="F2766" s="11"/>
    </row>
    <row r="2767" spans="1:6" x14ac:dyDescent="0.35">
      <c r="A2767" s="10"/>
      <c r="B2767" s="11"/>
      <c r="C2767" s="12"/>
      <c r="D2767" s="13"/>
      <c r="E2767" s="11"/>
      <c r="F2767" s="11"/>
    </row>
    <row r="2768" spans="1:6" x14ac:dyDescent="0.35">
      <c r="A2768" s="10"/>
      <c r="B2768" s="11"/>
      <c r="C2768" s="12"/>
      <c r="D2768" s="13"/>
      <c r="E2768" s="11"/>
      <c r="F2768" s="11"/>
    </row>
    <row r="2769" spans="1:6" x14ac:dyDescent="0.35">
      <c r="A2769" s="10"/>
      <c r="B2769" s="11"/>
      <c r="C2769" s="12"/>
      <c r="D2769" s="13"/>
      <c r="E2769" s="11"/>
      <c r="F2769" s="11"/>
    </row>
    <row r="2770" spans="1:6" x14ac:dyDescent="0.35">
      <c r="A2770" s="10"/>
      <c r="B2770" s="11"/>
      <c r="C2770" s="12"/>
      <c r="D2770" s="13"/>
      <c r="E2770" s="11"/>
      <c r="F2770" s="11"/>
    </row>
    <row r="2771" spans="1:6" x14ac:dyDescent="0.35">
      <c r="A2771" s="10"/>
      <c r="B2771" s="11"/>
      <c r="C2771" s="12"/>
      <c r="D2771" s="13"/>
      <c r="E2771" s="11"/>
      <c r="F2771" s="11"/>
    </row>
    <row r="2772" spans="1:6" x14ac:dyDescent="0.35">
      <c r="A2772" s="10"/>
      <c r="B2772" s="11"/>
      <c r="C2772" s="12"/>
      <c r="D2772" s="13"/>
      <c r="E2772" s="11"/>
      <c r="F2772" s="11"/>
    </row>
    <row r="2773" spans="1:6" x14ac:dyDescent="0.35">
      <c r="A2773" s="10"/>
      <c r="B2773" s="11"/>
      <c r="C2773" s="12"/>
      <c r="D2773" s="13"/>
      <c r="E2773" s="11"/>
      <c r="F2773" s="11"/>
    </row>
    <row r="2774" spans="1:6" x14ac:dyDescent="0.35">
      <c r="A2774" s="10"/>
      <c r="B2774" s="11"/>
      <c r="C2774" s="12"/>
      <c r="D2774" s="13"/>
      <c r="E2774" s="11"/>
      <c r="F2774" s="11"/>
    </row>
    <row r="2775" spans="1:6" x14ac:dyDescent="0.35">
      <c r="A2775" s="10"/>
      <c r="B2775" s="11"/>
      <c r="C2775" s="12"/>
      <c r="D2775" s="13"/>
      <c r="E2775" s="11"/>
      <c r="F2775" s="11"/>
    </row>
    <row r="2776" spans="1:6" x14ac:dyDescent="0.35">
      <c r="A2776" s="10"/>
      <c r="B2776" s="11"/>
      <c r="C2776" s="12"/>
      <c r="D2776" s="13"/>
      <c r="E2776" s="11"/>
      <c r="F2776" s="11"/>
    </row>
    <row r="2777" spans="1:6" x14ac:dyDescent="0.35">
      <c r="A2777" s="10"/>
      <c r="B2777" s="11"/>
      <c r="C2777" s="12"/>
      <c r="D2777" s="13"/>
      <c r="E2777" s="11"/>
      <c r="F2777" s="11"/>
    </row>
    <row r="2778" spans="1:6" x14ac:dyDescent="0.35">
      <c r="A2778" s="10"/>
      <c r="B2778" s="11"/>
      <c r="C2778" s="12"/>
      <c r="D2778" s="13"/>
      <c r="E2778" s="11"/>
      <c r="F2778" s="11"/>
    </row>
    <row r="2779" spans="1:6" x14ac:dyDescent="0.35">
      <c r="A2779" s="10"/>
      <c r="B2779" s="11"/>
      <c r="C2779" s="12"/>
      <c r="D2779" s="13"/>
      <c r="E2779" s="11"/>
      <c r="F2779" s="11"/>
    </row>
    <row r="2780" spans="1:6" x14ac:dyDescent="0.35">
      <c r="A2780" s="10"/>
      <c r="B2780" s="11"/>
      <c r="C2780" s="12"/>
      <c r="D2780" s="13"/>
      <c r="E2780" s="11"/>
      <c r="F2780" s="11"/>
    </row>
    <row r="2781" spans="1:6" x14ac:dyDescent="0.35">
      <c r="A2781" s="10"/>
      <c r="B2781" s="11"/>
      <c r="C2781" s="12"/>
      <c r="D2781" s="13"/>
      <c r="E2781" s="11"/>
      <c r="F2781" s="11"/>
    </row>
    <row r="2782" spans="1:6" x14ac:dyDescent="0.35">
      <c r="A2782" s="10"/>
      <c r="B2782" s="11"/>
      <c r="C2782" s="12"/>
      <c r="D2782" s="13"/>
      <c r="E2782" s="11"/>
      <c r="F2782" s="11"/>
    </row>
    <row r="2783" spans="1:6" x14ac:dyDescent="0.35">
      <c r="A2783" s="10"/>
      <c r="B2783" s="11"/>
      <c r="C2783" s="12"/>
      <c r="D2783" s="13"/>
      <c r="E2783" s="11"/>
      <c r="F2783" s="11"/>
    </row>
    <row r="2784" spans="1:6" x14ac:dyDescent="0.35">
      <c r="A2784" s="10"/>
      <c r="B2784" s="11"/>
      <c r="C2784" s="12"/>
      <c r="D2784" s="13"/>
      <c r="E2784" s="11"/>
      <c r="F2784" s="11"/>
    </row>
    <row r="2785" spans="1:6" x14ac:dyDescent="0.35">
      <c r="A2785" s="10"/>
      <c r="B2785" s="11"/>
      <c r="C2785" s="12"/>
      <c r="D2785" s="13"/>
      <c r="E2785" s="11"/>
      <c r="F2785" s="11"/>
    </row>
    <row r="2786" spans="1:6" x14ac:dyDescent="0.35">
      <c r="A2786" s="10"/>
      <c r="B2786" s="11"/>
      <c r="C2786" s="12"/>
      <c r="D2786" s="13"/>
      <c r="E2786" s="11"/>
      <c r="F2786" s="11"/>
    </row>
    <row r="2787" spans="1:6" x14ac:dyDescent="0.35">
      <c r="A2787" s="10"/>
      <c r="B2787" s="11"/>
      <c r="C2787" s="12"/>
      <c r="D2787" s="13"/>
      <c r="E2787" s="11"/>
      <c r="F2787" s="11"/>
    </row>
    <row r="2788" spans="1:6" x14ac:dyDescent="0.35">
      <c r="A2788" s="10"/>
      <c r="B2788" s="11"/>
      <c r="C2788" s="12"/>
      <c r="D2788" s="13"/>
      <c r="E2788" s="11"/>
      <c r="F2788" s="11"/>
    </row>
    <row r="2789" spans="1:6" x14ac:dyDescent="0.35">
      <c r="A2789" s="10"/>
      <c r="B2789" s="11"/>
      <c r="C2789" s="12"/>
      <c r="D2789" s="13"/>
      <c r="E2789" s="11"/>
      <c r="F2789" s="11"/>
    </row>
    <row r="2790" spans="1:6" x14ac:dyDescent="0.35">
      <c r="A2790" s="10"/>
      <c r="B2790" s="11"/>
      <c r="C2790" s="12"/>
      <c r="D2790" s="13"/>
      <c r="E2790" s="11"/>
      <c r="F2790" s="11"/>
    </row>
    <row r="2791" spans="1:6" x14ac:dyDescent="0.35">
      <c r="A2791" s="10"/>
      <c r="B2791" s="11"/>
      <c r="C2791" s="12"/>
      <c r="D2791" s="13"/>
      <c r="E2791" s="11"/>
      <c r="F2791" s="11"/>
    </row>
    <row r="2792" spans="1:6" x14ac:dyDescent="0.35">
      <c r="A2792" s="10"/>
      <c r="B2792" s="11"/>
      <c r="C2792" s="12"/>
      <c r="D2792" s="13"/>
      <c r="E2792" s="11"/>
      <c r="F2792" s="11"/>
    </row>
    <row r="2793" spans="1:6" x14ac:dyDescent="0.35">
      <c r="A2793" s="10"/>
      <c r="B2793" s="11"/>
      <c r="C2793" s="12"/>
      <c r="D2793" s="13"/>
      <c r="E2793" s="11"/>
      <c r="F2793" s="11"/>
    </row>
    <row r="2794" spans="1:6" x14ac:dyDescent="0.35">
      <c r="A2794" s="10"/>
      <c r="B2794" s="11"/>
      <c r="C2794" s="12"/>
      <c r="D2794" s="13"/>
      <c r="E2794" s="11"/>
      <c r="F2794" s="11"/>
    </row>
    <row r="2795" spans="1:6" x14ac:dyDescent="0.35">
      <c r="A2795" s="10"/>
      <c r="B2795" s="11"/>
      <c r="C2795" s="12"/>
      <c r="D2795" s="13"/>
      <c r="E2795" s="11"/>
      <c r="F2795" s="11"/>
    </row>
    <row r="2796" spans="1:6" x14ac:dyDescent="0.35">
      <c r="A2796" s="16"/>
      <c r="B2796" s="11"/>
      <c r="C2796" s="12"/>
      <c r="D2796" s="13"/>
      <c r="E2796" s="11"/>
      <c r="F2796" s="11"/>
    </row>
    <row r="2797" spans="1:6" x14ac:dyDescent="0.35">
      <c r="A2797" s="10"/>
      <c r="B2797" s="11"/>
      <c r="C2797" s="12"/>
      <c r="D2797" s="13"/>
      <c r="E2797" s="11"/>
      <c r="F2797" s="11"/>
    </row>
    <row r="2798" spans="1:6" x14ac:dyDescent="0.35">
      <c r="A2798" s="10"/>
      <c r="B2798" s="11"/>
      <c r="C2798" s="12"/>
      <c r="D2798" s="13"/>
      <c r="E2798" s="11"/>
      <c r="F2798" s="11"/>
    </row>
    <row r="2799" spans="1:6" x14ac:dyDescent="0.35">
      <c r="A2799" s="10"/>
      <c r="B2799" s="11"/>
      <c r="C2799" s="12"/>
      <c r="D2799" s="13"/>
      <c r="E2799" s="11"/>
      <c r="F2799" s="11"/>
    </row>
    <row r="2800" spans="1:6" x14ac:dyDescent="0.35">
      <c r="A2800" s="10"/>
      <c r="B2800" s="11"/>
      <c r="C2800" s="12"/>
      <c r="D2800" s="13"/>
      <c r="E2800" s="11"/>
      <c r="F2800" s="11"/>
    </row>
    <row r="2801" spans="1:6" x14ac:dyDescent="0.35">
      <c r="A2801" s="10"/>
      <c r="B2801" s="11"/>
      <c r="C2801" s="12"/>
      <c r="D2801" s="13"/>
      <c r="E2801" s="11"/>
      <c r="F2801" s="11"/>
    </row>
    <row r="2802" spans="1:6" x14ac:dyDescent="0.35">
      <c r="A2802" s="10"/>
      <c r="B2802" s="11"/>
      <c r="C2802" s="12"/>
      <c r="D2802" s="13"/>
      <c r="E2802" s="11"/>
      <c r="F2802" s="11"/>
    </row>
    <row r="2803" spans="1:6" x14ac:dyDescent="0.35">
      <c r="A2803" s="10"/>
      <c r="B2803" s="11"/>
      <c r="C2803" s="12"/>
      <c r="D2803" s="13"/>
      <c r="E2803" s="11"/>
      <c r="F2803" s="11"/>
    </row>
    <row r="2804" spans="1:6" x14ac:dyDescent="0.35">
      <c r="A2804" s="10"/>
      <c r="B2804" s="11"/>
      <c r="C2804" s="12"/>
      <c r="D2804" s="13"/>
      <c r="E2804" s="11"/>
      <c r="F2804" s="11"/>
    </row>
    <row r="2805" spans="1:6" x14ac:dyDescent="0.35">
      <c r="A2805" s="10"/>
      <c r="B2805" s="11"/>
      <c r="C2805" s="12"/>
      <c r="D2805" s="13"/>
      <c r="E2805" s="11"/>
      <c r="F2805" s="11"/>
    </row>
    <row r="2806" spans="1:6" x14ac:dyDescent="0.35">
      <c r="A2806" s="10"/>
      <c r="B2806" s="11"/>
      <c r="C2806" s="12"/>
      <c r="D2806" s="13"/>
      <c r="E2806" s="11"/>
      <c r="F2806" s="11"/>
    </row>
    <row r="2807" spans="1:6" x14ac:dyDescent="0.35">
      <c r="A2807" s="10"/>
      <c r="B2807" s="11"/>
      <c r="C2807" s="12"/>
      <c r="D2807" s="13"/>
      <c r="E2807" s="11"/>
      <c r="F2807" s="11"/>
    </row>
    <row r="2808" spans="1:6" x14ac:dyDescent="0.35">
      <c r="A2808" s="10"/>
      <c r="B2808" s="11"/>
      <c r="C2808" s="12"/>
      <c r="D2808" s="13"/>
      <c r="E2808" s="11"/>
      <c r="F2808" s="11"/>
    </row>
    <row r="2809" spans="1:6" x14ac:dyDescent="0.35">
      <c r="A2809" s="10"/>
      <c r="B2809" s="11"/>
      <c r="C2809" s="12"/>
      <c r="D2809" s="13"/>
      <c r="E2809" s="11"/>
      <c r="F2809" s="11"/>
    </row>
    <row r="2810" spans="1:6" x14ac:dyDescent="0.35">
      <c r="A2810" s="10"/>
      <c r="B2810" s="11"/>
      <c r="C2810" s="12"/>
      <c r="D2810" s="13"/>
      <c r="E2810" s="11"/>
      <c r="F2810" s="11"/>
    </row>
    <row r="2811" spans="1:6" x14ac:dyDescent="0.35">
      <c r="A2811" s="10"/>
      <c r="B2811" s="11"/>
      <c r="C2811" s="12"/>
      <c r="D2811" s="13"/>
      <c r="E2811" s="11"/>
      <c r="F2811" s="11"/>
    </row>
    <row r="2812" spans="1:6" x14ac:dyDescent="0.35">
      <c r="A2812" s="10"/>
      <c r="B2812" s="11"/>
      <c r="C2812" s="12"/>
      <c r="D2812" s="13"/>
      <c r="E2812" s="11"/>
      <c r="F2812" s="11"/>
    </row>
    <row r="2813" spans="1:6" x14ac:dyDescent="0.35">
      <c r="A2813" s="10"/>
      <c r="B2813" s="11"/>
      <c r="C2813" s="12"/>
      <c r="D2813" s="13"/>
      <c r="E2813" s="11"/>
      <c r="F2813" s="11"/>
    </row>
    <row r="2814" spans="1:6" x14ac:dyDescent="0.35">
      <c r="A2814" s="10"/>
      <c r="B2814" s="11"/>
      <c r="C2814" s="12"/>
      <c r="D2814" s="13"/>
      <c r="E2814" s="11"/>
      <c r="F2814" s="11"/>
    </row>
    <row r="2815" spans="1:6" x14ac:dyDescent="0.35">
      <c r="A2815" s="10"/>
      <c r="B2815" s="11"/>
      <c r="C2815" s="12"/>
      <c r="D2815" s="13"/>
      <c r="E2815" s="11"/>
      <c r="F2815" s="11"/>
    </row>
    <row r="2816" spans="1:6" x14ac:dyDescent="0.35">
      <c r="A2816" s="10"/>
      <c r="B2816" s="11"/>
      <c r="C2816" s="12"/>
      <c r="D2816" s="13"/>
      <c r="E2816" s="11"/>
      <c r="F2816" s="11"/>
    </row>
    <row r="2817" spans="1:6" x14ac:dyDescent="0.35">
      <c r="A2817" s="10"/>
      <c r="B2817" s="11"/>
      <c r="C2817" s="12"/>
      <c r="D2817" s="13"/>
      <c r="E2817" s="11"/>
      <c r="F2817" s="11"/>
    </row>
    <row r="2818" spans="1:6" x14ac:dyDescent="0.35">
      <c r="A2818" s="10"/>
      <c r="B2818" s="11"/>
      <c r="C2818" s="12"/>
      <c r="D2818" s="13"/>
      <c r="E2818" s="11"/>
      <c r="F2818" s="11"/>
    </row>
    <row r="2819" spans="1:6" x14ac:dyDescent="0.35">
      <c r="A2819" s="10"/>
      <c r="B2819" s="11"/>
      <c r="C2819" s="12"/>
      <c r="D2819" s="13"/>
      <c r="E2819" s="11"/>
      <c r="F2819" s="11"/>
    </row>
    <row r="2820" spans="1:6" x14ac:dyDescent="0.35">
      <c r="A2820" s="10"/>
      <c r="B2820" s="11"/>
      <c r="C2820" s="12"/>
      <c r="D2820" s="13"/>
      <c r="E2820" s="11"/>
      <c r="F2820" s="11"/>
    </row>
    <row r="2821" spans="1:6" x14ac:dyDescent="0.35">
      <c r="A2821" s="10"/>
      <c r="B2821" s="11"/>
      <c r="C2821" s="12"/>
      <c r="D2821" s="13"/>
      <c r="E2821" s="11"/>
      <c r="F2821" s="11"/>
    </row>
    <row r="2822" spans="1:6" x14ac:dyDescent="0.35">
      <c r="A2822" s="10"/>
      <c r="B2822" s="11"/>
      <c r="C2822" s="12"/>
      <c r="D2822" s="13"/>
      <c r="E2822" s="11"/>
      <c r="F2822" s="11"/>
    </row>
    <row r="2823" spans="1:6" x14ac:dyDescent="0.35">
      <c r="A2823" s="10"/>
      <c r="B2823" s="11"/>
      <c r="C2823" s="12"/>
      <c r="D2823" s="13"/>
      <c r="E2823" s="11"/>
      <c r="F2823" s="11"/>
    </row>
    <row r="2824" spans="1:6" x14ac:dyDescent="0.35">
      <c r="A2824" s="10"/>
      <c r="B2824" s="11"/>
      <c r="C2824" s="12"/>
      <c r="D2824" s="13"/>
      <c r="E2824" s="11"/>
      <c r="F2824" s="11"/>
    </row>
    <row r="2825" spans="1:6" x14ac:dyDescent="0.35">
      <c r="A2825" s="10"/>
      <c r="B2825" s="11"/>
      <c r="C2825" s="12"/>
      <c r="D2825" s="13"/>
      <c r="E2825" s="11"/>
      <c r="F2825" s="11"/>
    </row>
    <row r="2826" spans="1:6" x14ac:dyDescent="0.35">
      <c r="A2826" s="10"/>
      <c r="B2826" s="11"/>
      <c r="C2826" s="12"/>
      <c r="D2826" s="13"/>
      <c r="E2826" s="11"/>
      <c r="F2826" s="11"/>
    </row>
    <row r="2827" spans="1:6" x14ac:dyDescent="0.35">
      <c r="A2827" s="10"/>
      <c r="B2827" s="11"/>
      <c r="C2827" s="12"/>
      <c r="D2827" s="13"/>
      <c r="E2827" s="11"/>
      <c r="F2827" s="11"/>
    </row>
    <row r="2828" spans="1:6" x14ac:dyDescent="0.35">
      <c r="A2828" s="10"/>
      <c r="B2828" s="11"/>
      <c r="C2828" s="12"/>
      <c r="D2828" s="13"/>
      <c r="E2828" s="11"/>
      <c r="F2828" s="11"/>
    </row>
    <row r="2829" spans="1:6" x14ac:dyDescent="0.35">
      <c r="A2829" s="10"/>
      <c r="B2829" s="11"/>
      <c r="C2829" s="12"/>
      <c r="D2829" s="13"/>
      <c r="E2829" s="11"/>
      <c r="F2829" s="11"/>
    </row>
    <row r="2830" spans="1:6" x14ac:dyDescent="0.35">
      <c r="A2830" s="10"/>
      <c r="B2830" s="11"/>
      <c r="C2830" s="12"/>
      <c r="D2830" s="13"/>
      <c r="E2830" s="11"/>
      <c r="F2830" s="11"/>
    </row>
    <row r="2831" spans="1:6" x14ac:dyDescent="0.35">
      <c r="A2831" s="10"/>
      <c r="B2831" s="11"/>
      <c r="C2831" s="12"/>
      <c r="D2831" s="13"/>
      <c r="E2831" s="11"/>
      <c r="F2831" s="11"/>
    </row>
    <row r="2832" spans="1:6" x14ac:dyDescent="0.35">
      <c r="A2832" s="10"/>
      <c r="B2832" s="11"/>
      <c r="C2832" s="12"/>
      <c r="D2832" s="13"/>
      <c r="E2832" s="11"/>
      <c r="F2832" s="11"/>
    </row>
    <row r="2833" spans="1:6" x14ac:dyDescent="0.35">
      <c r="A2833" s="10"/>
      <c r="B2833" s="11"/>
      <c r="C2833" s="12"/>
      <c r="D2833" s="13"/>
      <c r="E2833" s="11"/>
      <c r="F2833" s="11"/>
    </row>
    <row r="2834" spans="1:6" x14ac:dyDescent="0.35">
      <c r="A2834" s="10"/>
      <c r="B2834" s="11"/>
      <c r="C2834" s="12"/>
      <c r="D2834" s="13"/>
      <c r="E2834" s="11"/>
      <c r="F2834" s="11"/>
    </row>
    <row r="2835" spans="1:6" x14ac:dyDescent="0.35">
      <c r="A2835" s="10"/>
      <c r="B2835" s="11"/>
      <c r="C2835" s="12"/>
      <c r="D2835" s="13"/>
      <c r="E2835" s="11"/>
      <c r="F2835" s="11"/>
    </row>
    <row r="2836" spans="1:6" x14ac:dyDescent="0.35">
      <c r="A2836" s="10"/>
      <c r="B2836" s="11"/>
      <c r="C2836" s="12"/>
      <c r="D2836" s="13"/>
      <c r="E2836" s="11"/>
      <c r="F2836" s="11"/>
    </row>
    <row r="2837" spans="1:6" x14ac:dyDescent="0.35">
      <c r="A2837" s="10"/>
      <c r="B2837" s="11"/>
      <c r="C2837" s="12"/>
      <c r="D2837" s="13"/>
      <c r="E2837" s="11"/>
      <c r="F2837" s="11"/>
    </row>
    <row r="2838" spans="1:6" x14ac:dyDescent="0.35">
      <c r="A2838" s="10"/>
      <c r="B2838" s="11"/>
      <c r="C2838" s="12"/>
      <c r="D2838" s="13"/>
      <c r="E2838" s="11"/>
      <c r="F2838" s="11"/>
    </row>
    <row r="2839" spans="1:6" x14ac:dyDescent="0.35">
      <c r="A2839" s="10"/>
      <c r="B2839" s="11"/>
      <c r="C2839" s="12"/>
      <c r="D2839" s="13"/>
      <c r="E2839" s="11"/>
      <c r="F2839" s="11"/>
    </row>
    <row r="2840" spans="1:6" x14ac:dyDescent="0.35">
      <c r="A2840" s="10"/>
      <c r="B2840" s="11"/>
      <c r="C2840" s="12"/>
      <c r="D2840" s="13"/>
      <c r="E2840" s="11"/>
      <c r="F2840" s="11"/>
    </row>
    <row r="2841" spans="1:6" x14ac:dyDescent="0.35">
      <c r="A2841" s="10"/>
      <c r="B2841" s="11"/>
      <c r="C2841" s="12"/>
      <c r="D2841" s="13"/>
      <c r="E2841" s="11"/>
      <c r="F2841" s="11"/>
    </row>
    <row r="2842" spans="1:6" x14ac:dyDescent="0.35">
      <c r="A2842" s="10"/>
      <c r="B2842" s="11"/>
      <c r="C2842" s="12"/>
      <c r="D2842" s="13"/>
      <c r="E2842" s="11"/>
      <c r="F2842" s="11"/>
    </row>
    <row r="2843" spans="1:6" x14ac:dyDescent="0.35">
      <c r="A2843" s="10"/>
      <c r="B2843" s="11"/>
      <c r="C2843" s="12"/>
      <c r="D2843" s="13"/>
      <c r="E2843" s="11"/>
      <c r="F2843" s="11"/>
    </row>
    <row r="2844" spans="1:6" x14ac:dyDescent="0.35">
      <c r="A2844" s="10"/>
      <c r="B2844" s="11"/>
      <c r="C2844" s="12"/>
      <c r="D2844" s="13"/>
      <c r="E2844" s="11"/>
      <c r="F2844" s="11"/>
    </row>
    <row r="2845" spans="1:6" x14ac:dyDescent="0.35">
      <c r="A2845" s="10"/>
      <c r="B2845" s="11"/>
      <c r="C2845" s="12"/>
      <c r="D2845" s="13"/>
      <c r="E2845" s="11"/>
      <c r="F2845" s="11"/>
    </row>
    <row r="2846" spans="1:6" x14ac:dyDescent="0.35">
      <c r="A2846" s="10"/>
      <c r="B2846" s="11"/>
      <c r="C2846" s="12"/>
      <c r="D2846" s="13"/>
      <c r="E2846" s="11"/>
      <c r="F2846" s="11"/>
    </row>
    <row r="2847" spans="1:6" x14ac:dyDescent="0.35">
      <c r="A2847" s="10"/>
      <c r="B2847" s="11"/>
      <c r="C2847" s="12"/>
      <c r="D2847" s="13"/>
      <c r="E2847" s="11"/>
      <c r="F2847" s="11"/>
    </row>
    <row r="2848" spans="1:6" x14ac:dyDescent="0.35">
      <c r="A2848" s="10"/>
      <c r="B2848" s="11"/>
      <c r="C2848" s="12"/>
      <c r="D2848" s="13"/>
      <c r="E2848" s="11"/>
      <c r="F2848" s="11"/>
    </row>
    <row r="2849" spans="1:6" x14ac:dyDescent="0.35">
      <c r="A2849" s="10"/>
      <c r="B2849" s="11"/>
      <c r="C2849" s="12"/>
      <c r="D2849" s="13"/>
      <c r="E2849" s="11"/>
      <c r="F2849" s="11"/>
    </row>
    <row r="2850" spans="1:6" x14ac:dyDescent="0.35">
      <c r="A2850" s="10"/>
      <c r="B2850" s="11"/>
      <c r="C2850" s="12"/>
      <c r="D2850" s="13"/>
      <c r="E2850" s="11"/>
      <c r="F2850" s="11"/>
    </row>
    <row r="2851" spans="1:6" x14ac:dyDescent="0.35">
      <c r="A2851" s="10"/>
      <c r="B2851" s="11"/>
      <c r="C2851" s="12"/>
      <c r="D2851" s="13"/>
      <c r="E2851" s="11"/>
      <c r="F2851" s="11"/>
    </row>
    <row r="2852" spans="1:6" x14ac:dyDescent="0.35">
      <c r="A2852" s="10"/>
      <c r="B2852" s="11"/>
      <c r="C2852" s="12"/>
      <c r="D2852" s="13"/>
      <c r="E2852" s="11"/>
      <c r="F2852" s="11"/>
    </row>
    <row r="2853" spans="1:6" x14ac:dyDescent="0.35">
      <c r="A2853" s="16"/>
      <c r="B2853" s="11"/>
      <c r="C2853" s="12"/>
      <c r="D2853" s="13"/>
      <c r="E2853" s="11"/>
      <c r="F2853" s="11"/>
    </row>
    <row r="2854" spans="1:6" x14ac:dyDescent="0.35">
      <c r="A2854" s="10"/>
      <c r="B2854" s="11"/>
      <c r="C2854" s="12"/>
      <c r="D2854" s="13"/>
      <c r="E2854" s="11"/>
      <c r="F2854" s="11"/>
    </row>
    <row r="2855" spans="1:6" x14ac:dyDescent="0.35">
      <c r="A2855" s="10"/>
      <c r="B2855" s="11"/>
      <c r="C2855" s="12"/>
      <c r="D2855" s="13"/>
      <c r="E2855" s="11"/>
      <c r="F2855" s="11"/>
    </row>
    <row r="2856" spans="1:6" x14ac:dyDescent="0.35">
      <c r="A2856" s="10"/>
      <c r="B2856" s="11"/>
      <c r="C2856" s="12"/>
      <c r="D2856" s="13"/>
      <c r="E2856" s="11"/>
      <c r="F2856" s="11"/>
    </row>
    <row r="2857" spans="1:6" x14ac:dyDescent="0.35">
      <c r="A2857" s="10"/>
      <c r="B2857" s="11"/>
      <c r="C2857" s="12"/>
      <c r="D2857" s="13"/>
      <c r="E2857" s="11"/>
      <c r="F2857" s="11"/>
    </row>
    <row r="2858" spans="1:6" x14ac:dyDescent="0.35">
      <c r="A2858" s="10"/>
      <c r="B2858" s="11"/>
      <c r="C2858" s="12"/>
      <c r="D2858" s="13"/>
      <c r="E2858" s="11"/>
      <c r="F2858" s="11"/>
    </row>
    <row r="2859" spans="1:6" x14ac:dyDescent="0.35">
      <c r="A2859" s="10"/>
      <c r="B2859" s="11"/>
      <c r="C2859" s="12"/>
      <c r="D2859" s="13"/>
      <c r="E2859" s="11"/>
      <c r="F2859" s="11"/>
    </row>
    <row r="2860" spans="1:6" x14ac:dyDescent="0.35">
      <c r="A2860" s="10"/>
      <c r="B2860" s="11"/>
      <c r="C2860" s="12"/>
      <c r="D2860" s="13"/>
      <c r="E2860" s="11"/>
      <c r="F2860" s="11"/>
    </row>
    <row r="2861" spans="1:6" x14ac:dyDescent="0.35">
      <c r="A2861" s="10"/>
      <c r="B2861" s="11"/>
      <c r="C2861" s="12"/>
      <c r="D2861" s="13"/>
      <c r="E2861" s="11"/>
      <c r="F2861" s="11"/>
    </row>
    <row r="2862" spans="1:6" x14ac:dyDescent="0.35">
      <c r="A2862" s="10"/>
      <c r="B2862" s="11"/>
      <c r="C2862" s="12"/>
      <c r="D2862" s="13"/>
      <c r="E2862" s="11"/>
      <c r="F2862" s="11"/>
    </row>
    <row r="2863" spans="1:6" x14ac:dyDescent="0.35">
      <c r="A2863" s="10"/>
      <c r="B2863" s="11"/>
      <c r="C2863" s="12"/>
      <c r="D2863" s="13"/>
      <c r="E2863" s="11"/>
      <c r="F2863" s="11"/>
    </row>
    <row r="2864" spans="1:6" x14ac:dyDescent="0.35">
      <c r="A2864" s="10"/>
      <c r="B2864" s="11"/>
      <c r="C2864" s="12"/>
      <c r="D2864" s="13"/>
      <c r="E2864" s="11"/>
      <c r="F2864" s="11"/>
    </row>
    <row r="2865" spans="1:6" x14ac:dyDescent="0.35">
      <c r="A2865" s="10"/>
      <c r="B2865" s="11"/>
      <c r="C2865" s="12"/>
      <c r="D2865" s="13"/>
      <c r="E2865" s="11"/>
      <c r="F2865" s="11"/>
    </row>
    <row r="2866" spans="1:6" x14ac:dyDescent="0.35">
      <c r="A2866" s="10"/>
      <c r="B2866" s="11"/>
      <c r="C2866" s="12"/>
      <c r="D2866" s="13"/>
      <c r="E2866" s="11"/>
      <c r="F2866" s="11"/>
    </row>
    <row r="2867" spans="1:6" x14ac:dyDescent="0.35">
      <c r="A2867" s="10"/>
      <c r="B2867" s="11"/>
      <c r="C2867" s="12"/>
      <c r="D2867" s="13"/>
      <c r="E2867" s="11"/>
      <c r="F2867" s="11"/>
    </row>
    <row r="2868" spans="1:6" x14ac:dyDescent="0.35">
      <c r="A2868" s="10"/>
      <c r="B2868" s="11"/>
      <c r="C2868" s="12"/>
      <c r="D2868" s="13"/>
      <c r="E2868" s="11"/>
      <c r="F2868" s="11"/>
    </row>
    <row r="2869" spans="1:6" x14ac:dyDescent="0.35">
      <c r="A2869" s="10"/>
      <c r="B2869" s="11"/>
      <c r="C2869" s="12"/>
      <c r="D2869" s="13"/>
      <c r="E2869" s="11"/>
      <c r="F2869" s="11"/>
    </row>
    <row r="2870" spans="1:6" x14ac:dyDescent="0.35">
      <c r="A2870" s="10"/>
      <c r="B2870" s="11"/>
      <c r="C2870" s="12"/>
      <c r="D2870" s="13"/>
      <c r="E2870" s="11"/>
      <c r="F2870" s="11"/>
    </row>
    <row r="2871" spans="1:6" x14ac:dyDescent="0.35">
      <c r="A2871" s="10"/>
      <c r="B2871" s="11"/>
      <c r="C2871" s="12"/>
      <c r="D2871" s="13"/>
      <c r="E2871" s="11"/>
      <c r="F2871" s="11"/>
    </row>
    <row r="2872" spans="1:6" x14ac:dyDescent="0.35">
      <c r="A2872" s="10"/>
      <c r="B2872" s="11"/>
      <c r="C2872" s="12"/>
      <c r="D2872" s="13"/>
      <c r="E2872" s="11"/>
      <c r="F2872" s="11"/>
    </row>
    <row r="2873" spans="1:6" x14ac:dyDescent="0.35">
      <c r="A2873" s="10"/>
      <c r="B2873" s="11"/>
      <c r="C2873" s="12"/>
      <c r="D2873" s="13"/>
      <c r="E2873" s="11"/>
      <c r="F2873" s="11"/>
    </row>
    <row r="2874" spans="1:6" x14ac:dyDescent="0.35">
      <c r="A2874" s="10"/>
      <c r="B2874" s="11"/>
      <c r="C2874" s="12"/>
      <c r="D2874" s="13"/>
      <c r="E2874" s="11"/>
      <c r="F2874" s="11"/>
    </row>
    <row r="2875" spans="1:6" x14ac:dyDescent="0.35">
      <c r="A2875" s="10"/>
      <c r="B2875" s="11"/>
      <c r="C2875" s="12"/>
      <c r="D2875" s="13"/>
      <c r="E2875" s="11"/>
      <c r="F2875" s="11"/>
    </row>
    <row r="2876" spans="1:6" x14ac:dyDescent="0.35">
      <c r="A2876" s="10"/>
      <c r="B2876" s="11"/>
      <c r="C2876" s="12"/>
      <c r="D2876" s="13"/>
      <c r="E2876" s="11"/>
      <c r="F2876" s="11"/>
    </row>
    <row r="2877" spans="1:6" x14ac:dyDescent="0.35">
      <c r="A2877" s="10"/>
      <c r="B2877" s="11"/>
      <c r="C2877" s="12"/>
      <c r="D2877" s="13"/>
      <c r="E2877" s="11"/>
      <c r="F2877" s="11"/>
    </row>
    <row r="2878" spans="1:6" x14ac:dyDescent="0.35">
      <c r="A2878" s="10"/>
      <c r="B2878" s="11"/>
      <c r="C2878" s="12"/>
      <c r="D2878" s="13"/>
      <c r="E2878" s="11"/>
      <c r="F2878" s="11"/>
    </row>
    <row r="2879" spans="1:6" x14ac:dyDescent="0.35">
      <c r="A2879" s="10"/>
      <c r="B2879" s="11"/>
      <c r="C2879" s="12"/>
      <c r="D2879" s="13"/>
      <c r="E2879" s="11"/>
      <c r="F2879" s="11"/>
    </row>
    <row r="2880" spans="1:6" x14ac:dyDescent="0.35">
      <c r="A2880" s="10"/>
      <c r="B2880" s="11"/>
      <c r="C2880" s="12"/>
      <c r="D2880" s="13"/>
      <c r="E2880" s="11"/>
      <c r="F2880" s="11"/>
    </row>
    <row r="2881" spans="1:6" x14ac:dyDescent="0.35">
      <c r="A2881" s="10"/>
      <c r="B2881" s="11"/>
      <c r="C2881" s="12"/>
      <c r="D2881" s="13"/>
      <c r="E2881" s="11"/>
      <c r="F2881" s="11"/>
    </row>
    <row r="2882" spans="1:6" x14ac:dyDescent="0.35">
      <c r="A2882" s="10"/>
      <c r="B2882" s="11"/>
      <c r="C2882" s="12"/>
      <c r="D2882" s="13"/>
      <c r="E2882" s="11"/>
      <c r="F2882" s="11"/>
    </row>
    <row r="2883" spans="1:6" x14ac:dyDescent="0.35">
      <c r="A2883" s="10"/>
      <c r="B2883" s="11"/>
      <c r="C2883" s="12"/>
      <c r="D2883" s="13"/>
      <c r="E2883" s="11"/>
      <c r="F2883" s="11"/>
    </row>
    <row r="2884" spans="1:6" x14ac:dyDescent="0.35">
      <c r="A2884" s="10"/>
      <c r="B2884" s="11"/>
      <c r="C2884" s="12"/>
      <c r="D2884" s="13"/>
      <c r="E2884" s="11"/>
      <c r="F2884" s="11"/>
    </row>
    <row r="2885" spans="1:6" x14ac:dyDescent="0.35">
      <c r="A2885" s="10"/>
      <c r="B2885" s="11"/>
      <c r="C2885" s="12"/>
      <c r="D2885" s="13"/>
      <c r="E2885" s="11"/>
      <c r="F2885" s="11"/>
    </row>
    <row r="2886" spans="1:6" x14ac:dyDescent="0.35">
      <c r="A2886" s="10"/>
      <c r="B2886" s="11"/>
      <c r="C2886" s="12"/>
      <c r="D2886" s="13"/>
      <c r="E2886" s="11"/>
      <c r="F2886" s="11"/>
    </row>
    <row r="2887" spans="1:6" x14ac:dyDescent="0.35">
      <c r="A2887" s="10"/>
      <c r="B2887" s="11"/>
      <c r="C2887" s="12"/>
      <c r="D2887" s="13"/>
      <c r="E2887" s="11"/>
      <c r="F2887" s="11"/>
    </row>
    <row r="2888" spans="1:6" x14ac:dyDescent="0.35">
      <c r="A2888" s="10"/>
      <c r="B2888" s="11"/>
      <c r="C2888" s="12"/>
      <c r="D2888" s="13"/>
      <c r="E2888" s="11"/>
      <c r="F2888" s="11"/>
    </row>
    <row r="2889" spans="1:6" x14ac:dyDescent="0.35">
      <c r="A2889" s="10"/>
      <c r="B2889" s="11"/>
      <c r="C2889" s="12"/>
      <c r="D2889" s="13"/>
      <c r="E2889" s="11"/>
      <c r="F2889" s="11"/>
    </row>
    <row r="2890" spans="1:6" x14ac:dyDescent="0.35">
      <c r="A2890" s="10"/>
      <c r="B2890" s="11"/>
      <c r="C2890" s="12"/>
      <c r="D2890" s="13"/>
      <c r="E2890" s="11"/>
      <c r="F2890" s="11"/>
    </row>
    <row r="2891" spans="1:6" x14ac:dyDescent="0.35">
      <c r="A2891" s="10"/>
      <c r="B2891" s="11"/>
      <c r="C2891" s="12"/>
      <c r="D2891" s="13"/>
      <c r="E2891" s="11"/>
      <c r="F2891" s="11"/>
    </row>
    <row r="2892" spans="1:6" x14ac:dyDescent="0.35">
      <c r="A2892" s="10"/>
      <c r="B2892" s="11"/>
      <c r="C2892" s="12"/>
      <c r="D2892" s="13"/>
      <c r="E2892" s="11"/>
      <c r="F2892" s="11"/>
    </row>
    <row r="2893" spans="1:6" x14ac:dyDescent="0.35">
      <c r="A2893" s="10"/>
      <c r="B2893" s="11"/>
      <c r="C2893" s="12"/>
      <c r="D2893" s="13"/>
      <c r="E2893" s="11"/>
      <c r="F2893" s="11"/>
    </row>
    <row r="2894" spans="1:6" x14ac:dyDescent="0.35">
      <c r="A2894" s="10"/>
      <c r="B2894" s="11"/>
      <c r="C2894" s="12"/>
      <c r="D2894" s="13"/>
      <c r="E2894" s="11"/>
      <c r="F2894" s="11"/>
    </row>
    <row r="2895" spans="1:6" x14ac:dyDescent="0.35">
      <c r="A2895" s="10"/>
      <c r="B2895" s="11"/>
      <c r="C2895" s="12"/>
      <c r="D2895" s="13"/>
      <c r="E2895" s="11"/>
      <c r="F2895" s="11"/>
    </row>
    <row r="2896" spans="1:6" x14ac:dyDescent="0.35">
      <c r="A2896" s="10"/>
      <c r="B2896" s="11"/>
      <c r="C2896" s="12"/>
      <c r="D2896" s="13"/>
      <c r="E2896" s="11"/>
      <c r="F2896" s="11"/>
    </row>
    <row r="2897" spans="1:6" x14ac:dyDescent="0.35">
      <c r="A2897" s="10"/>
      <c r="B2897" s="11"/>
      <c r="C2897" s="12"/>
      <c r="D2897" s="13"/>
      <c r="E2897" s="11"/>
      <c r="F2897" s="11"/>
    </row>
    <row r="2898" spans="1:6" x14ac:dyDescent="0.35">
      <c r="A2898" s="10"/>
      <c r="B2898" s="11"/>
      <c r="C2898" s="12"/>
      <c r="D2898" s="13"/>
      <c r="E2898" s="11"/>
      <c r="F2898" s="11"/>
    </row>
    <row r="2899" spans="1:6" x14ac:dyDescent="0.35">
      <c r="A2899" s="10"/>
      <c r="B2899" s="11"/>
      <c r="C2899" s="12"/>
      <c r="D2899" s="13"/>
      <c r="E2899" s="11"/>
      <c r="F2899" s="11"/>
    </row>
    <row r="2900" spans="1:6" x14ac:dyDescent="0.35">
      <c r="A2900" s="10"/>
      <c r="B2900" s="11"/>
      <c r="C2900" s="12"/>
      <c r="D2900" s="13"/>
      <c r="E2900" s="11"/>
      <c r="F2900" s="11"/>
    </row>
    <row r="2901" spans="1:6" x14ac:dyDescent="0.35">
      <c r="A2901" s="10"/>
      <c r="B2901" s="11"/>
      <c r="C2901" s="12"/>
      <c r="D2901" s="13"/>
      <c r="E2901" s="11"/>
      <c r="F2901" s="11"/>
    </row>
    <row r="2902" spans="1:6" x14ac:dyDescent="0.35">
      <c r="A2902" s="10"/>
      <c r="B2902" s="11"/>
      <c r="C2902" s="12"/>
      <c r="D2902" s="13"/>
      <c r="E2902" s="11"/>
      <c r="F2902" s="11"/>
    </row>
    <row r="2903" spans="1:6" x14ac:dyDescent="0.35">
      <c r="A2903" s="10"/>
      <c r="B2903" s="11"/>
      <c r="C2903" s="12"/>
      <c r="D2903" s="13"/>
      <c r="E2903" s="11"/>
      <c r="F2903" s="11"/>
    </row>
    <row r="2904" spans="1:6" x14ac:dyDescent="0.35">
      <c r="A2904" s="10"/>
      <c r="B2904" s="11"/>
      <c r="C2904" s="12"/>
      <c r="D2904" s="13"/>
      <c r="E2904" s="11"/>
      <c r="F2904" s="11"/>
    </row>
    <row r="2905" spans="1:6" x14ac:dyDescent="0.35">
      <c r="A2905" s="10"/>
      <c r="B2905" s="11"/>
      <c r="C2905" s="12"/>
      <c r="D2905" s="13"/>
      <c r="E2905" s="11"/>
      <c r="F2905" s="11"/>
    </row>
    <row r="2906" spans="1:6" x14ac:dyDescent="0.35">
      <c r="A2906" s="10"/>
      <c r="B2906" s="11"/>
      <c r="C2906" s="12"/>
      <c r="D2906" s="13"/>
      <c r="E2906" s="11"/>
      <c r="F2906" s="11"/>
    </row>
    <row r="2907" spans="1:6" x14ac:dyDescent="0.35">
      <c r="A2907" s="10"/>
      <c r="B2907" s="11"/>
      <c r="C2907" s="12"/>
      <c r="D2907" s="13"/>
      <c r="E2907" s="11"/>
      <c r="F2907" s="11"/>
    </row>
    <row r="2908" spans="1:6" x14ac:dyDescent="0.35">
      <c r="A2908" s="10"/>
      <c r="B2908" s="11"/>
      <c r="C2908" s="12"/>
      <c r="D2908" s="13"/>
      <c r="E2908" s="11"/>
      <c r="F2908" s="11"/>
    </row>
    <row r="2909" spans="1:6" x14ac:dyDescent="0.35">
      <c r="A2909" s="10"/>
      <c r="B2909" s="11"/>
      <c r="C2909" s="12"/>
      <c r="D2909" s="13"/>
      <c r="E2909" s="11"/>
      <c r="F2909" s="11"/>
    </row>
    <row r="2910" spans="1:6" x14ac:dyDescent="0.35">
      <c r="A2910" s="10"/>
      <c r="B2910" s="11"/>
      <c r="C2910" s="12"/>
      <c r="D2910" s="13"/>
      <c r="E2910" s="11"/>
      <c r="F2910" s="11"/>
    </row>
    <row r="2911" spans="1:6" x14ac:dyDescent="0.35">
      <c r="A2911" s="10"/>
      <c r="B2911" s="11"/>
      <c r="C2911" s="12"/>
      <c r="D2911" s="13"/>
      <c r="E2911" s="11"/>
      <c r="F2911" s="11"/>
    </row>
    <row r="2912" spans="1:6" x14ac:dyDescent="0.35">
      <c r="A2912" s="10"/>
      <c r="B2912" s="11"/>
      <c r="C2912" s="12"/>
      <c r="D2912" s="13"/>
      <c r="E2912" s="11"/>
      <c r="F2912" s="11"/>
    </row>
    <row r="2913" spans="1:6" x14ac:dyDescent="0.35">
      <c r="A2913" s="10"/>
      <c r="B2913" s="11"/>
      <c r="C2913" s="12"/>
      <c r="D2913" s="13"/>
      <c r="E2913" s="11"/>
      <c r="F2913" s="11"/>
    </row>
    <row r="2914" spans="1:6" x14ac:dyDescent="0.35">
      <c r="A2914" s="10"/>
      <c r="B2914" s="11"/>
      <c r="C2914" s="12"/>
      <c r="D2914" s="13"/>
      <c r="E2914" s="11"/>
      <c r="F2914" s="11"/>
    </row>
    <row r="2915" spans="1:6" x14ac:dyDescent="0.35">
      <c r="A2915" s="10"/>
      <c r="B2915" s="11"/>
      <c r="C2915" s="12"/>
      <c r="D2915" s="13"/>
      <c r="E2915" s="11"/>
      <c r="F2915" s="11"/>
    </row>
    <row r="2916" spans="1:6" x14ac:dyDescent="0.35">
      <c r="A2916" s="10"/>
      <c r="B2916" s="11"/>
      <c r="C2916" s="12"/>
      <c r="D2916" s="13"/>
      <c r="E2916" s="11"/>
      <c r="F2916" s="11"/>
    </row>
    <row r="2917" spans="1:6" x14ac:dyDescent="0.35">
      <c r="A2917" s="10"/>
      <c r="B2917" s="11"/>
      <c r="C2917" s="12"/>
      <c r="D2917" s="13"/>
      <c r="E2917" s="11"/>
      <c r="F2917" s="11"/>
    </row>
    <row r="2918" spans="1:6" x14ac:dyDescent="0.35">
      <c r="A2918" s="10"/>
      <c r="B2918" s="11"/>
      <c r="C2918" s="12"/>
      <c r="D2918" s="13"/>
      <c r="E2918" s="11"/>
      <c r="F2918" s="11"/>
    </row>
    <row r="2919" spans="1:6" x14ac:dyDescent="0.35">
      <c r="A2919" s="10"/>
      <c r="B2919" s="11"/>
      <c r="C2919" s="12"/>
      <c r="D2919" s="13"/>
      <c r="E2919" s="11"/>
      <c r="F2919" s="11"/>
    </row>
    <row r="2920" spans="1:6" x14ac:dyDescent="0.35">
      <c r="A2920" s="10"/>
      <c r="B2920" s="11"/>
      <c r="C2920" s="12"/>
      <c r="D2920" s="13"/>
      <c r="E2920" s="11"/>
      <c r="F2920" s="11"/>
    </row>
    <row r="2921" spans="1:6" x14ac:dyDescent="0.35">
      <c r="A2921" s="10"/>
      <c r="B2921" s="11"/>
      <c r="C2921" s="12"/>
      <c r="D2921" s="13"/>
      <c r="E2921" s="11"/>
      <c r="F2921" s="11"/>
    </row>
    <row r="2922" spans="1:6" x14ac:dyDescent="0.35">
      <c r="A2922" s="10"/>
      <c r="B2922" s="11"/>
      <c r="C2922" s="12"/>
      <c r="D2922" s="13"/>
      <c r="E2922" s="11"/>
      <c r="F2922" s="11"/>
    </row>
    <row r="2923" spans="1:6" x14ac:dyDescent="0.35">
      <c r="A2923" s="10"/>
      <c r="B2923" s="11"/>
      <c r="C2923" s="12"/>
      <c r="D2923" s="13"/>
      <c r="E2923" s="11"/>
      <c r="F2923" s="11"/>
    </row>
    <row r="2924" spans="1:6" x14ac:dyDescent="0.35">
      <c r="A2924" s="10"/>
      <c r="B2924" s="11"/>
      <c r="C2924" s="12"/>
      <c r="D2924" s="13"/>
      <c r="E2924" s="11"/>
      <c r="F2924" s="11"/>
    </row>
    <row r="2925" spans="1:6" x14ac:dyDescent="0.35">
      <c r="A2925" s="10"/>
      <c r="B2925" s="11"/>
      <c r="C2925" s="12"/>
      <c r="D2925" s="13"/>
      <c r="E2925" s="11"/>
      <c r="F2925" s="11"/>
    </row>
    <row r="2926" spans="1:6" x14ac:dyDescent="0.35">
      <c r="A2926" s="10"/>
      <c r="B2926" s="11"/>
      <c r="C2926" s="12"/>
      <c r="D2926" s="13"/>
      <c r="E2926" s="11"/>
      <c r="F2926" s="11"/>
    </row>
    <row r="2927" spans="1:6" x14ac:dyDescent="0.35">
      <c r="A2927" s="10"/>
      <c r="B2927" s="11"/>
      <c r="C2927" s="12"/>
      <c r="D2927" s="13"/>
      <c r="E2927" s="11"/>
      <c r="F2927" s="11"/>
    </row>
    <row r="2928" spans="1:6" x14ac:dyDescent="0.35">
      <c r="A2928" s="10"/>
      <c r="B2928" s="11"/>
      <c r="C2928" s="12"/>
      <c r="D2928" s="13"/>
      <c r="E2928" s="11"/>
      <c r="F2928" s="11"/>
    </row>
    <row r="2929" spans="1:6" x14ac:dyDescent="0.35">
      <c r="A2929" s="10"/>
      <c r="B2929" s="11"/>
      <c r="C2929" s="12"/>
      <c r="D2929" s="13"/>
      <c r="E2929" s="11"/>
      <c r="F2929" s="11"/>
    </row>
    <row r="2930" spans="1:6" x14ac:dyDescent="0.35">
      <c r="A2930" s="10"/>
      <c r="B2930" s="11"/>
      <c r="C2930" s="12"/>
      <c r="D2930" s="13"/>
      <c r="E2930" s="11"/>
      <c r="F2930" s="11"/>
    </row>
    <row r="2931" spans="1:6" x14ac:dyDescent="0.35">
      <c r="A2931" s="10"/>
      <c r="B2931" s="11"/>
      <c r="C2931" s="12"/>
      <c r="D2931" s="13"/>
      <c r="E2931" s="11"/>
      <c r="F2931" s="11"/>
    </row>
    <row r="2932" spans="1:6" x14ac:dyDescent="0.35">
      <c r="A2932" s="10"/>
      <c r="B2932" s="11"/>
      <c r="C2932" s="12"/>
      <c r="D2932" s="13"/>
      <c r="E2932" s="11"/>
      <c r="F2932" s="11"/>
    </row>
    <row r="2933" spans="1:6" x14ac:dyDescent="0.35">
      <c r="A2933" s="16"/>
      <c r="B2933" s="11"/>
      <c r="C2933" s="12"/>
      <c r="D2933" s="13"/>
      <c r="E2933" s="11"/>
      <c r="F2933" s="11"/>
    </row>
    <row r="2934" spans="1:6" x14ac:dyDescent="0.35">
      <c r="A2934" s="16"/>
      <c r="B2934" s="11"/>
      <c r="C2934" s="12"/>
      <c r="D2934" s="13"/>
      <c r="E2934" s="11"/>
      <c r="F2934" s="11"/>
    </row>
    <row r="2935" spans="1:6" x14ac:dyDescent="0.35">
      <c r="A2935" s="16"/>
      <c r="B2935" s="11"/>
      <c r="C2935" s="12"/>
      <c r="D2935" s="13"/>
      <c r="E2935" s="11"/>
      <c r="F2935" s="11"/>
    </row>
    <row r="2936" spans="1:6" x14ac:dyDescent="0.35">
      <c r="A2936" s="16"/>
      <c r="B2936" s="11"/>
      <c r="C2936" s="12"/>
      <c r="D2936" s="13"/>
      <c r="E2936" s="11"/>
      <c r="F2936" s="11"/>
    </row>
    <row r="2937" spans="1:6" x14ac:dyDescent="0.35">
      <c r="A2937" s="16"/>
      <c r="B2937" s="11"/>
      <c r="C2937" s="12"/>
      <c r="D2937" s="13"/>
      <c r="E2937" s="11"/>
      <c r="F2937" s="11"/>
    </row>
    <row r="2938" spans="1:6" x14ac:dyDescent="0.35">
      <c r="A2938" s="16"/>
      <c r="B2938" s="11"/>
      <c r="C2938" s="12"/>
      <c r="D2938" s="13"/>
      <c r="E2938" s="11"/>
      <c r="F2938" s="11"/>
    </row>
    <row r="2939" spans="1:6" x14ac:dyDescent="0.35">
      <c r="A2939" s="16"/>
      <c r="B2939" s="11"/>
      <c r="C2939" s="12"/>
      <c r="D2939" s="13"/>
      <c r="E2939" s="11"/>
      <c r="F2939" s="11"/>
    </row>
    <row r="2940" spans="1:6" x14ac:dyDescent="0.35">
      <c r="A2940" s="16"/>
      <c r="B2940" s="11"/>
      <c r="C2940" s="12"/>
      <c r="D2940" s="13"/>
      <c r="E2940" s="11"/>
      <c r="F2940" s="11"/>
    </row>
    <row r="2941" spans="1:6" x14ac:dyDescent="0.35">
      <c r="A2941" s="16"/>
      <c r="B2941" s="11"/>
      <c r="C2941" s="12"/>
      <c r="D2941" s="13"/>
      <c r="E2941" s="11"/>
      <c r="F2941" s="11"/>
    </row>
    <row r="2942" spans="1:6" x14ac:dyDescent="0.35">
      <c r="A2942" s="16"/>
      <c r="B2942" s="11"/>
      <c r="C2942" s="12"/>
      <c r="D2942" s="13"/>
      <c r="E2942" s="11"/>
      <c r="F2942" s="11"/>
    </row>
    <row r="2943" spans="1:6" x14ac:dyDescent="0.35">
      <c r="A2943" s="16"/>
      <c r="B2943" s="11"/>
      <c r="C2943" s="12"/>
      <c r="D2943" s="13"/>
      <c r="E2943" s="11"/>
      <c r="F2943" s="11"/>
    </row>
    <row r="2944" spans="1:6" x14ac:dyDescent="0.35">
      <c r="A2944" s="16"/>
      <c r="B2944" s="11"/>
      <c r="C2944" s="12"/>
      <c r="D2944" s="13"/>
      <c r="E2944" s="11"/>
      <c r="F2944" s="11"/>
    </row>
    <row r="2945" spans="1:6" x14ac:dyDescent="0.35">
      <c r="A2945" s="16"/>
      <c r="B2945" s="11"/>
      <c r="C2945" s="12"/>
      <c r="D2945" s="13"/>
      <c r="E2945" s="11"/>
      <c r="F2945" s="11"/>
    </row>
    <row r="2946" spans="1:6" x14ac:dyDescent="0.35">
      <c r="A2946" s="16"/>
      <c r="B2946" s="11"/>
      <c r="C2946" s="12"/>
      <c r="D2946" s="13"/>
      <c r="E2946" s="11"/>
      <c r="F2946" s="11"/>
    </row>
    <row r="2947" spans="1:6" x14ac:dyDescent="0.35">
      <c r="A2947" s="16"/>
      <c r="B2947" s="11"/>
      <c r="C2947" s="12"/>
      <c r="D2947" s="13"/>
      <c r="E2947" s="11"/>
      <c r="F2947" s="11"/>
    </row>
    <row r="2948" spans="1:6" x14ac:dyDescent="0.35">
      <c r="A2948" s="16"/>
      <c r="B2948" s="11"/>
      <c r="C2948" s="12"/>
      <c r="D2948" s="13"/>
      <c r="E2948" s="11"/>
      <c r="F2948" s="11"/>
    </row>
    <row r="2949" spans="1:6" x14ac:dyDescent="0.35">
      <c r="A2949" s="16"/>
      <c r="B2949" s="11"/>
      <c r="C2949" s="12"/>
      <c r="D2949" s="13"/>
      <c r="E2949" s="11"/>
      <c r="F2949" s="11"/>
    </row>
    <row r="2950" spans="1:6" x14ac:dyDescent="0.35">
      <c r="A2950" s="16"/>
      <c r="B2950" s="11"/>
      <c r="C2950" s="12"/>
      <c r="D2950" s="13"/>
      <c r="E2950" s="11"/>
      <c r="F2950" s="11"/>
    </row>
    <row r="2951" spans="1:6" x14ac:dyDescent="0.35">
      <c r="A2951" s="16"/>
      <c r="B2951" s="11"/>
      <c r="C2951" s="12"/>
      <c r="D2951" s="13"/>
      <c r="E2951" s="11"/>
      <c r="F2951" s="11"/>
    </row>
    <row r="2952" spans="1:6" x14ac:dyDescent="0.35">
      <c r="A2952" s="16"/>
      <c r="B2952" s="11"/>
      <c r="C2952" s="12"/>
      <c r="D2952" s="13"/>
      <c r="E2952" s="11"/>
      <c r="F2952" s="11"/>
    </row>
    <row r="2953" spans="1:6" x14ac:dyDescent="0.35">
      <c r="A2953" s="16"/>
      <c r="B2953" s="11"/>
      <c r="C2953" s="12"/>
      <c r="D2953" s="13"/>
      <c r="E2953" s="11"/>
      <c r="F2953" s="11"/>
    </row>
    <row r="2954" spans="1:6" x14ac:dyDescent="0.35">
      <c r="A2954" s="16"/>
      <c r="B2954" s="11"/>
      <c r="C2954" s="12"/>
      <c r="D2954" s="13"/>
      <c r="E2954" s="11"/>
      <c r="F2954" s="11"/>
    </row>
    <row r="2955" spans="1:6" x14ac:dyDescent="0.35">
      <c r="A2955" s="16"/>
      <c r="B2955" s="11"/>
      <c r="C2955" s="12"/>
      <c r="D2955" s="13"/>
      <c r="E2955" s="11"/>
      <c r="F2955" s="11"/>
    </row>
    <row r="2956" spans="1:6" x14ac:dyDescent="0.35">
      <c r="A2956" s="16"/>
      <c r="B2956" s="11"/>
      <c r="C2956" s="12"/>
      <c r="D2956" s="13"/>
      <c r="E2956" s="11"/>
      <c r="F2956" s="11"/>
    </row>
    <row r="2957" spans="1:6" x14ac:dyDescent="0.35">
      <c r="A2957" s="16"/>
      <c r="B2957" s="11"/>
      <c r="C2957" s="12"/>
      <c r="D2957" s="13"/>
      <c r="E2957" s="11"/>
      <c r="F2957" s="11"/>
    </row>
    <row r="2958" spans="1:6" x14ac:dyDescent="0.35">
      <c r="A2958" s="16"/>
      <c r="B2958" s="11"/>
      <c r="C2958" s="12"/>
      <c r="D2958" s="13"/>
      <c r="E2958" s="11"/>
      <c r="F2958" s="11"/>
    </row>
    <row r="2959" spans="1:6" x14ac:dyDescent="0.35">
      <c r="A2959" s="16"/>
      <c r="B2959" s="11"/>
      <c r="C2959" s="12"/>
      <c r="D2959" s="13"/>
      <c r="E2959" s="11"/>
      <c r="F2959" s="11"/>
    </row>
    <row r="2960" spans="1:6" x14ac:dyDescent="0.35">
      <c r="A2960" s="16"/>
      <c r="B2960" s="11"/>
      <c r="C2960" s="12"/>
      <c r="D2960" s="13"/>
      <c r="E2960" s="11"/>
      <c r="F2960" s="11"/>
    </row>
    <row r="2961" spans="1:6" x14ac:dyDescent="0.35">
      <c r="A2961" s="16"/>
      <c r="B2961" s="11"/>
      <c r="C2961" s="12"/>
      <c r="D2961" s="13"/>
      <c r="E2961" s="11"/>
      <c r="F2961" s="11"/>
    </row>
    <row r="2962" spans="1:6" x14ac:dyDescent="0.35">
      <c r="A2962" s="16"/>
      <c r="B2962" s="11"/>
      <c r="C2962" s="12"/>
      <c r="D2962" s="13"/>
      <c r="E2962" s="11"/>
      <c r="F2962" s="11"/>
    </row>
    <row r="2963" spans="1:6" x14ac:dyDescent="0.35">
      <c r="A2963" s="16"/>
      <c r="B2963" s="11"/>
      <c r="C2963" s="12"/>
      <c r="D2963" s="13"/>
      <c r="E2963" s="11"/>
      <c r="F2963" s="11"/>
    </row>
    <row r="2964" spans="1:6" x14ac:dyDescent="0.35">
      <c r="A2964" s="16"/>
      <c r="B2964" s="11"/>
      <c r="C2964" s="12"/>
      <c r="D2964" s="13"/>
      <c r="E2964" s="11"/>
      <c r="F2964" s="11"/>
    </row>
    <row r="2965" spans="1:6" x14ac:dyDescent="0.35">
      <c r="A2965" s="16"/>
      <c r="B2965" s="11"/>
      <c r="C2965" s="12"/>
      <c r="D2965" s="13"/>
      <c r="E2965" s="11"/>
      <c r="F2965" s="11"/>
    </row>
    <row r="2966" spans="1:6" x14ac:dyDescent="0.35">
      <c r="A2966" s="16"/>
      <c r="B2966" s="11"/>
      <c r="C2966" s="12"/>
      <c r="D2966" s="13"/>
      <c r="E2966" s="11"/>
      <c r="F2966" s="11"/>
    </row>
    <row r="2967" spans="1:6" x14ac:dyDescent="0.35">
      <c r="A2967" s="16"/>
      <c r="B2967" s="11"/>
      <c r="C2967" s="12"/>
      <c r="D2967" s="13"/>
      <c r="E2967" s="11"/>
      <c r="F2967" s="11"/>
    </row>
    <row r="2968" spans="1:6" x14ac:dyDescent="0.35">
      <c r="A2968" s="16"/>
      <c r="B2968" s="11"/>
      <c r="C2968" s="12"/>
      <c r="D2968" s="13"/>
      <c r="E2968" s="11"/>
      <c r="F2968" s="11"/>
    </row>
    <row r="2969" spans="1:6" x14ac:dyDescent="0.35">
      <c r="A2969" s="16"/>
      <c r="B2969" s="11"/>
      <c r="C2969" s="12"/>
      <c r="D2969" s="13"/>
      <c r="E2969" s="11"/>
      <c r="F2969" s="11"/>
    </row>
    <row r="2970" spans="1:6" x14ac:dyDescent="0.35">
      <c r="A2970" s="16"/>
      <c r="B2970" s="11"/>
      <c r="C2970" s="12"/>
      <c r="D2970" s="13"/>
      <c r="E2970" s="11"/>
      <c r="F2970" s="11"/>
    </row>
    <row r="2971" spans="1:6" x14ac:dyDescent="0.35">
      <c r="A2971" s="16"/>
      <c r="B2971" s="11"/>
      <c r="C2971" s="12"/>
      <c r="D2971" s="13"/>
      <c r="E2971" s="11"/>
      <c r="F2971" s="11"/>
    </row>
    <row r="2972" spans="1:6" x14ac:dyDescent="0.35">
      <c r="A2972" s="16"/>
      <c r="B2972" s="11"/>
      <c r="C2972" s="12"/>
      <c r="D2972" s="13"/>
      <c r="E2972" s="11"/>
      <c r="F2972" s="11"/>
    </row>
    <row r="2973" spans="1:6" x14ac:dyDescent="0.35">
      <c r="A2973" s="16"/>
      <c r="B2973" s="11"/>
      <c r="C2973" s="12"/>
      <c r="D2973" s="13"/>
      <c r="E2973" s="11"/>
      <c r="F2973" s="11"/>
    </row>
    <row r="2974" spans="1:6" x14ac:dyDescent="0.35">
      <c r="A2974" s="16"/>
      <c r="B2974" s="11"/>
      <c r="C2974" s="12"/>
      <c r="D2974" s="13"/>
      <c r="E2974" s="11"/>
      <c r="F2974" s="11"/>
    </row>
    <row r="2975" spans="1:6" x14ac:dyDescent="0.35">
      <c r="A2975" s="16"/>
      <c r="B2975" s="11"/>
      <c r="C2975" s="12"/>
      <c r="D2975" s="13"/>
      <c r="E2975" s="11"/>
      <c r="F2975" s="11"/>
    </row>
    <row r="2976" spans="1:6" x14ac:dyDescent="0.35">
      <c r="A2976" s="16"/>
      <c r="B2976" s="11"/>
      <c r="C2976" s="12"/>
      <c r="D2976" s="13"/>
      <c r="E2976" s="11"/>
      <c r="F2976" s="11"/>
    </row>
    <row r="2977" spans="1:6" x14ac:dyDescent="0.35">
      <c r="A2977" s="16"/>
      <c r="B2977" s="11"/>
      <c r="C2977" s="12"/>
      <c r="D2977" s="13"/>
      <c r="E2977" s="11"/>
      <c r="F2977" s="11"/>
    </row>
    <row r="2978" spans="1:6" x14ac:dyDescent="0.35">
      <c r="A2978" s="16"/>
      <c r="B2978" s="11"/>
      <c r="C2978" s="12"/>
      <c r="D2978" s="13"/>
      <c r="E2978" s="11"/>
      <c r="F2978" s="11"/>
    </row>
    <row r="2979" spans="1:6" x14ac:dyDescent="0.35">
      <c r="A2979" s="16"/>
      <c r="B2979" s="11"/>
      <c r="C2979" s="12"/>
      <c r="D2979" s="13"/>
      <c r="E2979" s="11"/>
      <c r="F2979" s="11"/>
    </row>
    <row r="2980" spans="1:6" x14ac:dyDescent="0.35">
      <c r="A2980" s="16"/>
      <c r="B2980" s="11"/>
      <c r="C2980" s="12"/>
      <c r="D2980" s="13"/>
      <c r="E2980" s="11"/>
      <c r="F2980" s="11"/>
    </row>
    <row r="2981" spans="1:6" x14ac:dyDescent="0.35">
      <c r="A2981" s="16"/>
      <c r="B2981" s="11"/>
      <c r="C2981" s="12"/>
      <c r="D2981" s="13"/>
      <c r="E2981" s="11"/>
      <c r="F2981" s="11"/>
    </row>
    <row r="2982" spans="1:6" x14ac:dyDescent="0.35">
      <c r="A2982" s="16"/>
      <c r="B2982" s="11"/>
      <c r="C2982" s="12"/>
      <c r="D2982" s="13"/>
      <c r="E2982" s="11"/>
      <c r="F2982" s="11"/>
    </row>
    <row r="2983" spans="1:6" x14ac:dyDescent="0.35">
      <c r="A2983" s="16"/>
      <c r="B2983" s="11"/>
      <c r="C2983" s="12"/>
      <c r="D2983" s="13"/>
      <c r="E2983" s="11"/>
      <c r="F2983" s="11"/>
    </row>
    <row r="2984" spans="1:6" x14ac:dyDescent="0.35">
      <c r="A2984" s="16"/>
      <c r="B2984" s="11"/>
      <c r="C2984" s="12"/>
      <c r="D2984" s="13"/>
      <c r="E2984" s="11"/>
      <c r="F2984" s="11"/>
    </row>
    <row r="2985" spans="1:6" x14ac:dyDescent="0.35">
      <c r="A2985" s="16"/>
      <c r="B2985" s="11"/>
      <c r="C2985" s="12"/>
      <c r="D2985" s="13"/>
      <c r="E2985" s="11"/>
      <c r="F2985" s="11"/>
    </row>
    <row r="2986" spans="1:6" x14ac:dyDescent="0.35">
      <c r="A2986" s="16"/>
      <c r="B2986" s="11"/>
      <c r="C2986" s="12"/>
      <c r="D2986" s="13"/>
      <c r="E2986" s="11"/>
      <c r="F2986" s="11"/>
    </row>
    <row r="2987" spans="1:6" x14ac:dyDescent="0.35">
      <c r="A2987" s="16"/>
      <c r="B2987" s="11"/>
      <c r="C2987" s="12"/>
      <c r="D2987" s="13"/>
      <c r="E2987" s="11"/>
      <c r="F2987" s="11"/>
    </row>
    <row r="2988" spans="1:6" x14ac:dyDescent="0.35">
      <c r="A2988" s="16"/>
      <c r="B2988" s="11"/>
      <c r="C2988" s="12"/>
      <c r="D2988" s="13"/>
      <c r="E2988" s="11"/>
      <c r="F2988" s="11"/>
    </row>
    <row r="2989" spans="1:6" x14ac:dyDescent="0.35">
      <c r="A2989" s="16"/>
      <c r="B2989" s="11"/>
      <c r="C2989" s="12"/>
      <c r="D2989" s="13"/>
      <c r="E2989" s="11"/>
      <c r="F2989" s="11"/>
    </row>
    <row r="2990" spans="1:6" x14ac:dyDescent="0.35">
      <c r="A2990" s="16"/>
      <c r="B2990" s="11"/>
      <c r="C2990" s="12"/>
      <c r="D2990" s="13"/>
      <c r="E2990" s="11"/>
      <c r="F2990" s="11"/>
    </row>
    <row r="2991" spans="1:6" x14ac:dyDescent="0.35">
      <c r="C2991" s="3"/>
      <c r="D2991" s="2"/>
    </row>
    <row r="2992" spans="1:6" x14ac:dyDescent="0.35">
      <c r="C2992" s="3"/>
      <c r="D2992" s="2"/>
    </row>
    <row r="2993" spans="3:4" x14ac:dyDescent="0.35">
      <c r="C2993" s="3"/>
      <c r="D2993" s="2"/>
    </row>
    <row r="2994" spans="3:4" x14ac:dyDescent="0.35">
      <c r="C2994" s="3"/>
      <c r="D2994" s="2"/>
    </row>
    <row r="2995" spans="3:4" x14ac:dyDescent="0.35">
      <c r="C2995" s="3"/>
      <c r="D2995" s="2"/>
    </row>
    <row r="2996" spans="3:4" x14ac:dyDescent="0.35">
      <c r="C2996" s="3"/>
      <c r="D2996" s="2"/>
    </row>
    <row r="2997" spans="3:4" x14ac:dyDescent="0.35">
      <c r="C2997" s="3"/>
      <c r="D2997" s="2"/>
    </row>
    <row r="2998" spans="3:4" x14ac:dyDescent="0.35">
      <c r="C2998" s="3"/>
      <c r="D2998" s="2"/>
    </row>
    <row r="2999" spans="3:4" x14ac:dyDescent="0.35">
      <c r="C2999" s="3"/>
      <c r="D2999" s="2"/>
    </row>
    <row r="3000" spans="3:4" x14ac:dyDescent="0.35">
      <c r="C3000" s="3"/>
      <c r="D3000" s="2"/>
    </row>
    <row r="3001" spans="3:4" x14ac:dyDescent="0.35">
      <c r="C3001" s="3"/>
      <c r="D3001" s="2"/>
    </row>
    <row r="3002" spans="3:4" x14ac:dyDescent="0.35">
      <c r="C3002" s="3"/>
      <c r="D3002" s="2"/>
    </row>
    <row r="3003" spans="3:4" x14ac:dyDescent="0.35">
      <c r="C3003" s="3"/>
      <c r="D3003" s="2"/>
    </row>
    <row r="3004" spans="3:4" x14ac:dyDescent="0.35">
      <c r="C3004" s="3"/>
      <c r="D3004" s="2"/>
    </row>
    <row r="3005" spans="3:4" x14ac:dyDescent="0.35">
      <c r="C3005" s="3"/>
      <c r="D3005" s="2"/>
    </row>
    <row r="3006" spans="3:4" x14ac:dyDescent="0.35">
      <c r="C3006" s="3"/>
      <c r="D3006" s="2"/>
    </row>
    <row r="3007" spans="3:4" x14ac:dyDescent="0.35">
      <c r="C3007" s="3"/>
      <c r="D3007" s="2"/>
    </row>
    <row r="3008" spans="3:4" x14ac:dyDescent="0.35">
      <c r="C3008" s="3"/>
      <c r="D3008" s="2"/>
    </row>
    <row r="3009" spans="3:4" x14ac:dyDescent="0.35">
      <c r="C3009" s="3"/>
      <c r="D3009" s="2"/>
    </row>
    <row r="3010" spans="3:4" x14ac:dyDescent="0.35">
      <c r="C3010" s="3"/>
      <c r="D3010" s="2"/>
    </row>
    <row r="3011" spans="3:4" x14ac:dyDescent="0.35">
      <c r="C3011" s="3"/>
      <c r="D3011" s="2"/>
    </row>
    <row r="3012" spans="3:4" x14ac:dyDescent="0.35">
      <c r="C3012" s="3"/>
      <c r="D3012" s="2"/>
    </row>
    <row r="3013" spans="3:4" x14ac:dyDescent="0.35">
      <c r="C3013" s="3"/>
      <c r="D3013" s="2"/>
    </row>
    <row r="3014" spans="3:4" x14ac:dyDescent="0.35">
      <c r="C3014" s="3"/>
      <c r="D3014" s="2"/>
    </row>
    <row r="3015" spans="3:4" x14ac:dyDescent="0.35">
      <c r="C3015" s="3"/>
      <c r="D3015" s="2"/>
    </row>
    <row r="3016" spans="3:4" x14ac:dyDescent="0.35">
      <c r="C3016" s="3"/>
      <c r="D3016" s="2"/>
    </row>
    <row r="3017" spans="3:4" x14ac:dyDescent="0.35">
      <c r="C3017" s="3"/>
      <c r="D3017" s="2"/>
    </row>
    <row r="3018" spans="3:4" x14ac:dyDescent="0.35">
      <c r="C3018" s="3"/>
      <c r="D3018" s="2"/>
    </row>
    <row r="3019" spans="3:4" x14ac:dyDescent="0.35">
      <c r="C3019" s="3"/>
      <c r="D3019" s="2"/>
    </row>
    <row r="3020" spans="3:4" x14ac:dyDescent="0.35">
      <c r="C3020" s="3"/>
      <c r="D3020" s="2"/>
    </row>
    <row r="3021" spans="3:4" x14ac:dyDescent="0.35">
      <c r="C3021" s="3"/>
      <c r="D3021" s="2"/>
    </row>
    <row r="3022" spans="3:4" x14ac:dyDescent="0.35">
      <c r="C3022" s="3"/>
      <c r="D3022" s="2"/>
    </row>
    <row r="3023" spans="3:4" x14ac:dyDescent="0.35">
      <c r="C3023" s="3"/>
      <c r="D3023" s="2"/>
    </row>
    <row r="3024" spans="3:4" x14ac:dyDescent="0.35">
      <c r="C3024" s="3"/>
      <c r="D3024" s="2"/>
    </row>
    <row r="3025" spans="3:4" x14ac:dyDescent="0.35">
      <c r="C3025" s="3"/>
      <c r="D3025" s="2"/>
    </row>
    <row r="3026" spans="3:4" x14ac:dyDescent="0.35">
      <c r="C3026" s="3"/>
      <c r="D3026" s="2"/>
    </row>
    <row r="3027" spans="3:4" x14ac:dyDescent="0.35">
      <c r="C3027" s="3"/>
      <c r="D3027" s="2"/>
    </row>
    <row r="3028" spans="3:4" x14ac:dyDescent="0.35">
      <c r="C3028" s="3"/>
      <c r="D3028" s="2"/>
    </row>
    <row r="3029" spans="3:4" x14ac:dyDescent="0.35">
      <c r="C3029" s="3"/>
      <c r="D3029" s="2"/>
    </row>
    <row r="3030" spans="3:4" x14ac:dyDescent="0.35">
      <c r="C3030" s="3"/>
      <c r="D3030" s="2"/>
    </row>
    <row r="3031" spans="3:4" x14ac:dyDescent="0.35">
      <c r="C3031" s="3"/>
      <c r="D3031" s="2"/>
    </row>
    <row r="3032" spans="3:4" x14ac:dyDescent="0.35">
      <c r="C3032" s="3"/>
      <c r="D3032" s="2"/>
    </row>
    <row r="3033" spans="3:4" x14ac:dyDescent="0.35">
      <c r="C3033" s="3"/>
      <c r="D3033" s="2"/>
    </row>
    <row r="3034" spans="3:4" x14ac:dyDescent="0.35">
      <c r="C3034" s="3"/>
      <c r="D3034" s="2"/>
    </row>
    <row r="3035" spans="3:4" x14ac:dyDescent="0.35">
      <c r="C3035" s="3"/>
      <c r="D3035" s="2"/>
    </row>
    <row r="3036" spans="3:4" x14ac:dyDescent="0.35">
      <c r="C3036" s="3"/>
      <c r="D3036" s="2"/>
    </row>
    <row r="3037" spans="3:4" x14ac:dyDescent="0.35">
      <c r="C3037" s="3"/>
      <c r="D3037" s="2"/>
    </row>
    <row r="3038" spans="3:4" x14ac:dyDescent="0.35">
      <c r="C3038" s="3"/>
      <c r="D3038" s="2"/>
    </row>
    <row r="3039" spans="3:4" x14ac:dyDescent="0.35">
      <c r="C3039" s="3"/>
      <c r="D3039" s="2"/>
    </row>
    <row r="3040" spans="3:4" x14ac:dyDescent="0.35">
      <c r="C3040" s="3"/>
      <c r="D3040" s="2"/>
    </row>
    <row r="3041" spans="3:4" x14ac:dyDescent="0.35">
      <c r="C3041" s="3"/>
      <c r="D3041" s="2"/>
    </row>
    <row r="3042" spans="3:4" x14ac:dyDescent="0.35">
      <c r="C3042" s="3"/>
      <c r="D3042" s="2"/>
    </row>
    <row r="3043" spans="3:4" x14ac:dyDescent="0.35">
      <c r="C3043" s="3"/>
      <c r="D3043" s="2"/>
    </row>
    <row r="3044" spans="3:4" x14ac:dyDescent="0.35">
      <c r="C3044" s="3"/>
      <c r="D3044" s="2"/>
    </row>
    <row r="3045" spans="3:4" x14ac:dyDescent="0.35">
      <c r="C3045" s="3"/>
      <c r="D3045" s="2"/>
    </row>
    <row r="3046" spans="3:4" x14ac:dyDescent="0.35">
      <c r="C3046" s="3"/>
      <c r="D3046" s="2"/>
    </row>
    <row r="3047" spans="3:4" x14ac:dyDescent="0.35">
      <c r="C3047" s="3"/>
      <c r="D3047" s="2"/>
    </row>
    <row r="3048" spans="3:4" x14ac:dyDescent="0.35">
      <c r="C3048" s="3"/>
      <c r="D3048" s="2"/>
    </row>
    <row r="3049" spans="3:4" x14ac:dyDescent="0.35">
      <c r="C3049" s="3"/>
      <c r="D3049" s="2"/>
    </row>
    <row r="3050" spans="3:4" x14ac:dyDescent="0.35">
      <c r="C3050" s="3"/>
      <c r="D3050" s="2"/>
    </row>
    <row r="3051" spans="3:4" x14ac:dyDescent="0.35">
      <c r="C3051" s="3"/>
      <c r="D3051" s="2"/>
    </row>
    <row r="3052" spans="3:4" x14ac:dyDescent="0.35">
      <c r="C3052" s="3"/>
      <c r="D3052" s="2"/>
    </row>
    <row r="3053" spans="3:4" x14ac:dyDescent="0.35">
      <c r="C3053" s="3"/>
      <c r="D3053" s="2"/>
    </row>
    <row r="3054" spans="3:4" x14ac:dyDescent="0.35">
      <c r="C3054" s="3"/>
      <c r="D3054" s="2"/>
    </row>
    <row r="3055" spans="3:4" x14ac:dyDescent="0.35">
      <c r="C3055" s="3"/>
      <c r="D3055" s="2"/>
    </row>
    <row r="3056" spans="3:4" x14ac:dyDescent="0.35">
      <c r="C3056" s="3"/>
      <c r="D3056" s="2"/>
    </row>
    <row r="3057" spans="3:4" x14ac:dyDescent="0.35">
      <c r="C3057" s="3"/>
      <c r="D3057" s="2"/>
    </row>
    <row r="3058" spans="3:4" x14ac:dyDescent="0.35">
      <c r="C3058" s="3"/>
      <c r="D3058" s="2"/>
    </row>
    <row r="3059" spans="3:4" x14ac:dyDescent="0.35">
      <c r="C3059" s="3"/>
      <c r="D3059" s="2"/>
    </row>
    <row r="3060" spans="3:4" x14ac:dyDescent="0.35">
      <c r="C3060" s="3"/>
      <c r="D3060" s="2"/>
    </row>
    <row r="3061" spans="3:4" x14ac:dyDescent="0.35">
      <c r="C3061" s="3"/>
      <c r="D3061" s="2"/>
    </row>
    <row r="3062" spans="3:4" x14ac:dyDescent="0.35">
      <c r="C3062" s="3"/>
      <c r="D3062" s="2"/>
    </row>
    <row r="3063" spans="3:4" x14ac:dyDescent="0.35">
      <c r="C3063" s="3"/>
      <c r="D3063" s="2"/>
    </row>
    <row r="3064" spans="3:4" x14ac:dyDescent="0.35">
      <c r="C3064" s="3"/>
      <c r="D3064" s="2"/>
    </row>
    <row r="3065" spans="3:4" x14ac:dyDescent="0.35">
      <c r="C3065" s="3"/>
      <c r="D3065" s="2"/>
    </row>
    <row r="3066" spans="3:4" x14ac:dyDescent="0.35">
      <c r="C3066" s="3"/>
      <c r="D3066" s="2"/>
    </row>
    <row r="3067" spans="3:4" x14ac:dyDescent="0.35">
      <c r="C3067" s="3"/>
      <c r="D3067" s="2"/>
    </row>
    <row r="3068" spans="3:4" x14ac:dyDescent="0.35">
      <c r="C3068" s="3"/>
      <c r="D3068" s="2"/>
    </row>
    <row r="3069" spans="3:4" x14ac:dyDescent="0.35">
      <c r="C3069" s="3"/>
      <c r="D3069" s="2"/>
    </row>
    <row r="3070" spans="3:4" x14ac:dyDescent="0.35">
      <c r="C3070" s="3"/>
      <c r="D3070" s="2"/>
    </row>
    <row r="3071" spans="3:4" x14ac:dyDescent="0.35">
      <c r="C3071" s="3"/>
      <c r="D3071" s="2"/>
    </row>
    <row r="3072" spans="3:4" x14ac:dyDescent="0.35">
      <c r="C3072" s="3"/>
      <c r="D3072" s="2"/>
    </row>
    <row r="3073" spans="3:4" x14ac:dyDescent="0.35">
      <c r="C3073" s="3"/>
      <c r="D3073" s="2"/>
    </row>
    <row r="3074" spans="3:4" x14ac:dyDescent="0.35">
      <c r="C3074" s="3"/>
      <c r="D3074" s="2"/>
    </row>
    <row r="3075" spans="3:4" x14ac:dyDescent="0.35">
      <c r="C3075" s="3"/>
      <c r="D3075" s="2"/>
    </row>
    <row r="3076" spans="3:4" x14ac:dyDescent="0.35">
      <c r="C3076" s="3"/>
      <c r="D3076" s="2"/>
    </row>
    <row r="3077" spans="3:4" x14ac:dyDescent="0.35">
      <c r="C3077" s="3"/>
      <c r="D3077" s="2"/>
    </row>
    <row r="3078" spans="3:4" x14ac:dyDescent="0.35">
      <c r="C3078" s="3"/>
      <c r="D3078" s="2"/>
    </row>
    <row r="3079" spans="3:4" x14ac:dyDescent="0.35">
      <c r="C3079" s="3"/>
      <c r="D3079" s="2"/>
    </row>
    <row r="3080" spans="3:4" x14ac:dyDescent="0.35">
      <c r="C3080" s="3"/>
      <c r="D3080" s="2"/>
    </row>
    <row r="3081" spans="3:4" x14ac:dyDescent="0.35">
      <c r="C3081" s="3"/>
      <c r="D3081" s="2"/>
    </row>
    <row r="3082" spans="3:4" x14ac:dyDescent="0.35">
      <c r="C3082" s="3"/>
      <c r="D3082" s="2"/>
    </row>
    <row r="3083" spans="3:4" x14ac:dyDescent="0.35">
      <c r="C3083" s="3"/>
      <c r="D3083" s="2"/>
    </row>
    <row r="3084" spans="3:4" x14ac:dyDescent="0.35">
      <c r="C3084" s="3"/>
      <c r="D3084" s="2"/>
    </row>
    <row r="3085" spans="3:4" x14ac:dyDescent="0.35">
      <c r="C3085" s="3"/>
      <c r="D3085" s="2"/>
    </row>
    <row r="3086" spans="3:4" x14ac:dyDescent="0.35">
      <c r="C3086" s="3"/>
      <c r="D3086" s="2"/>
    </row>
    <row r="3087" spans="3:4" x14ac:dyDescent="0.35">
      <c r="C3087" s="3"/>
      <c r="D3087" s="2"/>
    </row>
    <row r="3088" spans="3:4" x14ac:dyDescent="0.35">
      <c r="C3088" s="3"/>
      <c r="D3088" s="2"/>
    </row>
    <row r="3089" spans="3:4" x14ac:dyDescent="0.35">
      <c r="C3089" s="3"/>
      <c r="D3089" s="2"/>
    </row>
    <row r="3090" spans="3:4" x14ac:dyDescent="0.35">
      <c r="C3090" s="3"/>
      <c r="D3090" s="2"/>
    </row>
    <row r="3091" spans="3:4" x14ac:dyDescent="0.35">
      <c r="C3091" s="3"/>
      <c r="D3091" s="2"/>
    </row>
    <row r="3092" spans="3:4" x14ac:dyDescent="0.35">
      <c r="C3092" s="3"/>
      <c r="D3092" s="2"/>
    </row>
    <row r="3093" spans="3:4" x14ac:dyDescent="0.35">
      <c r="C3093" s="3"/>
      <c r="D3093" s="2"/>
    </row>
    <row r="3094" spans="3:4" x14ac:dyDescent="0.35">
      <c r="C3094" s="3"/>
      <c r="D3094" s="2"/>
    </row>
    <row r="3095" spans="3:4" x14ac:dyDescent="0.35">
      <c r="C3095" s="3"/>
      <c r="D3095" s="2"/>
    </row>
    <row r="3096" spans="3:4" x14ac:dyDescent="0.35">
      <c r="C3096" s="3"/>
      <c r="D3096" s="2"/>
    </row>
    <row r="3097" spans="3:4" x14ac:dyDescent="0.35">
      <c r="C3097" s="3"/>
      <c r="D3097" s="2"/>
    </row>
    <row r="3098" spans="3:4" x14ac:dyDescent="0.35">
      <c r="C3098" s="3"/>
      <c r="D3098" s="2"/>
    </row>
    <row r="3099" spans="3:4" x14ac:dyDescent="0.35">
      <c r="C3099" s="3"/>
      <c r="D3099" s="2"/>
    </row>
    <row r="3100" spans="3:4" x14ac:dyDescent="0.35">
      <c r="C3100" s="3"/>
      <c r="D3100" s="2"/>
    </row>
    <row r="3101" spans="3:4" x14ac:dyDescent="0.35">
      <c r="C3101" s="3"/>
      <c r="D3101" s="2"/>
    </row>
    <row r="3102" spans="3:4" x14ac:dyDescent="0.35">
      <c r="C3102" s="3"/>
      <c r="D3102" s="2"/>
    </row>
    <row r="3103" spans="3:4" x14ac:dyDescent="0.35">
      <c r="C3103" s="3"/>
      <c r="D3103" s="2"/>
    </row>
    <row r="3104" spans="3:4" x14ac:dyDescent="0.35">
      <c r="C3104" s="3"/>
      <c r="D3104" s="2"/>
    </row>
    <row r="3105" spans="3:4" x14ac:dyDescent="0.35">
      <c r="C3105" s="3"/>
      <c r="D3105" s="2"/>
    </row>
    <row r="3106" spans="3:4" x14ac:dyDescent="0.35">
      <c r="C3106" s="3"/>
      <c r="D3106" s="2"/>
    </row>
    <row r="3107" spans="3:4" x14ac:dyDescent="0.35">
      <c r="C3107" s="3"/>
      <c r="D3107" s="2"/>
    </row>
    <row r="3108" spans="3:4" x14ac:dyDescent="0.35">
      <c r="C3108" s="3"/>
      <c r="D3108" s="2"/>
    </row>
    <row r="3109" spans="3:4" x14ac:dyDescent="0.35">
      <c r="C3109" s="3"/>
      <c r="D3109" s="2"/>
    </row>
    <row r="3110" spans="3:4" x14ac:dyDescent="0.35">
      <c r="C3110" s="3"/>
      <c r="D3110" s="2"/>
    </row>
    <row r="3111" spans="3:4" x14ac:dyDescent="0.35">
      <c r="C3111" s="3"/>
      <c r="D3111" s="2"/>
    </row>
    <row r="3112" spans="3:4" x14ac:dyDescent="0.35">
      <c r="C3112" s="3"/>
      <c r="D3112" s="2"/>
    </row>
    <row r="3113" spans="3:4" x14ac:dyDescent="0.35">
      <c r="C3113" s="3"/>
      <c r="D3113" s="2"/>
    </row>
    <row r="3114" spans="3:4" x14ac:dyDescent="0.35">
      <c r="C3114" s="3"/>
      <c r="D3114" s="2"/>
    </row>
    <row r="3115" spans="3:4" x14ac:dyDescent="0.35">
      <c r="C3115" s="3"/>
      <c r="D3115" s="2"/>
    </row>
    <row r="3116" spans="3:4" x14ac:dyDescent="0.35">
      <c r="C3116" s="3"/>
      <c r="D3116" s="2"/>
    </row>
    <row r="3117" spans="3:4" x14ac:dyDescent="0.35">
      <c r="C3117" s="3"/>
      <c r="D3117" s="2"/>
    </row>
    <row r="3118" spans="3:4" x14ac:dyDescent="0.35">
      <c r="C3118" s="3"/>
      <c r="D3118" s="2"/>
    </row>
    <row r="3119" spans="3:4" x14ac:dyDescent="0.35">
      <c r="C3119" s="3"/>
      <c r="D3119" s="2"/>
    </row>
    <row r="3120" spans="3:4" x14ac:dyDescent="0.35">
      <c r="C3120" s="3"/>
      <c r="D3120" s="2"/>
    </row>
    <row r="3121" spans="3:4" x14ac:dyDescent="0.35">
      <c r="C3121" s="3"/>
      <c r="D3121" s="2"/>
    </row>
    <row r="3122" spans="3:4" x14ac:dyDescent="0.35">
      <c r="C3122" s="3"/>
      <c r="D3122" s="2"/>
    </row>
    <row r="3123" spans="3:4" x14ac:dyDescent="0.35">
      <c r="C3123" s="3"/>
      <c r="D3123" s="2"/>
    </row>
    <row r="3124" spans="3:4" x14ac:dyDescent="0.35">
      <c r="C3124" s="3"/>
      <c r="D3124" s="2"/>
    </row>
    <row r="3125" spans="3:4" x14ac:dyDescent="0.35">
      <c r="C3125" s="3"/>
      <c r="D3125" s="2"/>
    </row>
    <row r="3126" spans="3:4" x14ac:dyDescent="0.35">
      <c r="C3126" s="3"/>
      <c r="D3126" s="2"/>
    </row>
    <row r="3127" spans="3:4" x14ac:dyDescent="0.35">
      <c r="C3127" s="3"/>
      <c r="D3127" s="2"/>
    </row>
    <row r="3128" spans="3:4" x14ac:dyDescent="0.35">
      <c r="C3128" s="3"/>
      <c r="D3128" s="2"/>
    </row>
    <row r="3129" spans="3:4" x14ac:dyDescent="0.35">
      <c r="C3129" s="3"/>
      <c r="D3129" s="2"/>
    </row>
    <row r="3130" spans="3:4" x14ac:dyDescent="0.35">
      <c r="C3130" s="3"/>
      <c r="D3130" s="2"/>
    </row>
    <row r="3131" spans="3:4" x14ac:dyDescent="0.35">
      <c r="C3131" s="3"/>
      <c r="D3131" s="2"/>
    </row>
    <row r="3132" spans="3:4" x14ac:dyDescent="0.35">
      <c r="C3132" s="3"/>
      <c r="D3132" s="2"/>
    </row>
    <row r="3133" spans="3:4" x14ac:dyDescent="0.35">
      <c r="C3133" s="3"/>
      <c r="D3133" s="2"/>
    </row>
    <row r="3134" spans="3:4" x14ac:dyDescent="0.35">
      <c r="C3134" s="3"/>
      <c r="D3134" s="2"/>
    </row>
    <row r="3135" spans="3:4" x14ac:dyDescent="0.35">
      <c r="C3135" s="3"/>
      <c r="D3135" s="2"/>
    </row>
    <row r="3136" spans="3:4" x14ac:dyDescent="0.35">
      <c r="C3136" s="3"/>
      <c r="D3136" s="2"/>
    </row>
    <row r="3137" spans="3:4" x14ac:dyDescent="0.35">
      <c r="C3137" s="3"/>
      <c r="D3137" s="2"/>
    </row>
    <row r="3138" spans="3:4" x14ac:dyDescent="0.35">
      <c r="C3138" s="3"/>
      <c r="D3138" s="2"/>
    </row>
    <row r="3139" spans="3:4" x14ac:dyDescent="0.35">
      <c r="C3139" s="3"/>
      <c r="D3139" s="2"/>
    </row>
    <row r="3140" spans="3:4" x14ac:dyDescent="0.35">
      <c r="C3140" s="3"/>
      <c r="D3140" s="2"/>
    </row>
    <row r="3141" spans="3:4" x14ac:dyDescent="0.35">
      <c r="C3141" s="3"/>
      <c r="D3141" s="2"/>
    </row>
    <row r="3142" spans="3:4" x14ac:dyDescent="0.35">
      <c r="C3142" s="3"/>
      <c r="D3142" s="2"/>
    </row>
    <row r="3143" spans="3:4" x14ac:dyDescent="0.35">
      <c r="C3143" s="3"/>
      <c r="D3143" s="2"/>
    </row>
    <row r="3144" spans="3:4" x14ac:dyDescent="0.35">
      <c r="C3144" s="3"/>
      <c r="D3144" s="2"/>
    </row>
    <row r="3145" spans="3:4" x14ac:dyDescent="0.35">
      <c r="C3145" s="3"/>
      <c r="D3145" s="2"/>
    </row>
    <row r="3146" spans="3:4" x14ac:dyDescent="0.35">
      <c r="C3146" s="3"/>
      <c r="D3146" s="2"/>
    </row>
    <row r="3147" spans="3:4" x14ac:dyDescent="0.35">
      <c r="C3147" s="3"/>
      <c r="D3147" s="2"/>
    </row>
    <row r="3148" spans="3:4" x14ac:dyDescent="0.35">
      <c r="C3148" s="3"/>
      <c r="D3148" s="2"/>
    </row>
    <row r="3149" spans="3:4" x14ac:dyDescent="0.35">
      <c r="C3149" s="3"/>
      <c r="D3149" s="2"/>
    </row>
    <row r="3150" spans="3:4" x14ac:dyDescent="0.35">
      <c r="C3150" s="3"/>
      <c r="D3150" s="2"/>
    </row>
    <row r="3151" spans="3:4" x14ac:dyDescent="0.35">
      <c r="C3151" s="3"/>
      <c r="D3151" s="2"/>
    </row>
    <row r="3152" spans="3:4" x14ac:dyDescent="0.35">
      <c r="C3152" s="3"/>
      <c r="D3152" s="2"/>
    </row>
    <row r="3153" spans="3:4" x14ac:dyDescent="0.35">
      <c r="C3153" s="3"/>
      <c r="D3153" s="2"/>
    </row>
    <row r="3154" spans="3:4" x14ac:dyDescent="0.35">
      <c r="C3154" s="3"/>
      <c r="D3154" s="2"/>
    </row>
    <row r="3155" spans="3:4" x14ac:dyDescent="0.35">
      <c r="C3155" s="3"/>
      <c r="D3155" s="2"/>
    </row>
    <row r="3156" spans="3:4" x14ac:dyDescent="0.35">
      <c r="C3156" s="3"/>
      <c r="D3156" s="2"/>
    </row>
    <row r="3157" spans="3:4" x14ac:dyDescent="0.35">
      <c r="C3157" s="3"/>
      <c r="D3157" s="2"/>
    </row>
    <row r="3158" spans="3:4" x14ac:dyDescent="0.35">
      <c r="C3158" s="3"/>
      <c r="D3158" s="2"/>
    </row>
    <row r="3159" spans="3:4" x14ac:dyDescent="0.35">
      <c r="C3159" s="3"/>
      <c r="D3159" s="2"/>
    </row>
    <row r="3160" spans="3:4" x14ac:dyDescent="0.35">
      <c r="C3160" s="3"/>
      <c r="D3160" s="2"/>
    </row>
    <row r="3161" spans="3:4" x14ac:dyDescent="0.35">
      <c r="C3161" s="3"/>
      <c r="D3161" s="2"/>
    </row>
    <row r="3162" spans="3:4" x14ac:dyDescent="0.35">
      <c r="C3162" s="3"/>
      <c r="D3162" s="2"/>
    </row>
    <row r="3163" spans="3:4" x14ac:dyDescent="0.35">
      <c r="C3163" s="3"/>
      <c r="D3163" s="2"/>
    </row>
    <row r="3164" spans="3:4" x14ac:dyDescent="0.35">
      <c r="C3164" s="3"/>
      <c r="D3164" s="2"/>
    </row>
    <row r="3165" spans="3:4" x14ac:dyDescent="0.35">
      <c r="C3165" s="3"/>
      <c r="D3165" s="2"/>
    </row>
    <row r="3166" spans="3:4" x14ac:dyDescent="0.35">
      <c r="C3166" s="3"/>
      <c r="D3166" s="2"/>
    </row>
    <row r="3167" spans="3:4" x14ac:dyDescent="0.35">
      <c r="C3167" s="3"/>
      <c r="D3167" s="2"/>
    </row>
    <row r="3168" spans="3:4" x14ac:dyDescent="0.35">
      <c r="C3168" s="3"/>
      <c r="D3168" s="2"/>
    </row>
    <row r="3169" spans="3:4" x14ac:dyDescent="0.35">
      <c r="C3169" s="3"/>
      <c r="D3169" s="2"/>
    </row>
    <row r="3170" spans="3:4" x14ac:dyDescent="0.35">
      <c r="C3170" s="3"/>
      <c r="D3170" s="2"/>
    </row>
    <row r="3171" spans="3:4" x14ac:dyDescent="0.35">
      <c r="C3171" s="3"/>
      <c r="D3171" s="2"/>
    </row>
    <row r="3172" spans="3:4" x14ac:dyDescent="0.35">
      <c r="C3172" s="3"/>
      <c r="D3172" s="2"/>
    </row>
    <row r="3173" spans="3:4" x14ac:dyDescent="0.35">
      <c r="C3173" s="3"/>
      <c r="D3173" s="2"/>
    </row>
    <row r="3174" spans="3:4" x14ac:dyDescent="0.35">
      <c r="C3174" s="3"/>
      <c r="D3174" s="2"/>
    </row>
    <row r="3175" spans="3:4" x14ac:dyDescent="0.35">
      <c r="C3175" s="3"/>
      <c r="D3175" s="2"/>
    </row>
    <row r="3176" spans="3:4" x14ac:dyDescent="0.35">
      <c r="C3176" s="3"/>
      <c r="D3176" s="2"/>
    </row>
    <row r="3177" spans="3:4" x14ac:dyDescent="0.35">
      <c r="C3177" s="3"/>
      <c r="D3177" s="2"/>
    </row>
    <row r="3178" spans="3:4" x14ac:dyDescent="0.35">
      <c r="C3178" s="3"/>
      <c r="D3178" s="2"/>
    </row>
    <row r="3179" spans="3:4" x14ac:dyDescent="0.35">
      <c r="C3179" s="3"/>
      <c r="D3179" s="2"/>
    </row>
    <row r="3180" spans="3:4" x14ac:dyDescent="0.35">
      <c r="C3180" s="3"/>
      <c r="D3180" s="2"/>
    </row>
    <row r="3181" spans="3:4" x14ac:dyDescent="0.35">
      <c r="C3181" s="3"/>
      <c r="D3181" s="2"/>
    </row>
    <row r="3182" spans="3:4" x14ac:dyDescent="0.35">
      <c r="C3182" s="3"/>
      <c r="D3182" s="2"/>
    </row>
    <row r="3183" spans="3:4" x14ac:dyDescent="0.35">
      <c r="C3183" s="3"/>
      <c r="D3183" s="2"/>
    </row>
    <row r="3184" spans="3:4" x14ac:dyDescent="0.35">
      <c r="C3184" s="3"/>
      <c r="D3184" s="2"/>
    </row>
    <row r="3185" spans="3:4" x14ac:dyDescent="0.35">
      <c r="C3185" s="3"/>
      <c r="D3185" s="2"/>
    </row>
    <row r="3186" spans="3:4" x14ac:dyDescent="0.35">
      <c r="C3186" s="3"/>
      <c r="D3186" s="2"/>
    </row>
    <row r="3187" spans="3:4" x14ac:dyDescent="0.35">
      <c r="C3187" s="3"/>
      <c r="D3187" s="2"/>
    </row>
    <row r="3188" spans="3:4" x14ac:dyDescent="0.35">
      <c r="C3188" s="3"/>
      <c r="D3188" s="2"/>
    </row>
    <row r="3189" spans="3:4" x14ac:dyDescent="0.35">
      <c r="C3189" s="3"/>
      <c r="D3189" s="2"/>
    </row>
    <row r="3190" spans="3:4" x14ac:dyDescent="0.35">
      <c r="C3190" s="3"/>
      <c r="D3190" s="2"/>
    </row>
    <row r="3191" spans="3:4" x14ac:dyDescent="0.35">
      <c r="C3191" s="3"/>
      <c r="D3191" s="2"/>
    </row>
    <row r="3192" spans="3:4" x14ac:dyDescent="0.35">
      <c r="C3192" s="3"/>
      <c r="D3192" s="2"/>
    </row>
    <row r="3193" spans="3:4" x14ac:dyDescent="0.35">
      <c r="C3193" s="3"/>
      <c r="D3193" s="2"/>
    </row>
    <row r="3194" spans="3:4" x14ac:dyDescent="0.35">
      <c r="C3194" s="3"/>
      <c r="D3194" s="2"/>
    </row>
    <row r="3195" spans="3:4" x14ac:dyDescent="0.35">
      <c r="C3195" s="3"/>
      <c r="D3195" s="2"/>
    </row>
    <row r="3196" spans="3:4" x14ac:dyDescent="0.35">
      <c r="C3196" s="3"/>
      <c r="D3196" s="2"/>
    </row>
    <row r="3197" spans="3:4" x14ac:dyDescent="0.35">
      <c r="C3197" s="3"/>
      <c r="D3197" s="2"/>
    </row>
    <row r="3198" spans="3:4" x14ac:dyDescent="0.35">
      <c r="C3198" s="3"/>
      <c r="D3198" s="2"/>
    </row>
    <row r="3199" spans="3:4" x14ac:dyDescent="0.35">
      <c r="C3199" s="3"/>
      <c r="D3199" s="2"/>
    </row>
    <row r="3200" spans="3:4" x14ac:dyDescent="0.35">
      <c r="C3200" s="3"/>
      <c r="D3200" s="2"/>
    </row>
    <row r="3201" spans="3:4" x14ac:dyDescent="0.35">
      <c r="C3201" s="3"/>
      <c r="D3201" s="2"/>
    </row>
    <row r="3202" spans="3:4" x14ac:dyDescent="0.35">
      <c r="C3202" s="3"/>
      <c r="D3202" s="2"/>
    </row>
    <row r="3203" spans="3:4" x14ac:dyDescent="0.35">
      <c r="C3203" s="3"/>
      <c r="D3203" s="2"/>
    </row>
    <row r="3204" spans="3:4" x14ac:dyDescent="0.35">
      <c r="C3204" s="3"/>
      <c r="D3204" s="2"/>
    </row>
    <row r="3205" spans="3:4" x14ac:dyDescent="0.35">
      <c r="C3205" s="3"/>
      <c r="D3205" s="2"/>
    </row>
    <row r="3206" spans="3:4" x14ac:dyDescent="0.35">
      <c r="C3206" s="3"/>
      <c r="D3206" s="2"/>
    </row>
    <row r="3207" spans="3:4" x14ac:dyDescent="0.35">
      <c r="C3207" s="3"/>
      <c r="D3207" s="2"/>
    </row>
    <row r="3208" spans="3:4" x14ac:dyDescent="0.35">
      <c r="C3208" s="3"/>
      <c r="D3208" s="2"/>
    </row>
    <row r="3209" spans="3:4" x14ac:dyDescent="0.35">
      <c r="C3209" s="3"/>
      <c r="D3209" s="2"/>
    </row>
    <row r="3210" spans="3:4" x14ac:dyDescent="0.35">
      <c r="C3210" s="3"/>
      <c r="D3210" s="2"/>
    </row>
    <row r="3211" spans="3:4" x14ac:dyDescent="0.35">
      <c r="C3211" s="3"/>
      <c r="D3211" s="2"/>
    </row>
    <row r="3212" spans="3:4" x14ac:dyDescent="0.35">
      <c r="C3212" s="3"/>
      <c r="D3212" s="2"/>
    </row>
    <row r="3213" spans="3:4" x14ac:dyDescent="0.35">
      <c r="C3213" s="3"/>
      <c r="D3213" s="2"/>
    </row>
    <row r="3214" spans="3:4" x14ac:dyDescent="0.35">
      <c r="C3214" s="3"/>
      <c r="D3214" s="2"/>
    </row>
    <row r="3215" spans="3:4" x14ac:dyDescent="0.35">
      <c r="C3215" s="3"/>
      <c r="D3215" s="2"/>
    </row>
    <row r="3216" spans="3:4" x14ac:dyDescent="0.35">
      <c r="C3216" s="3"/>
      <c r="D3216" s="2"/>
    </row>
    <row r="3217" spans="3:4" x14ac:dyDescent="0.35">
      <c r="C3217" s="3"/>
      <c r="D3217" s="2"/>
    </row>
    <row r="3218" spans="3:4" x14ac:dyDescent="0.35">
      <c r="C3218" s="3"/>
      <c r="D3218" s="2"/>
    </row>
    <row r="3219" spans="3:4" x14ac:dyDescent="0.35">
      <c r="C3219" s="3"/>
      <c r="D3219" s="2"/>
    </row>
    <row r="3220" spans="3:4" x14ac:dyDescent="0.35">
      <c r="C3220" s="3"/>
      <c r="D3220" s="2"/>
    </row>
    <row r="3221" spans="3:4" x14ac:dyDescent="0.35">
      <c r="C3221" s="3"/>
      <c r="D3221" s="2"/>
    </row>
    <row r="3222" spans="3:4" x14ac:dyDescent="0.35">
      <c r="C3222" s="3"/>
      <c r="D3222" s="2"/>
    </row>
    <row r="3223" spans="3:4" x14ac:dyDescent="0.35">
      <c r="C3223" s="3"/>
      <c r="D3223" s="2"/>
    </row>
    <row r="3224" spans="3:4" x14ac:dyDescent="0.35">
      <c r="C3224" s="3"/>
      <c r="D3224" s="2"/>
    </row>
    <row r="3225" spans="3:4" x14ac:dyDescent="0.35">
      <c r="C3225" s="3"/>
      <c r="D3225" s="2"/>
    </row>
    <row r="3226" spans="3:4" x14ac:dyDescent="0.35">
      <c r="C3226" s="3"/>
      <c r="D3226" s="2"/>
    </row>
    <row r="3227" spans="3:4" x14ac:dyDescent="0.35">
      <c r="C3227" s="3"/>
      <c r="D3227" s="2"/>
    </row>
    <row r="3228" spans="3:4" x14ac:dyDescent="0.35">
      <c r="C3228" s="3"/>
      <c r="D3228" s="2"/>
    </row>
    <row r="3229" spans="3:4" x14ac:dyDescent="0.35">
      <c r="C3229" s="3"/>
      <c r="D3229" s="2"/>
    </row>
    <row r="3230" spans="3:4" x14ac:dyDescent="0.35">
      <c r="C3230" s="3"/>
      <c r="D3230" s="2"/>
    </row>
    <row r="3231" spans="3:4" x14ac:dyDescent="0.35">
      <c r="C3231" s="3"/>
      <c r="D3231" s="2"/>
    </row>
    <row r="3232" spans="3:4" x14ac:dyDescent="0.35">
      <c r="C3232" s="3"/>
      <c r="D3232" s="2"/>
    </row>
    <row r="3233" spans="3:4" x14ac:dyDescent="0.35">
      <c r="C3233" s="3"/>
      <c r="D3233" s="2"/>
    </row>
    <row r="3234" spans="3:4" x14ac:dyDescent="0.35">
      <c r="C3234" s="3"/>
      <c r="D3234" s="2"/>
    </row>
    <row r="3235" spans="3:4" x14ac:dyDescent="0.35">
      <c r="C3235" s="3"/>
      <c r="D3235" s="2"/>
    </row>
    <row r="3236" spans="3:4" x14ac:dyDescent="0.35">
      <c r="C3236" s="3"/>
      <c r="D3236" s="2"/>
    </row>
    <row r="3237" spans="3:4" x14ac:dyDescent="0.35">
      <c r="C3237" s="3"/>
      <c r="D3237" s="2"/>
    </row>
    <row r="3238" spans="3:4" x14ac:dyDescent="0.35">
      <c r="C3238" s="3"/>
      <c r="D3238" s="2"/>
    </row>
    <row r="3239" spans="3:4" x14ac:dyDescent="0.35">
      <c r="C3239" s="3"/>
      <c r="D3239" s="2"/>
    </row>
    <row r="3240" spans="3:4" x14ac:dyDescent="0.35">
      <c r="C3240" s="3"/>
      <c r="D3240" s="2"/>
    </row>
    <row r="3241" spans="3:4" x14ac:dyDescent="0.35">
      <c r="C3241" s="3"/>
      <c r="D3241" s="2"/>
    </row>
    <row r="3242" spans="3:4" x14ac:dyDescent="0.35">
      <c r="C3242" s="3"/>
      <c r="D3242" s="2"/>
    </row>
    <row r="3243" spans="3:4" x14ac:dyDescent="0.35">
      <c r="C3243" s="3"/>
      <c r="D3243" s="2"/>
    </row>
    <row r="3244" spans="3:4" x14ac:dyDescent="0.35">
      <c r="C3244" s="3"/>
      <c r="D3244" s="2"/>
    </row>
    <row r="3245" spans="3:4" x14ac:dyDescent="0.35">
      <c r="C3245" s="3"/>
      <c r="D3245" s="2"/>
    </row>
    <row r="3246" spans="3:4" x14ac:dyDescent="0.35">
      <c r="C3246" s="3"/>
      <c r="D3246" s="2"/>
    </row>
    <row r="3247" spans="3:4" x14ac:dyDescent="0.35">
      <c r="C3247" s="3"/>
      <c r="D3247" s="2"/>
    </row>
    <row r="3248" spans="3:4" x14ac:dyDescent="0.35">
      <c r="C3248" s="3"/>
      <c r="D3248" s="2"/>
    </row>
    <row r="3249" spans="3:4" x14ac:dyDescent="0.35">
      <c r="C3249" s="3"/>
      <c r="D3249" s="2"/>
    </row>
    <row r="3250" spans="3:4" x14ac:dyDescent="0.35">
      <c r="C3250" s="3"/>
      <c r="D3250" s="2"/>
    </row>
    <row r="3251" spans="3:4" x14ac:dyDescent="0.35">
      <c r="C3251" s="3"/>
      <c r="D3251" s="2"/>
    </row>
    <row r="3252" spans="3:4" x14ac:dyDescent="0.35">
      <c r="C3252" s="3"/>
      <c r="D3252" s="2"/>
    </row>
    <row r="3253" spans="3:4" x14ac:dyDescent="0.35">
      <c r="C3253" s="3"/>
      <c r="D3253" s="2"/>
    </row>
    <row r="3254" spans="3:4" x14ac:dyDescent="0.35">
      <c r="C3254" s="3"/>
      <c r="D3254" s="2"/>
    </row>
    <row r="3255" spans="3:4" x14ac:dyDescent="0.35">
      <c r="C3255" s="3"/>
      <c r="D3255" s="2"/>
    </row>
    <row r="3256" spans="3:4" x14ac:dyDescent="0.35">
      <c r="C3256" s="3"/>
      <c r="D3256" s="2"/>
    </row>
    <row r="3257" spans="3:4" x14ac:dyDescent="0.35">
      <c r="C3257" s="3"/>
      <c r="D3257" s="2"/>
    </row>
    <row r="3258" spans="3:4" x14ac:dyDescent="0.35">
      <c r="C3258" s="3"/>
      <c r="D3258" s="2"/>
    </row>
    <row r="3259" spans="3:4" x14ac:dyDescent="0.35">
      <c r="C3259" s="3"/>
      <c r="D3259" s="2"/>
    </row>
    <row r="3260" spans="3:4" x14ac:dyDescent="0.35">
      <c r="C3260" s="3"/>
      <c r="D3260" s="2"/>
    </row>
    <row r="3261" spans="3:4" x14ac:dyDescent="0.35">
      <c r="C3261" s="3"/>
      <c r="D3261" s="2"/>
    </row>
    <row r="3262" spans="3:4" x14ac:dyDescent="0.35">
      <c r="C3262" s="3"/>
      <c r="D3262" s="2"/>
    </row>
    <row r="3263" spans="3:4" x14ac:dyDescent="0.35">
      <c r="C3263" s="3"/>
      <c r="D3263" s="2"/>
    </row>
    <row r="3264" spans="3:4" x14ac:dyDescent="0.35">
      <c r="C3264" s="3"/>
      <c r="D3264" s="2"/>
    </row>
    <row r="3265" spans="3:4" x14ac:dyDescent="0.35">
      <c r="C3265" s="3"/>
      <c r="D3265" s="2"/>
    </row>
    <row r="3266" spans="3:4" x14ac:dyDescent="0.35">
      <c r="C3266" s="3"/>
      <c r="D3266" s="2"/>
    </row>
    <row r="3267" spans="3:4" x14ac:dyDescent="0.35">
      <c r="C3267" s="3"/>
      <c r="D3267" s="2"/>
    </row>
    <row r="3268" spans="3:4" x14ac:dyDescent="0.35">
      <c r="C3268" s="3"/>
      <c r="D3268" s="2"/>
    </row>
    <row r="3269" spans="3:4" x14ac:dyDescent="0.35">
      <c r="C3269" s="3"/>
      <c r="D3269" s="2"/>
    </row>
    <row r="3270" spans="3:4" x14ac:dyDescent="0.35">
      <c r="C3270" s="3"/>
      <c r="D3270" s="2"/>
    </row>
    <row r="3271" spans="3:4" x14ac:dyDescent="0.35">
      <c r="C3271" s="3"/>
      <c r="D3271" s="2"/>
    </row>
    <row r="3272" spans="3:4" x14ac:dyDescent="0.35">
      <c r="C3272" s="3"/>
      <c r="D3272" s="2"/>
    </row>
    <row r="3273" spans="3:4" x14ac:dyDescent="0.35">
      <c r="C3273" s="3"/>
      <c r="D3273" s="2"/>
    </row>
    <row r="3274" spans="3:4" x14ac:dyDescent="0.35">
      <c r="C3274" s="3"/>
      <c r="D3274" s="2"/>
    </row>
    <row r="3275" spans="3:4" x14ac:dyDescent="0.35">
      <c r="C3275" s="3"/>
      <c r="D3275" s="2"/>
    </row>
    <row r="3276" spans="3:4" x14ac:dyDescent="0.35">
      <c r="C3276" s="3"/>
      <c r="D3276" s="2"/>
    </row>
    <row r="3277" spans="3:4" x14ac:dyDescent="0.35">
      <c r="C3277" s="3"/>
      <c r="D3277" s="2"/>
    </row>
    <row r="3278" spans="3:4" x14ac:dyDescent="0.35">
      <c r="C3278" s="3"/>
      <c r="D3278" s="2"/>
    </row>
    <row r="3279" spans="3:4" x14ac:dyDescent="0.35">
      <c r="C3279" s="3"/>
      <c r="D3279" s="2"/>
    </row>
    <row r="3280" spans="3:4" x14ac:dyDescent="0.35">
      <c r="C3280" s="3"/>
      <c r="D3280" s="2"/>
    </row>
    <row r="3281" spans="3:4" x14ac:dyDescent="0.35">
      <c r="C3281" s="3"/>
      <c r="D3281" s="2"/>
    </row>
    <row r="3282" spans="3:4" x14ac:dyDescent="0.35">
      <c r="C3282" s="3"/>
      <c r="D3282" s="2"/>
    </row>
    <row r="3283" spans="3:4" x14ac:dyDescent="0.35">
      <c r="C3283" s="3"/>
      <c r="D3283" s="2"/>
    </row>
    <row r="3284" spans="3:4" x14ac:dyDescent="0.35">
      <c r="C3284" s="3"/>
      <c r="D3284" s="2"/>
    </row>
    <row r="3285" spans="3:4" x14ac:dyDescent="0.35">
      <c r="C3285" s="3"/>
      <c r="D3285" s="2"/>
    </row>
    <row r="3286" spans="3:4" x14ac:dyDescent="0.35">
      <c r="C3286" s="3"/>
      <c r="D3286" s="2"/>
    </row>
    <row r="3287" spans="3:4" x14ac:dyDescent="0.35">
      <c r="C3287" s="3"/>
      <c r="D3287" s="2"/>
    </row>
    <row r="3288" spans="3:4" x14ac:dyDescent="0.35">
      <c r="C3288" s="3"/>
      <c r="D3288" s="2"/>
    </row>
    <row r="3289" spans="3:4" x14ac:dyDescent="0.35">
      <c r="C3289" s="3"/>
      <c r="D3289" s="2"/>
    </row>
    <row r="3290" spans="3:4" x14ac:dyDescent="0.35">
      <c r="C3290" s="3"/>
      <c r="D3290" s="2"/>
    </row>
    <row r="3291" spans="3:4" x14ac:dyDescent="0.35">
      <c r="C3291" s="3"/>
      <c r="D3291" s="2"/>
    </row>
    <row r="3292" spans="3:4" x14ac:dyDescent="0.35">
      <c r="C3292" s="3"/>
      <c r="D3292" s="2"/>
    </row>
    <row r="3293" spans="3:4" x14ac:dyDescent="0.35">
      <c r="C3293" s="3"/>
      <c r="D3293" s="2"/>
    </row>
    <row r="3294" spans="3:4" x14ac:dyDescent="0.35">
      <c r="C3294" s="3"/>
      <c r="D3294" s="2"/>
    </row>
    <row r="3295" spans="3:4" x14ac:dyDescent="0.35">
      <c r="C3295" s="3"/>
      <c r="D3295" s="2"/>
    </row>
    <row r="3296" spans="3:4" x14ac:dyDescent="0.35">
      <c r="C3296" s="3"/>
      <c r="D3296" s="2"/>
    </row>
    <row r="3297" spans="3:4" x14ac:dyDescent="0.35">
      <c r="C3297" s="3"/>
      <c r="D3297" s="2"/>
    </row>
    <row r="3298" spans="3:4" x14ac:dyDescent="0.35">
      <c r="C3298" s="3"/>
      <c r="D3298" s="2"/>
    </row>
    <row r="3299" spans="3:4" x14ac:dyDescent="0.35">
      <c r="C3299" s="3"/>
      <c r="D3299" s="2"/>
    </row>
    <row r="3300" spans="3:4" x14ac:dyDescent="0.35">
      <c r="C3300" s="3"/>
      <c r="D3300" s="2"/>
    </row>
    <row r="3301" spans="3:4" x14ac:dyDescent="0.35">
      <c r="C3301" s="3"/>
      <c r="D3301" s="2"/>
    </row>
    <row r="3302" spans="3:4" x14ac:dyDescent="0.35">
      <c r="C3302" s="3"/>
      <c r="D3302" s="2"/>
    </row>
    <row r="3303" spans="3:4" x14ac:dyDescent="0.35">
      <c r="C3303" s="3"/>
      <c r="D3303" s="2"/>
    </row>
    <row r="3304" spans="3:4" x14ac:dyDescent="0.35">
      <c r="C3304" s="3"/>
      <c r="D3304" s="2"/>
    </row>
    <row r="3305" spans="3:4" x14ac:dyDescent="0.35">
      <c r="C3305" s="3"/>
      <c r="D3305" s="2"/>
    </row>
    <row r="3306" spans="3:4" x14ac:dyDescent="0.35">
      <c r="C3306" s="3"/>
      <c r="D3306" s="2"/>
    </row>
    <row r="3307" spans="3:4" x14ac:dyDescent="0.35">
      <c r="C3307" s="3"/>
      <c r="D3307" s="2"/>
    </row>
    <row r="3308" spans="3:4" x14ac:dyDescent="0.35">
      <c r="C3308" s="3"/>
      <c r="D3308" s="2"/>
    </row>
    <row r="3309" spans="3:4" x14ac:dyDescent="0.35">
      <c r="C3309" s="3"/>
      <c r="D3309" s="2"/>
    </row>
    <row r="3310" spans="3:4" x14ac:dyDescent="0.35">
      <c r="C3310" s="3"/>
      <c r="D3310" s="2"/>
    </row>
    <row r="3311" spans="3:4" x14ac:dyDescent="0.35">
      <c r="C3311" s="3"/>
      <c r="D3311" s="2"/>
    </row>
    <row r="3312" spans="3:4" x14ac:dyDescent="0.35">
      <c r="C3312" s="3"/>
      <c r="D3312" s="2"/>
    </row>
    <row r="3313" spans="3:4" x14ac:dyDescent="0.35">
      <c r="C3313" s="3"/>
      <c r="D3313" s="2"/>
    </row>
    <row r="3314" spans="3:4" x14ac:dyDescent="0.35">
      <c r="C3314" s="3"/>
      <c r="D3314" s="2"/>
    </row>
    <row r="3315" spans="3:4" x14ac:dyDescent="0.35">
      <c r="C3315" s="3"/>
      <c r="D3315" s="2"/>
    </row>
    <row r="3316" spans="3:4" x14ac:dyDescent="0.35">
      <c r="C3316" s="3"/>
      <c r="D3316" s="2"/>
    </row>
    <row r="3317" spans="3:4" x14ac:dyDescent="0.35">
      <c r="C3317" s="3"/>
      <c r="D3317" s="2"/>
    </row>
    <row r="3318" spans="3:4" x14ac:dyDescent="0.35">
      <c r="C3318" s="3"/>
      <c r="D3318" s="2"/>
    </row>
    <row r="3319" spans="3:4" x14ac:dyDescent="0.35">
      <c r="C3319" s="3"/>
      <c r="D3319" s="2"/>
    </row>
    <row r="3320" spans="3:4" x14ac:dyDescent="0.35">
      <c r="C3320" s="3"/>
      <c r="D3320" s="2"/>
    </row>
    <row r="3321" spans="3:4" x14ac:dyDescent="0.35">
      <c r="C3321" s="3"/>
      <c r="D3321" s="2"/>
    </row>
    <row r="3322" spans="3:4" x14ac:dyDescent="0.35">
      <c r="C3322" s="3"/>
      <c r="D3322" s="2"/>
    </row>
    <row r="3323" spans="3:4" x14ac:dyDescent="0.35">
      <c r="C3323" s="3"/>
      <c r="D3323" s="2"/>
    </row>
    <row r="3324" spans="3:4" x14ac:dyDescent="0.35">
      <c r="C3324" s="3"/>
      <c r="D3324" s="2"/>
    </row>
    <row r="3325" spans="3:4" x14ac:dyDescent="0.35">
      <c r="C3325" s="3"/>
      <c r="D3325" s="2"/>
    </row>
    <row r="3326" spans="3:4" x14ac:dyDescent="0.35">
      <c r="C3326" s="3"/>
      <c r="D3326" s="2"/>
    </row>
    <row r="3327" spans="3:4" x14ac:dyDescent="0.35">
      <c r="C3327" s="3"/>
      <c r="D3327" s="2"/>
    </row>
    <row r="3328" spans="3:4" x14ac:dyDescent="0.35">
      <c r="C3328" s="3"/>
      <c r="D3328" s="2"/>
    </row>
    <row r="3329" spans="3:4" x14ac:dyDescent="0.35">
      <c r="C3329" s="3"/>
      <c r="D3329" s="2"/>
    </row>
    <row r="3330" spans="3:4" x14ac:dyDescent="0.35">
      <c r="C3330" s="3"/>
      <c r="D3330" s="2"/>
    </row>
    <row r="3331" spans="3:4" x14ac:dyDescent="0.35">
      <c r="C3331" s="3"/>
      <c r="D3331" s="2"/>
    </row>
    <row r="3332" spans="3:4" x14ac:dyDescent="0.35">
      <c r="C3332" s="3"/>
      <c r="D3332" s="2"/>
    </row>
    <row r="3333" spans="3:4" x14ac:dyDescent="0.35">
      <c r="C3333" s="3"/>
      <c r="D3333" s="2"/>
    </row>
    <row r="3334" spans="3:4" x14ac:dyDescent="0.35">
      <c r="C3334" s="3"/>
      <c r="D3334" s="2"/>
    </row>
    <row r="3335" spans="3:4" x14ac:dyDescent="0.35">
      <c r="C3335" s="3"/>
      <c r="D3335" s="2"/>
    </row>
    <row r="3336" spans="3:4" x14ac:dyDescent="0.35">
      <c r="C3336" s="3"/>
      <c r="D3336" s="2"/>
    </row>
    <row r="3337" spans="3:4" x14ac:dyDescent="0.35">
      <c r="C3337" s="3"/>
      <c r="D3337" s="2"/>
    </row>
    <row r="3338" spans="3:4" x14ac:dyDescent="0.35">
      <c r="C3338" s="3"/>
      <c r="D3338" s="2"/>
    </row>
    <row r="3339" spans="3:4" x14ac:dyDescent="0.35">
      <c r="C3339" s="3"/>
      <c r="D3339" s="2"/>
    </row>
    <row r="3340" spans="3:4" x14ac:dyDescent="0.35">
      <c r="C3340" s="3"/>
      <c r="D3340" s="2"/>
    </row>
    <row r="3341" spans="3:4" x14ac:dyDescent="0.35">
      <c r="C3341" s="3"/>
      <c r="D3341" s="2"/>
    </row>
    <row r="3342" spans="3:4" x14ac:dyDescent="0.35">
      <c r="C3342" s="3"/>
      <c r="D3342" s="2"/>
    </row>
    <row r="3343" spans="3:4" x14ac:dyDescent="0.35">
      <c r="C3343" s="3"/>
      <c r="D3343" s="2"/>
    </row>
    <row r="3344" spans="3:4" x14ac:dyDescent="0.35">
      <c r="C3344" s="3"/>
      <c r="D3344" s="2"/>
    </row>
    <row r="3345" spans="3:4" x14ac:dyDescent="0.35">
      <c r="C3345" s="3"/>
      <c r="D3345" s="2"/>
    </row>
    <row r="3346" spans="3:4" x14ac:dyDescent="0.35">
      <c r="C3346" s="3"/>
      <c r="D3346" s="2"/>
    </row>
    <row r="3347" spans="3:4" x14ac:dyDescent="0.35">
      <c r="C3347" s="3"/>
      <c r="D3347" s="2"/>
    </row>
    <row r="3348" spans="3:4" x14ac:dyDescent="0.35">
      <c r="C3348" s="3"/>
      <c r="D3348" s="2"/>
    </row>
    <row r="3349" spans="3:4" x14ac:dyDescent="0.35">
      <c r="C3349" s="3"/>
      <c r="D3349" s="2"/>
    </row>
    <row r="3350" spans="3:4" x14ac:dyDescent="0.35">
      <c r="C3350" s="3"/>
      <c r="D3350" s="2"/>
    </row>
    <row r="3351" spans="3:4" x14ac:dyDescent="0.35">
      <c r="C3351" s="3"/>
      <c r="D3351" s="2"/>
    </row>
    <row r="3352" spans="3:4" x14ac:dyDescent="0.35">
      <c r="C3352" s="3"/>
      <c r="D3352" s="2"/>
    </row>
    <row r="3353" spans="3:4" x14ac:dyDescent="0.35">
      <c r="C3353" s="3"/>
      <c r="D3353" s="2"/>
    </row>
    <row r="3354" spans="3:4" x14ac:dyDescent="0.35">
      <c r="C3354" s="3"/>
      <c r="D3354" s="2"/>
    </row>
    <row r="3355" spans="3:4" x14ac:dyDescent="0.35">
      <c r="C3355" s="3"/>
      <c r="D3355" s="2"/>
    </row>
    <row r="3356" spans="3:4" x14ac:dyDescent="0.35">
      <c r="C3356" s="3"/>
      <c r="D3356" s="2"/>
    </row>
    <row r="3357" spans="3:4" x14ac:dyDescent="0.35">
      <c r="C3357" s="3"/>
      <c r="D3357" s="2"/>
    </row>
    <row r="3358" spans="3:4" x14ac:dyDescent="0.35">
      <c r="C3358" s="3"/>
      <c r="D3358" s="2"/>
    </row>
    <row r="3359" spans="3:4" x14ac:dyDescent="0.35">
      <c r="C3359" s="3"/>
      <c r="D3359" s="2"/>
    </row>
    <row r="3360" spans="3:4" x14ac:dyDescent="0.35">
      <c r="C3360" s="3"/>
      <c r="D3360" s="2"/>
    </row>
    <row r="3361" spans="3:4" x14ac:dyDescent="0.35">
      <c r="C3361" s="3"/>
      <c r="D3361" s="2"/>
    </row>
    <row r="3362" spans="3:4" x14ac:dyDescent="0.35">
      <c r="C3362" s="3"/>
      <c r="D3362" s="2"/>
    </row>
    <row r="3363" spans="3:4" x14ac:dyDescent="0.35">
      <c r="C3363" s="3"/>
      <c r="D3363" s="2"/>
    </row>
    <row r="3364" spans="3:4" x14ac:dyDescent="0.35">
      <c r="C3364" s="3"/>
      <c r="D3364" s="2"/>
    </row>
    <row r="3365" spans="3:4" x14ac:dyDescent="0.35">
      <c r="C3365" s="3"/>
      <c r="D3365" s="2"/>
    </row>
    <row r="3366" spans="3:4" x14ac:dyDescent="0.35">
      <c r="C3366" s="3"/>
      <c r="D3366" s="2"/>
    </row>
    <row r="3367" spans="3:4" x14ac:dyDescent="0.35">
      <c r="C3367" s="3"/>
      <c r="D3367" s="2"/>
    </row>
    <row r="3368" spans="3:4" x14ac:dyDescent="0.35">
      <c r="C3368" s="3"/>
      <c r="D3368" s="2"/>
    </row>
    <row r="3369" spans="3:4" x14ac:dyDescent="0.35">
      <c r="C3369" s="3"/>
      <c r="D3369" s="2"/>
    </row>
    <row r="3370" spans="3:4" x14ac:dyDescent="0.35">
      <c r="C3370" s="3"/>
      <c r="D3370" s="2"/>
    </row>
    <row r="3371" spans="3:4" x14ac:dyDescent="0.35">
      <c r="C3371" s="3"/>
      <c r="D3371" s="2"/>
    </row>
    <row r="3372" spans="3:4" x14ac:dyDescent="0.35">
      <c r="C3372" s="3"/>
      <c r="D3372" s="2"/>
    </row>
    <row r="3373" spans="3:4" x14ac:dyDescent="0.35">
      <c r="C3373" s="3"/>
      <c r="D3373" s="2"/>
    </row>
    <row r="3374" spans="3:4" x14ac:dyDescent="0.35">
      <c r="C3374" s="3"/>
      <c r="D3374" s="2"/>
    </row>
    <row r="3375" spans="3:4" x14ac:dyDescent="0.35">
      <c r="C3375" s="3"/>
      <c r="D3375" s="2"/>
    </row>
    <row r="3376" spans="3:4" x14ac:dyDescent="0.35">
      <c r="C3376" s="3"/>
      <c r="D3376" s="2"/>
    </row>
    <row r="3377" spans="3:4" x14ac:dyDescent="0.35">
      <c r="C3377" s="3"/>
      <c r="D3377" s="2"/>
    </row>
    <row r="3378" spans="3:4" x14ac:dyDescent="0.35">
      <c r="C3378" s="3"/>
      <c r="D3378" s="2"/>
    </row>
    <row r="3379" spans="3:4" x14ac:dyDescent="0.35">
      <c r="C3379" s="3"/>
      <c r="D3379" s="2"/>
    </row>
    <row r="3380" spans="3:4" x14ac:dyDescent="0.35">
      <c r="C3380" s="3"/>
      <c r="D3380" s="2"/>
    </row>
    <row r="3381" spans="3:4" x14ac:dyDescent="0.35">
      <c r="C3381" s="3"/>
      <c r="D3381" s="2"/>
    </row>
    <row r="3382" spans="3:4" x14ac:dyDescent="0.35">
      <c r="C3382" s="3"/>
      <c r="D3382" s="2"/>
    </row>
    <row r="3383" spans="3:4" x14ac:dyDescent="0.35">
      <c r="C3383" s="3"/>
      <c r="D3383" s="2"/>
    </row>
    <row r="3384" spans="3:4" x14ac:dyDescent="0.35">
      <c r="C3384" s="3"/>
      <c r="D3384" s="2"/>
    </row>
    <row r="3385" spans="3:4" x14ac:dyDescent="0.35">
      <c r="C3385" s="3"/>
      <c r="D3385" s="2"/>
    </row>
    <row r="3386" spans="3:4" x14ac:dyDescent="0.35">
      <c r="C3386" s="3"/>
      <c r="D3386" s="2"/>
    </row>
    <row r="3387" spans="3:4" x14ac:dyDescent="0.35">
      <c r="C3387" s="3"/>
      <c r="D3387" s="2"/>
    </row>
    <row r="3388" spans="3:4" x14ac:dyDescent="0.35">
      <c r="C3388" s="3"/>
      <c r="D3388" s="2"/>
    </row>
    <row r="3389" spans="3:4" x14ac:dyDescent="0.35">
      <c r="C3389" s="3"/>
      <c r="D3389" s="2"/>
    </row>
    <row r="3390" spans="3:4" x14ac:dyDescent="0.35">
      <c r="C3390" s="3"/>
      <c r="D3390" s="2"/>
    </row>
    <row r="3391" spans="3:4" x14ac:dyDescent="0.35">
      <c r="C3391" s="3"/>
      <c r="D3391" s="2"/>
    </row>
    <row r="3392" spans="3:4" x14ac:dyDescent="0.35">
      <c r="C3392" s="3"/>
      <c r="D3392" s="2"/>
    </row>
    <row r="3393" spans="3:4" x14ac:dyDescent="0.35">
      <c r="C3393" s="3"/>
      <c r="D3393" s="2"/>
    </row>
    <row r="3394" spans="3:4" x14ac:dyDescent="0.35">
      <c r="C3394" s="3"/>
      <c r="D3394" s="2"/>
    </row>
    <row r="3395" spans="3:4" x14ac:dyDescent="0.35">
      <c r="C3395" s="3"/>
      <c r="D3395" s="2"/>
    </row>
    <row r="3396" spans="3:4" x14ac:dyDescent="0.35">
      <c r="C3396" s="3"/>
      <c r="D3396" s="2"/>
    </row>
    <row r="3397" spans="3:4" x14ac:dyDescent="0.35">
      <c r="C3397" s="3"/>
      <c r="D3397" s="2"/>
    </row>
    <row r="3398" spans="3:4" x14ac:dyDescent="0.35">
      <c r="C3398" s="3"/>
      <c r="D3398" s="2"/>
    </row>
    <row r="3399" spans="3:4" x14ac:dyDescent="0.35">
      <c r="C3399" s="3"/>
      <c r="D3399" s="2"/>
    </row>
    <row r="3400" spans="3:4" x14ac:dyDescent="0.35">
      <c r="C3400" s="3"/>
      <c r="D3400" s="2"/>
    </row>
    <row r="3401" spans="3:4" x14ac:dyDescent="0.35">
      <c r="C3401" s="3"/>
      <c r="D3401" s="2"/>
    </row>
    <row r="3402" spans="3:4" x14ac:dyDescent="0.35">
      <c r="C3402" s="3"/>
      <c r="D3402" s="2"/>
    </row>
    <row r="3403" spans="3:4" x14ac:dyDescent="0.35">
      <c r="C3403" s="3"/>
      <c r="D3403" s="2"/>
    </row>
    <row r="3404" spans="3:4" x14ac:dyDescent="0.35">
      <c r="C3404" s="3"/>
      <c r="D3404" s="2"/>
    </row>
    <row r="3405" spans="3:4" x14ac:dyDescent="0.35">
      <c r="C3405" s="3"/>
      <c r="D3405" s="2"/>
    </row>
    <row r="3406" spans="3:4" x14ac:dyDescent="0.35">
      <c r="C3406" s="3"/>
      <c r="D3406" s="2"/>
    </row>
    <row r="3407" spans="3:4" x14ac:dyDescent="0.35">
      <c r="C3407" s="3"/>
      <c r="D3407" s="2"/>
    </row>
    <row r="3408" spans="3:4" x14ac:dyDescent="0.35">
      <c r="C3408" s="3"/>
      <c r="D3408" s="2"/>
    </row>
    <row r="3409" spans="3:4" x14ac:dyDescent="0.35">
      <c r="C3409" s="3"/>
      <c r="D3409" s="2"/>
    </row>
    <row r="3410" spans="3:4" x14ac:dyDescent="0.35">
      <c r="C3410" s="3"/>
      <c r="D3410" s="2"/>
    </row>
    <row r="3411" spans="3:4" x14ac:dyDescent="0.35">
      <c r="C3411" s="3"/>
      <c r="D3411" s="2"/>
    </row>
    <row r="3412" spans="3:4" x14ac:dyDescent="0.35">
      <c r="C3412" s="3"/>
      <c r="D3412" s="2"/>
    </row>
    <row r="3413" spans="3:4" x14ac:dyDescent="0.35">
      <c r="C3413" s="3"/>
      <c r="D3413" s="2"/>
    </row>
    <row r="3414" spans="3:4" x14ac:dyDescent="0.35">
      <c r="C3414" s="3"/>
      <c r="D3414" s="2"/>
    </row>
    <row r="3415" spans="3:4" x14ac:dyDescent="0.35">
      <c r="C3415" s="3"/>
      <c r="D3415" s="2"/>
    </row>
    <row r="3416" spans="3:4" x14ac:dyDescent="0.35">
      <c r="C3416" s="3"/>
      <c r="D3416" s="2"/>
    </row>
    <row r="3417" spans="3:4" x14ac:dyDescent="0.35">
      <c r="C3417" s="3"/>
      <c r="D3417" s="2"/>
    </row>
    <row r="3418" spans="3:4" x14ac:dyDescent="0.35">
      <c r="C3418" s="3"/>
      <c r="D3418" s="2"/>
    </row>
    <row r="3419" spans="3:4" x14ac:dyDescent="0.35">
      <c r="C3419" s="3"/>
      <c r="D3419" s="2"/>
    </row>
    <row r="3420" spans="3:4" x14ac:dyDescent="0.35">
      <c r="C3420" s="3"/>
      <c r="D3420" s="2"/>
    </row>
    <row r="3421" spans="3:4" x14ac:dyDescent="0.35">
      <c r="C3421" s="3"/>
      <c r="D3421" s="2"/>
    </row>
    <row r="3422" spans="3:4" x14ac:dyDescent="0.35">
      <c r="C3422" s="3"/>
      <c r="D3422" s="2"/>
    </row>
    <row r="3423" spans="3:4" x14ac:dyDescent="0.35">
      <c r="C3423" s="3"/>
      <c r="D3423" s="2"/>
    </row>
    <row r="3424" spans="3:4" x14ac:dyDescent="0.35">
      <c r="C3424" s="3"/>
      <c r="D3424" s="2"/>
    </row>
    <row r="3425" spans="1:4" x14ac:dyDescent="0.35">
      <c r="C3425" s="3"/>
      <c r="D3425" s="2"/>
    </row>
    <row r="3426" spans="1:4" x14ac:dyDescent="0.35">
      <c r="C3426" s="3"/>
      <c r="D3426" s="2"/>
    </row>
    <row r="3427" spans="1:4" x14ac:dyDescent="0.35">
      <c r="C3427" s="3"/>
      <c r="D3427" s="2"/>
    </row>
    <row r="3428" spans="1:4" x14ac:dyDescent="0.35">
      <c r="C3428" s="3"/>
      <c r="D3428" s="2"/>
    </row>
    <row r="3429" spans="1:4" x14ac:dyDescent="0.35">
      <c r="C3429" s="3"/>
      <c r="D3429" s="2"/>
    </row>
    <row r="3430" spans="1:4" x14ac:dyDescent="0.35">
      <c r="C3430" s="3"/>
      <c r="D3430" s="2"/>
    </row>
    <row r="3431" spans="1:4" x14ac:dyDescent="0.35">
      <c r="C3431" s="3"/>
      <c r="D3431" s="2"/>
    </row>
    <row r="3432" spans="1:4" x14ac:dyDescent="0.35">
      <c r="C3432" s="3"/>
      <c r="D3432" s="2"/>
    </row>
    <row r="3433" spans="1:4" x14ac:dyDescent="0.35">
      <c r="C3433" s="3"/>
      <c r="D3433" s="2"/>
    </row>
    <row r="3434" spans="1:4" x14ac:dyDescent="0.35">
      <c r="C3434" s="3"/>
      <c r="D3434" s="2"/>
    </row>
    <row r="3435" spans="1:4" x14ac:dyDescent="0.35">
      <c r="C3435" s="3"/>
      <c r="D3435" s="2"/>
    </row>
    <row r="3436" spans="1:4" x14ac:dyDescent="0.35">
      <c r="C3436" s="3"/>
      <c r="D3436" s="2"/>
    </row>
    <row r="3437" spans="1:4" x14ac:dyDescent="0.35">
      <c r="C3437" s="3"/>
      <c r="D3437" s="2"/>
    </row>
    <row r="3438" spans="1:4" x14ac:dyDescent="0.35">
      <c r="A3438" s="6"/>
      <c r="B3438" s="7"/>
      <c r="C3438" s="3"/>
      <c r="D3438" s="2"/>
    </row>
    <row r="3439" spans="1:4" x14ac:dyDescent="0.35">
      <c r="A3439" s="6"/>
      <c r="B3439" s="7"/>
      <c r="C3439" s="3"/>
      <c r="D3439" s="2"/>
    </row>
    <row r="3440" spans="1:4" x14ac:dyDescent="0.35">
      <c r="A3440" s="6"/>
      <c r="B3440" s="7"/>
      <c r="C3440" s="3"/>
      <c r="D3440" s="2"/>
    </row>
    <row r="3441" spans="1:4" x14ac:dyDescent="0.35">
      <c r="A3441" s="6"/>
      <c r="B3441" s="7"/>
      <c r="C3441" s="3"/>
      <c r="D3441" s="2"/>
    </row>
    <row r="3442" spans="1:4" x14ac:dyDescent="0.35">
      <c r="A3442" s="6"/>
      <c r="B3442" s="7"/>
      <c r="C3442" s="3"/>
      <c r="D3442" s="2"/>
    </row>
    <row r="3443" spans="1:4" x14ac:dyDescent="0.35">
      <c r="A3443" s="6"/>
      <c r="B3443" s="7"/>
      <c r="C3443" s="3"/>
      <c r="D3443" s="2"/>
    </row>
    <row r="3444" spans="1:4" x14ac:dyDescent="0.35">
      <c r="A3444" s="6"/>
      <c r="B3444" s="7"/>
      <c r="C3444" s="3"/>
      <c r="D3444" s="2"/>
    </row>
    <row r="3445" spans="1:4" x14ac:dyDescent="0.35">
      <c r="A3445" s="6"/>
      <c r="B3445" s="7"/>
      <c r="C3445" s="3"/>
      <c r="D3445" s="2"/>
    </row>
    <row r="3446" spans="1:4" x14ac:dyDescent="0.35">
      <c r="A3446" s="6"/>
      <c r="B3446" s="7"/>
      <c r="C3446" s="3"/>
      <c r="D3446" s="2"/>
    </row>
    <row r="3447" spans="1:4" x14ac:dyDescent="0.35">
      <c r="A3447" s="6"/>
      <c r="B3447" s="7"/>
      <c r="C3447" s="3"/>
      <c r="D3447" s="2"/>
    </row>
    <row r="3448" spans="1:4" x14ac:dyDescent="0.35">
      <c r="A3448" s="6"/>
      <c r="B3448" s="7"/>
      <c r="C3448" s="3"/>
      <c r="D3448" s="2"/>
    </row>
    <row r="3449" spans="1:4" x14ac:dyDescent="0.35">
      <c r="A3449" s="6"/>
      <c r="B3449" s="7"/>
      <c r="C3449" s="3"/>
      <c r="D3449" s="2"/>
    </row>
    <row r="3450" spans="1:4" x14ac:dyDescent="0.35">
      <c r="A3450" s="6"/>
      <c r="B3450" s="7"/>
      <c r="C3450" s="3"/>
      <c r="D3450" s="2"/>
    </row>
    <row r="3451" spans="1:4" x14ac:dyDescent="0.35">
      <c r="A3451" s="6"/>
      <c r="B3451" s="7"/>
      <c r="C3451" s="3"/>
      <c r="D3451" s="2"/>
    </row>
    <row r="3452" spans="1:4" x14ac:dyDescent="0.35">
      <c r="A3452" s="6"/>
      <c r="B3452" s="7"/>
      <c r="C3452" s="3"/>
      <c r="D3452" s="2"/>
    </row>
    <row r="3453" spans="1:4" x14ac:dyDescent="0.35">
      <c r="A3453" s="6"/>
      <c r="B3453" s="7"/>
      <c r="C3453" s="3"/>
      <c r="D3453" s="2"/>
    </row>
    <row r="3454" spans="1:4" x14ac:dyDescent="0.35">
      <c r="A3454" s="6"/>
      <c r="B3454" s="7"/>
      <c r="C3454" s="3"/>
      <c r="D3454" s="2"/>
    </row>
    <row r="3455" spans="1:4" x14ac:dyDescent="0.35">
      <c r="A3455" s="6"/>
      <c r="B3455" s="7"/>
      <c r="C3455" s="3"/>
      <c r="D3455" s="2"/>
    </row>
    <row r="3456" spans="1:4" x14ac:dyDescent="0.35">
      <c r="A3456" s="6"/>
      <c r="B3456" s="7"/>
      <c r="C3456" s="3"/>
      <c r="D3456" s="2"/>
    </row>
    <row r="3457" spans="1:4" x14ac:dyDescent="0.35">
      <c r="A3457" s="6"/>
      <c r="B3457" s="7"/>
      <c r="C3457" s="3"/>
      <c r="D3457" s="2"/>
    </row>
    <row r="3458" spans="1:4" x14ac:dyDescent="0.35">
      <c r="A3458" s="6"/>
      <c r="B3458" s="7"/>
      <c r="C3458" s="3"/>
      <c r="D3458" s="2"/>
    </row>
    <row r="3459" spans="1:4" x14ac:dyDescent="0.35">
      <c r="A3459" s="6"/>
      <c r="B3459" s="7"/>
      <c r="C3459" s="3"/>
      <c r="D3459" s="2"/>
    </row>
    <row r="3460" spans="1:4" x14ac:dyDescent="0.35">
      <c r="A3460" s="6"/>
      <c r="B3460" s="7"/>
      <c r="C3460" s="3"/>
      <c r="D3460" s="2"/>
    </row>
    <row r="3461" spans="1:4" x14ac:dyDescent="0.35">
      <c r="A3461" s="6"/>
      <c r="B3461" s="7"/>
      <c r="C3461" s="3"/>
      <c r="D3461" s="2"/>
    </row>
    <row r="3462" spans="1:4" x14ac:dyDescent="0.35">
      <c r="A3462" s="6"/>
      <c r="B3462" s="7"/>
      <c r="C3462" s="3"/>
      <c r="D3462" s="2"/>
    </row>
    <row r="3463" spans="1:4" x14ac:dyDescent="0.35">
      <c r="A3463" s="6"/>
      <c r="B3463" s="7"/>
      <c r="C3463" s="3"/>
      <c r="D3463" s="2"/>
    </row>
    <row r="3464" spans="1:4" x14ac:dyDescent="0.35">
      <c r="A3464" s="6"/>
      <c r="B3464" s="7"/>
      <c r="C3464" s="3"/>
      <c r="D3464" s="2"/>
    </row>
    <row r="3465" spans="1:4" x14ac:dyDescent="0.35">
      <c r="A3465" s="6"/>
      <c r="B3465" s="7"/>
      <c r="C3465" s="3"/>
      <c r="D3465" s="2"/>
    </row>
    <row r="3466" spans="1:4" x14ac:dyDescent="0.35">
      <c r="A3466" s="6"/>
      <c r="B3466" s="7"/>
      <c r="C3466" s="3"/>
      <c r="D3466" s="2"/>
    </row>
    <row r="3467" spans="1:4" x14ac:dyDescent="0.35">
      <c r="A3467" s="6"/>
      <c r="B3467" s="7"/>
      <c r="C3467" s="3"/>
      <c r="D3467" s="2"/>
    </row>
    <row r="3468" spans="1:4" x14ac:dyDescent="0.35">
      <c r="A3468" s="6"/>
      <c r="B3468" s="7"/>
      <c r="C3468" s="3"/>
      <c r="D3468" s="2"/>
    </row>
    <row r="3469" spans="1:4" x14ac:dyDescent="0.35">
      <c r="A3469" s="6"/>
      <c r="B3469" s="7"/>
      <c r="C3469" s="3"/>
      <c r="D3469" s="2"/>
    </row>
    <row r="3470" spans="1:4" x14ac:dyDescent="0.35">
      <c r="A3470" s="6"/>
      <c r="B3470" s="7"/>
      <c r="C3470" s="3"/>
      <c r="D3470" s="2"/>
    </row>
    <row r="3471" spans="1:4" x14ac:dyDescent="0.35">
      <c r="A3471" s="6"/>
      <c r="B3471" s="7"/>
      <c r="C3471" s="3"/>
      <c r="D3471" s="2"/>
    </row>
    <row r="3472" spans="1:4" x14ac:dyDescent="0.35">
      <c r="A3472" s="6"/>
      <c r="B3472" s="7"/>
      <c r="C3472" s="3"/>
      <c r="D3472" s="2"/>
    </row>
    <row r="3473" spans="1:4" x14ac:dyDescent="0.35">
      <c r="A3473" s="6"/>
      <c r="B3473" s="7"/>
      <c r="C3473" s="3"/>
      <c r="D3473" s="2"/>
    </row>
    <row r="3474" spans="1:4" x14ac:dyDescent="0.35">
      <c r="A3474" s="6"/>
      <c r="B3474" s="7"/>
      <c r="C3474" s="3"/>
      <c r="D3474" s="2"/>
    </row>
    <row r="3475" spans="1:4" x14ac:dyDescent="0.35">
      <c r="A3475" s="6"/>
      <c r="B3475" s="7"/>
      <c r="C3475" s="3"/>
      <c r="D3475" s="2"/>
    </row>
    <row r="3476" spans="1:4" x14ac:dyDescent="0.35">
      <c r="A3476" s="6"/>
      <c r="B3476" s="7"/>
      <c r="C3476" s="3"/>
      <c r="D3476" s="2"/>
    </row>
    <row r="3477" spans="1:4" x14ac:dyDescent="0.35">
      <c r="A3477" s="6"/>
      <c r="B3477" s="7"/>
      <c r="C3477" s="3"/>
      <c r="D3477" s="2"/>
    </row>
    <row r="3478" spans="1:4" x14ac:dyDescent="0.35">
      <c r="A3478" s="6"/>
      <c r="B3478" s="7"/>
      <c r="C3478" s="3"/>
      <c r="D3478" s="2"/>
    </row>
    <row r="3479" spans="1:4" x14ac:dyDescent="0.35">
      <c r="A3479" s="6"/>
      <c r="B3479" s="7"/>
      <c r="C3479" s="3"/>
      <c r="D3479" s="2"/>
    </row>
    <row r="3480" spans="1:4" x14ac:dyDescent="0.35">
      <c r="A3480" s="6"/>
      <c r="B3480" s="7"/>
      <c r="C3480" s="3"/>
      <c r="D3480" s="2"/>
    </row>
    <row r="3481" spans="1:4" x14ac:dyDescent="0.35">
      <c r="A3481" s="6"/>
      <c r="B3481" s="7"/>
      <c r="C3481" s="3"/>
      <c r="D3481" s="2"/>
    </row>
    <row r="3482" spans="1:4" x14ac:dyDescent="0.35">
      <c r="A3482" s="6"/>
      <c r="B3482" s="7"/>
      <c r="C3482" s="3"/>
      <c r="D3482" s="2"/>
    </row>
    <row r="3483" spans="1:4" x14ac:dyDescent="0.35">
      <c r="A3483" s="6"/>
      <c r="B3483" s="7"/>
      <c r="C3483" s="3"/>
      <c r="D3483" s="2"/>
    </row>
    <row r="3484" spans="1:4" x14ac:dyDescent="0.35">
      <c r="A3484" s="6"/>
      <c r="B3484" s="7"/>
      <c r="C3484" s="3"/>
      <c r="D3484" s="2"/>
    </row>
    <row r="3485" spans="1:4" x14ac:dyDescent="0.35">
      <c r="A3485" s="6"/>
      <c r="B3485" s="7"/>
      <c r="C3485" s="3"/>
      <c r="D3485" s="2"/>
    </row>
    <row r="3486" spans="1:4" x14ac:dyDescent="0.35">
      <c r="A3486" s="6"/>
      <c r="B3486" s="7"/>
      <c r="C3486" s="3"/>
      <c r="D3486" s="2"/>
    </row>
    <row r="3487" spans="1:4" x14ac:dyDescent="0.35">
      <c r="A3487" s="6"/>
      <c r="B3487" s="7"/>
      <c r="C3487" s="3"/>
      <c r="D3487" s="2"/>
    </row>
    <row r="3488" spans="1:4" x14ac:dyDescent="0.35">
      <c r="A3488" s="6"/>
      <c r="B3488" s="7"/>
      <c r="C3488" s="3"/>
      <c r="D3488" s="2"/>
    </row>
    <row r="3489" spans="1:4" x14ac:dyDescent="0.35">
      <c r="A3489" s="6"/>
      <c r="B3489" s="7"/>
      <c r="C3489" s="3"/>
      <c r="D3489" s="2"/>
    </row>
    <row r="3490" spans="1:4" x14ac:dyDescent="0.35">
      <c r="A3490" s="6"/>
      <c r="B3490" s="7"/>
      <c r="C3490" s="3"/>
      <c r="D3490" s="2"/>
    </row>
    <row r="3491" spans="1:4" x14ac:dyDescent="0.35">
      <c r="A3491" s="6"/>
      <c r="B3491" s="7"/>
      <c r="C3491" s="3"/>
      <c r="D3491" s="2"/>
    </row>
    <row r="3492" spans="1:4" x14ac:dyDescent="0.35">
      <c r="A3492" s="6"/>
      <c r="B3492" s="7"/>
      <c r="C3492" s="3"/>
      <c r="D3492" s="2"/>
    </row>
    <row r="3493" spans="1:4" x14ac:dyDescent="0.35">
      <c r="A3493" s="6"/>
      <c r="B3493" s="7"/>
      <c r="C3493" s="3"/>
      <c r="D3493" s="2"/>
    </row>
    <row r="3494" spans="1:4" x14ac:dyDescent="0.35">
      <c r="A3494" s="6"/>
      <c r="B3494" s="7"/>
      <c r="C3494" s="3"/>
      <c r="D3494" s="2"/>
    </row>
    <row r="3495" spans="1:4" x14ac:dyDescent="0.35">
      <c r="A3495" s="6"/>
      <c r="B3495" s="7"/>
      <c r="C3495" s="3"/>
      <c r="D3495" s="2"/>
    </row>
    <row r="3496" spans="1:4" x14ac:dyDescent="0.35">
      <c r="A3496" s="6"/>
      <c r="B3496" s="7"/>
      <c r="C3496" s="3"/>
      <c r="D3496" s="2"/>
    </row>
    <row r="3497" spans="1:4" x14ac:dyDescent="0.35">
      <c r="A3497" s="6"/>
      <c r="B3497" s="7"/>
      <c r="C3497" s="3"/>
      <c r="D3497" s="2"/>
    </row>
    <row r="3498" spans="1:4" x14ac:dyDescent="0.35">
      <c r="A3498" s="6"/>
      <c r="B3498" s="7"/>
      <c r="C3498" s="3"/>
      <c r="D3498" s="2"/>
    </row>
    <row r="3499" spans="1:4" x14ac:dyDescent="0.35">
      <c r="A3499" s="6"/>
      <c r="B3499" s="7"/>
      <c r="C3499" s="3"/>
      <c r="D3499" s="2"/>
    </row>
    <row r="3500" spans="1:4" x14ac:dyDescent="0.35">
      <c r="A3500" s="6"/>
      <c r="B3500" s="7"/>
      <c r="C3500" s="3"/>
      <c r="D3500" s="2"/>
    </row>
    <row r="3501" spans="1:4" x14ac:dyDescent="0.35">
      <c r="A3501" s="6"/>
      <c r="B3501" s="7"/>
      <c r="C3501" s="3"/>
      <c r="D3501" s="2"/>
    </row>
    <row r="3502" spans="1:4" x14ac:dyDescent="0.35">
      <c r="A3502" s="6"/>
      <c r="B3502" s="7"/>
      <c r="C3502" s="3"/>
      <c r="D3502" s="2"/>
    </row>
    <row r="3503" spans="1:4" x14ac:dyDescent="0.35">
      <c r="A3503" s="6"/>
      <c r="B3503" s="7"/>
      <c r="C3503" s="3"/>
      <c r="D3503" s="2"/>
    </row>
    <row r="3504" spans="1:4" x14ac:dyDescent="0.35">
      <c r="A3504" s="6"/>
      <c r="B3504" s="7"/>
      <c r="C3504" s="3"/>
      <c r="D3504" s="2"/>
    </row>
    <row r="3505" spans="1:4" x14ac:dyDescent="0.35">
      <c r="A3505" s="6"/>
      <c r="B3505" s="7"/>
      <c r="C3505" s="3"/>
      <c r="D3505" s="2"/>
    </row>
    <row r="3506" spans="1:4" x14ac:dyDescent="0.35">
      <c r="A3506" s="6"/>
      <c r="B3506" s="7"/>
      <c r="C3506" s="3"/>
      <c r="D3506" s="2"/>
    </row>
    <row r="3507" spans="1:4" x14ac:dyDescent="0.35">
      <c r="A3507" s="6"/>
      <c r="B3507" s="7"/>
      <c r="C3507" s="3"/>
      <c r="D3507" s="2"/>
    </row>
    <row r="3508" spans="1:4" x14ac:dyDescent="0.35">
      <c r="A3508" s="6"/>
      <c r="B3508" s="7"/>
      <c r="C3508" s="3"/>
      <c r="D3508" s="2"/>
    </row>
    <row r="3509" spans="1:4" x14ac:dyDescent="0.35">
      <c r="A3509" s="6"/>
      <c r="B3509" s="7"/>
      <c r="C3509" s="3"/>
      <c r="D3509" s="2"/>
    </row>
    <row r="3510" spans="1:4" x14ac:dyDescent="0.35">
      <c r="A3510" s="6"/>
      <c r="B3510" s="7"/>
      <c r="C3510" s="3"/>
      <c r="D3510" s="2"/>
    </row>
    <row r="3511" spans="1:4" x14ac:dyDescent="0.35">
      <c r="A3511" s="6"/>
      <c r="B3511" s="7"/>
      <c r="C3511" s="3"/>
      <c r="D3511" s="2"/>
    </row>
    <row r="3512" spans="1:4" x14ac:dyDescent="0.35">
      <c r="A3512" s="6"/>
      <c r="B3512" s="7"/>
      <c r="C3512" s="3"/>
      <c r="D3512" s="2"/>
    </row>
    <row r="3513" spans="1:4" x14ac:dyDescent="0.35">
      <c r="A3513" s="6"/>
      <c r="B3513" s="7"/>
      <c r="C3513" s="3"/>
      <c r="D3513" s="2"/>
    </row>
    <row r="3514" spans="1:4" x14ac:dyDescent="0.35">
      <c r="A3514" s="6"/>
      <c r="B3514" s="7"/>
      <c r="C3514" s="3"/>
      <c r="D3514" s="2"/>
    </row>
    <row r="3515" spans="1:4" x14ac:dyDescent="0.35">
      <c r="A3515" s="6"/>
      <c r="B3515" s="7"/>
      <c r="C3515" s="3"/>
      <c r="D3515" s="2"/>
    </row>
    <row r="3516" spans="1:4" x14ac:dyDescent="0.35">
      <c r="A3516" s="6"/>
      <c r="B3516" s="7"/>
      <c r="C3516" s="3"/>
      <c r="D3516" s="2"/>
    </row>
    <row r="3517" spans="1:4" x14ac:dyDescent="0.35">
      <c r="A3517" s="6"/>
      <c r="B3517" s="7"/>
      <c r="C3517" s="3"/>
      <c r="D3517" s="2"/>
    </row>
    <row r="3518" spans="1:4" x14ac:dyDescent="0.35">
      <c r="A3518" s="6"/>
      <c r="B3518" s="7"/>
      <c r="C3518" s="3"/>
      <c r="D3518" s="2"/>
    </row>
    <row r="3519" spans="1:4" x14ac:dyDescent="0.35">
      <c r="A3519" s="6"/>
      <c r="B3519" s="7"/>
      <c r="C3519" s="3"/>
      <c r="D3519" s="2"/>
    </row>
    <row r="3520" spans="1:4" x14ac:dyDescent="0.35">
      <c r="A3520" s="6"/>
      <c r="B3520" s="7"/>
      <c r="C3520" s="3"/>
      <c r="D3520" s="2"/>
    </row>
    <row r="3521" spans="1:4" x14ac:dyDescent="0.35">
      <c r="A3521" s="6"/>
      <c r="B3521" s="7"/>
      <c r="C3521" s="3"/>
      <c r="D3521" s="2"/>
    </row>
    <row r="3522" spans="1:4" x14ac:dyDescent="0.35">
      <c r="A3522" s="6"/>
      <c r="B3522" s="7"/>
      <c r="C3522" s="3"/>
      <c r="D3522" s="2"/>
    </row>
    <row r="3523" spans="1:4" x14ac:dyDescent="0.35">
      <c r="A3523" s="6"/>
      <c r="B3523" s="7"/>
      <c r="C3523" s="3"/>
      <c r="D3523" s="2"/>
    </row>
    <row r="3524" spans="1:4" x14ac:dyDescent="0.35">
      <c r="A3524" s="6"/>
      <c r="B3524" s="7"/>
      <c r="C3524" s="3"/>
      <c r="D3524" s="2"/>
    </row>
    <row r="3525" spans="1:4" x14ac:dyDescent="0.35">
      <c r="A3525" s="6"/>
      <c r="B3525" s="7"/>
      <c r="C3525" s="3"/>
      <c r="D3525" s="2"/>
    </row>
    <row r="3526" spans="1:4" x14ac:dyDescent="0.35">
      <c r="A3526" s="6"/>
      <c r="B3526" s="7"/>
      <c r="C3526" s="3"/>
      <c r="D3526" s="2"/>
    </row>
    <row r="3527" spans="1:4" x14ac:dyDescent="0.35">
      <c r="A3527" s="6"/>
      <c r="B3527" s="7"/>
      <c r="C3527" s="3"/>
      <c r="D3527" s="2"/>
    </row>
    <row r="3528" spans="1:4" x14ac:dyDescent="0.35">
      <c r="A3528" s="6"/>
      <c r="B3528" s="7"/>
      <c r="C3528" s="3"/>
      <c r="D3528" s="2"/>
    </row>
    <row r="3529" spans="1:4" x14ac:dyDescent="0.35">
      <c r="A3529" s="6"/>
      <c r="B3529" s="7"/>
      <c r="C3529" s="3"/>
      <c r="D3529" s="2"/>
    </row>
    <row r="3530" spans="1:4" x14ac:dyDescent="0.35">
      <c r="A3530" s="6"/>
      <c r="B3530" s="7"/>
      <c r="C3530" s="3"/>
      <c r="D3530" s="2"/>
    </row>
    <row r="3531" spans="1:4" x14ac:dyDescent="0.35">
      <c r="A3531" s="6"/>
      <c r="B3531" s="7"/>
      <c r="C3531" s="3"/>
      <c r="D3531" s="2"/>
    </row>
    <row r="3532" spans="1:4" x14ac:dyDescent="0.35">
      <c r="A3532" s="6"/>
      <c r="B3532" s="7"/>
      <c r="C3532" s="3"/>
      <c r="D3532" s="2"/>
    </row>
    <row r="3533" spans="1:4" x14ac:dyDescent="0.35">
      <c r="A3533" s="6"/>
      <c r="B3533" s="7"/>
      <c r="C3533" s="3"/>
      <c r="D3533" s="2"/>
    </row>
    <row r="3534" spans="1:4" x14ac:dyDescent="0.35">
      <c r="A3534" s="6"/>
      <c r="B3534" s="7"/>
      <c r="C3534" s="3"/>
      <c r="D3534" s="2"/>
    </row>
    <row r="3535" spans="1:4" x14ac:dyDescent="0.35">
      <c r="A3535" s="6"/>
      <c r="B3535" s="7"/>
      <c r="C3535" s="3"/>
      <c r="D3535" s="2"/>
    </row>
    <row r="3536" spans="1:4" x14ac:dyDescent="0.35">
      <c r="A3536" s="6"/>
      <c r="B3536" s="7"/>
      <c r="C3536" s="3"/>
      <c r="D3536" s="2"/>
    </row>
    <row r="3537" spans="1:4" x14ac:dyDescent="0.35">
      <c r="A3537" s="6"/>
      <c r="B3537" s="7"/>
      <c r="C3537" s="3"/>
      <c r="D3537" s="2"/>
    </row>
    <row r="3538" spans="1:4" x14ac:dyDescent="0.35">
      <c r="A3538" s="6"/>
      <c r="B3538" s="7"/>
      <c r="C3538" s="3"/>
      <c r="D3538" s="2"/>
    </row>
    <row r="3539" spans="1:4" x14ac:dyDescent="0.35">
      <c r="A3539" s="6"/>
      <c r="B3539" s="7"/>
      <c r="C3539" s="3"/>
      <c r="D3539" s="2"/>
    </row>
    <row r="3540" spans="1:4" x14ac:dyDescent="0.35">
      <c r="A3540" s="6"/>
      <c r="B3540" s="7"/>
      <c r="C3540" s="3"/>
      <c r="D3540" s="2"/>
    </row>
    <row r="3541" spans="1:4" x14ac:dyDescent="0.35">
      <c r="A3541" s="6"/>
      <c r="B3541" s="7"/>
      <c r="C3541" s="3"/>
      <c r="D3541" s="2"/>
    </row>
    <row r="3542" spans="1:4" x14ac:dyDescent="0.35">
      <c r="A3542" s="6"/>
      <c r="B3542" s="7"/>
      <c r="C3542" s="3"/>
      <c r="D3542" s="2"/>
    </row>
    <row r="3543" spans="1:4" x14ac:dyDescent="0.35">
      <c r="A3543" s="6"/>
      <c r="B3543" s="7"/>
      <c r="C3543" s="3"/>
      <c r="D3543" s="2"/>
    </row>
    <row r="3544" spans="1:4" x14ac:dyDescent="0.35">
      <c r="A3544" s="6"/>
      <c r="B3544" s="7"/>
      <c r="C3544" s="3"/>
      <c r="D3544" s="2"/>
    </row>
    <row r="3545" spans="1:4" x14ac:dyDescent="0.35">
      <c r="A3545" s="6"/>
      <c r="B3545" s="7"/>
      <c r="C3545" s="3"/>
      <c r="D3545" s="2"/>
    </row>
    <row r="3546" spans="1:4" x14ac:dyDescent="0.35">
      <c r="A3546" s="6"/>
      <c r="B3546" s="7"/>
      <c r="C3546" s="3"/>
      <c r="D3546" s="2"/>
    </row>
    <row r="3547" spans="1:4" x14ac:dyDescent="0.35">
      <c r="A3547" s="6"/>
      <c r="B3547" s="7"/>
      <c r="C3547" s="3"/>
      <c r="D3547" s="2"/>
    </row>
    <row r="3548" spans="1:4" x14ac:dyDescent="0.35">
      <c r="A3548" s="6"/>
      <c r="B3548" s="7"/>
      <c r="C3548" s="3"/>
      <c r="D3548" s="2"/>
    </row>
    <row r="3549" spans="1:4" x14ac:dyDescent="0.35">
      <c r="A3549" s="6"/>
      <c r="B3549" s="7"/>
      <c r="C3549" s="3"/>
      <c r="D3549" s="2"/>
    </row>
    <row r="3550" spans="1:4" x14ac:dyDescent="0.35">
      <c r="A3550" s="6"/>
      <c r="B3550" s="7"/>
      <c r="C3550" s="3"/>
      <c r="D3550" s="2"/>
    </row>
    <row r="3551" spans="1:4" x14ac:dyDescent="0.35">
      <c r="A3551" s="6"/>
      <c r="B3551" s="7"/>
      <c r="C3551" s="3"/>
      <c r="D3551" s="2"/>
    </row>
    <row r="3552" spans="1:4" x14ac:dyDescent="0.35">
      <c r="A3552" s="6"/>
      <c r="B3552" s="7"/>
      <c r="C3552" s="3"/>
      <c r="D3552" s="2"/>
    </row>
    <row r="3553" spans="1:4" x14ac:dyDescent="0.35">
      <c r="A3553" s="6"/>
      <c r="B3553" s="7"/>
      <c r="C3553" s="3"/>
      <c r="D3553" s="2"/>
    </row>
    <row r="3554" spans="1:4" x14ac:dyDescent="0.35">
      <c r="A3554" s="6"/>
      <c r="B3554" s="7"/>
      <c r="C3554" s="3"/>
      <c r="D3554" s="2"/>
    </row>
    <row r="3555" spans="1:4" x14ac:dyDescent="0.35">
      <c r="A3555" s="6"/>
      <c r="B3555" s="7"/>
      <c r="C3555" s="3"/>
      <c r="D3555" s="2"/>
    </row>
    <row r="3556" spans="1:4" x14ac:dyDescent="0.35">
      <c r="A3556" s="6"/>
      <c r="B3556" s="7"/>
      <c r="C3556" s="3"/>
      <c r="D3556" s="2"/>
    </row>
    <row r="3557" spans="1:4" x14ac:dyDescent="0.35">
      <c r="A3557" s="6"/>
      <c r="B3557" s="7"/>
      <c r="C3557" s="3"/>
      <c r="D3557" s="2"/>
    </row>
    <row r="3558" spans="1:4" x14ac:dyDescent="0.35">
      <c r="A3558" s="6"/>
      <c r="B3558" s="7"/>
      <c r="C3558" s="3"/>
      <c r="D3558" s="2"/>
    </row>
    <row r="3559" spans="1:4" x14ac:dyDescent="0.35">
      <c r="A3559" s="6"/>
      <c r="B3559" s="7"/>
      <c r="C3559" s="3"/>
      <c r="D3559" s="2"/>
    </row>
    <row r="3560" spans="1:4" x14ac:dyDescent="0.35">
      <c r="A3560" s="6"/>
      <c r="B3560" s="7"/>
      <c r="C3560" s="3"/>
      <c r="D3560" s="2"/>
    </row>
    <row r="3561" spans="1:4" x14ac:dyDescent="0.35">
      <c r="A3561" s="6"/>
      <c r="B3561" s="7"/>
      <c r="C3561" s="3"/>
      <c r="D3561" s="2"/>
    </row>
    <row r="3562" spans="1:4" x14ac:dyDescent="0.35">
      <c r="A3562" s="6"/>
      <c r="B3562" s="7"/>
      <c r="C3562" s="3"/>
      <c r="D3562" s="2"/>
    </row>
    <row r="3563" spans="1:4" x14ac:dyDescent="0.35">
      <c r="A3563" s="6"/>
      <c r="B3563" s="7"/>
      <c r="C3563" s="3"/>
      <c r="D3563" s="2"/>
    </row>
    <row r="3564" spans="1:4" x14ac:dyDescent="0.35">
      <c r="A3564" s="6"/>
      <c r="B3564" s="7"/>
      <c r="C3564" s="3"/>
      <c r="D3564" s="2"/>
    </row>
    <row r="3565" spans="1:4" x14ac:dyDescent="0.35">
      <c r="A3565" s="6"/>
      <c r="B3565" s="7"/>
      <c r="C3565" s="3"/>
      <c r="D3565" s="2"/>
    </row>
    <row r="3566" spans="1:4" x14ac:dyDescent="0.35">
      <c r="A3566" s="6"/>
      <c r="B3566" s="7"/>
      <c r="C3566" s="3"/>
      <c r="D3566" s="2"/>
    </row>
    <row r="3567" spans="1:4" x14ac:dyDescent="0.35">
      <c r="A3567" s="6"/>
      <c r="B3567" s="7"/>
      <c r="C3567" s="3"/>
      <c r="D3567" s="2"/>
    </row>
    <row r="3568" spans="1:4" x14ac:dyDescent="0.35">
      <c r="A3568" s="6"/>
      <c r="B3568" s="7"/>
      <c r="C3568" s="3"/>
      <c r="D3568" s="2"/>
    </row>
    <row r="3569" spans="1:4" x14ac:dyDescent="0.35">
      <c r="A3569" s="6"/>
      <c r="B3569" s="7"/>
      <c r="C3569" s="3"/>
      <c r="D3569" s="2"/>
    </row>
    <row r="3570" spans="1:4" x14ac:dyDescent="0.35">
      <c r="A3570" s="6"/>
      <c r="B3570" s="7"/>
      <c r="C3570" s="3"/>
      <c r="D3570" s="2"/>
    </row>
    <row r="3571" spans="1:4" x14ac:dyDescent="0.35">
      <c r="A3571" s="6"/>
      <c r="B3571" s="7"/>
      <c r="C3571" s="3"/>
      <c r="D3571" s="2"/>
    </row>
    <row r="3572" spans="1:4" x14ac:dyDescent="0.35">
      <c r="A3572" s="6"/>
      <c r="B3572" s="7"/>
      <c r="C3572" s="3"/>
      <c r="D3572" s="2"/>
    </row>
    <row r="3573" spans="1:4" x14ac:dyDescent="0.35">
      <c r="A3573" s="6"/>
      <c r="B3573" s="7"/>
      <c r="C3573" s="3"/>
      <c r="D3573" s="2"/>
    </row>
    <row r="3574" spans="1:4" x14ac:dyDescent="0.35">
      <c r="A3574" s="6"/>
      <c r="B3574" s="7"/>
      <c r="C3574" s="3"/>
      <c r="D3574" s="2"/>
    </row>
    <row r="3575" spans="1:4" x14ac:dyDescent="0.35">
      <c r="A3575" s="6"/>
      <c r="B3575" s="7"/>
      <c r="C3575" s="3"/>
      <c r="D3575" s="2"/>
    </row>
    <row r="3576" spans="1:4" x14ac:dyDescent="0.35">
      <c r="A3576" s="6"/>
      <c r="B3576" s="7"/>
      <c r="C3576" s="3"/>
      <c r="D3576" s="2"/>
    </row>
    <row r="3577" spans="1:4" x14ac:dyDescent="0.35">
      <c r="A3577" s="6"/>
      <c r="B3577" s="7"/>
      <c r="C3577" s="3"/>
      <c r="D3577" s="2"/>
    </row>
    <row r="3578" spans="1:4" x14ac:dyDescent="0.35">
      <c r="A3578" s="6"/>
      <c r="B3578" s="7"/>
      <c r="C3578" s="3"/>
      <c r="D3578" s="2"/>
    </row>
    <row r="3579" spans="1:4" x14ac:dyDescent="0.35">
      <c r="A3579" s="6"/>
      <c r="B3579" s="7"/>
      <c r="C3579" s="3"/>
      <c r="D3579" s="2"/>
    </row>
    <row r="3580" spans="1:4" x14ac:dyDescent="0.35">
      <c r="A3580" s="6"/>
      <c r="B3580" s="7"/>
      <c r="C3580" s="3"/>
      <c r="D3580" s="2"/>
    </row>
    <row r="3581" spans="1:4" x14ac:dyDescent="0.35">
      <c r="A3581" s="6"/>
      <c r="B3581" s="7"/>
      <c r="C3581" s="3"/>
      <c r="D3581" s="2"/>
    </row>
    <row r="3582" spans="1:4" x14ac:dyDescent="0.35">
      <c r="A3582" s="6"/>
      <c r="B3582" s="7"/>
      <c r="C3582" s="3"/>
      <c r="D3582" s="2"/>
    </row>
    <row r="3583" spans="1:4" x14ac:dyDescent="0.35">
      <c r="A3583" s="6"/>
      <c r="B3583" s="7"/>
      <c r="C3583" s="3"/>
      <c r="D3583" s="2"/>
    </row>
    <row r="3584" spans="1:4" x14ac:dyDescent="0.35">
      <c r="A3584" s="6"/>
      <c r="B3584" s="7"/>
      <c r="C3584" s="3"/>
      <c r="D3584" s="2"/>
    </row>
    <row r="3585" spans="1:4" x14ac:dyDescent="0.35">
      <c r="A3585" s="6"/>
      <c r="B3585" s="7"/>
      <c r="C3585" s="3"/>
      <c r="D3585" s="2"/>
    </row>
    <row r="3586" spans="1:4" x14ac:dyDescent="0.35">
      <c r="A3586" s="6"/>
      <c r="B3586" s="7"/>
      <c r="C3586" s="3"/>
      <c r="D3586" s="2"/>
    </row>
    <row r="3587" spans="1:4" x14ac:dyDescent="0.35">
      <c r="A3587" s="6"/>
      <c r="B3587" s="7"/>
      <c r="C3587" s="3"/>
      <c r="D3587" s="2"/>
    </row>
    <row r="3588" spans="1:4" x14ac:dyDescent="0.35">
      <c r="A3588" s="6"/>
      <c r="B3588" s="7"/>
      <c r="C3588" s="3"/>
      <c r="D3588" s="2"/>
    </row>
    <row r="3589" spans="1:4" x14ac:dyDescent="0.35">
      <c r="A3589" s="6"/>
      <c r="B3589" s="7"/>
      <c r="C3589" s="3"/>
      <c r="D3589" s="2"/>
    </row>
    <row r="3590" spans="1:4" x14ac:dyDescent="0.35">
      <c r="A3590" s="6"/>
      <c r="B3590" s="7"/>
      <c r="C3590" s="3"/>
      <c r="D3590" s="2"/>
    </row>
    <row r="3591" spans="1:4" x14ac:dyDescent="0.35">
      <c r="A3591" s="6"/>
      <c r="B3591" s="7"/>
      <c r="C3591" s="3"/>
      <c r="D3591" s="2"/>
    </row>
    <row r="3592" spans="1:4" x14ac:dyDescent="0.35">
      <c r="A3592" s="6"/>
      <c r="B3592" s="7"/>
      <c r="C3592" s="3"/>
      <c r="D3592" s="2"/>
    </row>
    <row r="3593" spans="1:4" x14ac:dyDescent="0.35">
      <c r="A3593" s="6"/>
      <c r="B3593" s="7"/>
      <c r="C3593" s="3"/>
      <c r="D3593" s="2"/>
    </row>
    <row r="3594" spans="1:4" x14ac:dyDescent="0.35">
      <c r="A3594" s="6"/>
      <c r="B3594" s="7"/>
      <c r="C3594" s="3"/>
      <c r="D3594" s="2"/>
    </row>
    <row r="3595" spans="1:4" x14ac:dyDescent="0.35">
      <c r="A3595" s="6"/>
      <c r="B3595" s="7"/>
      <c r="C3595" s="3"/>
      <c r="D3595" s="2"/>
    </row>
    <row r="3596" spans="1:4" x14ac:dyDescent="0.35">
      <c r="A3596" s="6"/>
      <c r="B3596" s="7"/>
      <c r="C3596" s="3"/>
      <c r="D3596" s="2"/>
    </row>
    <row r="3597" spans="1:4" x14ac:dyDescent="0.35">
      <c r="A3597" s="6"/>
      <c r="B3597" s="7"/>
      <c r="C3597" s="3"/>
      <c r="D3597" s="2"/>
    </row>
    <row r="3598" spans="1:4" x14ac:dyDescent="0.35">
      <c r="A3598" s="6"/>
      <c r="B3598" s="7"/>
      <c r="C3598" s="3"/>
      <c r="D3598" s="2"/>
    </row>
    <row r="3599" spans="1:4" x14ac:dyDescent="0.35">
      <c r="A3599" s="6"/>
      <c r="B3599" s="7"/>
      <c r="C3599" s="3"/>
      <c r="D3599" s="2"/>
    </row>
    <row r="3600" spans="1:4" x14ac:dyDescent="0.35">
      <c r="A3600" s="6"/>
      <c r="B3600" s="7"/>
      <c r="C3600" s="3"/>
      <c r="D3600" s="2"/>
    </row>
    <row r="3601" spans="1:4" x14ac:dyDescent="0.35">
      <c r="A3601" s="6"/>
      <c r="B3601" s="7"/>
      <c r="C3601" s="3"/>
      <c r="D3601" s="2"/>
    </row>
    <row r="3602" spans="1:4" x14ac:dyDescent="0.35">
      <c r="A3602" s="6"/>
      <c r="B3602" s="7"/>
      <c r="C3602" s="3"/>
      <c r="D3602" s="2"/>
    </row>
    <row r="3603" spans="1:4" x14ac:dyDescent="0.35">
      <c r="A3603" s="6"/>
      <c r="B3603" s="7"/>
      <c r="C3603" s="3"/>
      <c r="D3603" s="2"/>
    </row>
    <row r="3604" spans="1:4" x14ac:dyDescent="0.35">
      <c r="A3604" s="6"/>
      <c r="B3604" s="7"/>
      <c r="C3604" s="3"/>
      <c r="D3604" s="2"/>
    </row>
    <row r="3605" spans="1:4" x14ac:dyDescent="0.35">
      <c r="A3605" s="6"/>
      <c r="B3605" s="7"/>
      <c r="C3605" s="3"/>
      <c r="D3605" s="2"/>
    </row>
    <row r="3606" spans="1:4" x14ac:dyDescent="0.35">
      <c r="A3606" s="6"/>
      <c r="B3606" s="7"/>
      <c r="C3606" s="3"/>
      <c r="D3606" s="2"/>
    </row>
    <row r="3607" spans="1:4" x14ac:dyDescent="0.35">
      <c r="A3607" s="6"/>
      <c r="B3607" s="7"/>
      <c r="C3607" s="3"/>
      <c r="D3607" s="2"/>
    </row>
    <row r="3608" spans="1:4" x14ac:dyDescent="0.35">
      <c r="A3608" s="6"/>
      <c r="B3608" s="7"/>
      <c r="C3608" s="3"/>
      <c r="D3608" s="2"/>
    </row>
    <row r="3609" spans="1:4" x14ac:dyDescent="0.35">
      <c r="A3609" s="6"/>
      <c r="B3609" s="7"/>
      <c r="C3609" s="3"/>
      <c r="D3609" s="2"/>
    </row>
    <row r="3610" spans="1:4" x14ac:dyDescent="0.35">
      <c r="A3610" s="6"/>
      <c r="B3610" s="7"/>
      <c r="C3610" s="3"/>
      <c r="D3610" s="2"/>
    </row>
    <row r="3611" spans="1:4" x14ac:dyDescent="0.35">
      <c r="A3611" s="6"/>
      <c r="B3611" s="7"/>
      <c r="C3611" s="3"/>
      <c r="D3611" s="2"/>
    </row>
    <row r="3612" spans="1:4" x14ac:dyDescent="0.35">
      <c r="A3612" s="6"/>
      <c r="B3612" s="7"/>
      <c r="C3612" s="3"/>
      <c r="D3612" s="2"/>
    </row>
    <row r="3613" spans="1:4" x14ac:dyDescent="0.35">
      <c r="A3613" s="6"/>
      <c r="B3613" s="7"/>
      <c r="C3613" s="3"/>
      <c r="D3613" s="2"/>
    </row>
    <row r="3614" spans="1:4" x14ac:dyDescent="0.35">
      <c r="A3614" s="6"/>
      <c r="B3614" s="7"/>
      <c r="C3614" s="3"/>
      <c r="D3614" s="2"/>
    </row>
    <row r="3615" spans="1:4" x14ac:dyDescent="0.35">
      <c r="A3615" s="6"/>
      <c r="B3615" s="7"/>
      <c r="C3615" s="3"/>
      <c r="D3615" s="2"/>
    </row>
    <row r="3616" spans="1:4" x14ac:dyDescent="0.35">
      <c r="A3616" s="6"/>
      <c r="B3616" s="7"/>
      <c r="C3616" s="3"/>
      <c r="D3616" s="2"/>
    </row>
    <row r="3617" spans="1:4" x14ac:dyDescent="0.35">
      <c r="A3617" s="6"/>
      <c r="B3617" s="7"/>
      <c r="C3617" s="3"/>
      <c r="D3617" s="2"/>
    </row>
    <row r="3618" spans="1:4" x14ac:dyDescent="0.35">
      <c r="A3618" s="6"/>
      <c r="B3618" s="7"/>
      <c r="C3618" s="3"/>
      <c r="D3618" s="2"/>
    </row>
    <row r="3619" spans="1:4" x14ac:dyDescent="0.35">
      <c r="A3619" s="6"/>
      <c r="B3619" s="7"/>
      <c r="C3619" s="3"/>
      <c r="D3619" s="2"/>
    </row>
    <row r="3620" spans="1:4" x14ac:dyDescent="0.35">
      <c r="A3620" s="6"/>
      <c r="B3620" s="7"/>
      <c r="C3620" s="3"/>
      <c r="D3620" s="2"/>
    </row>
    <row r="3621" spans="1:4" x14ac:dyDescent="0.35">
      <c r="A3621" s="6"/>
      <c r="B3621" s="7"/>
      <c r="C3621" s="3"/>
      <c r="D3621" s="2"/>
    </row>
    <row r="3622" spans="1:4" x14ac:dyDescent="0.35">
      <c r="A3622" s="6"/>
      <c r="B3622" s="7"/>
      <c r="C3622" s="3"/>
      <c r="D3622" s="2"/>
    </row>
    <row r="3623" spans="1:4" x14ac:dyDescent="0.35">
      <c r="A3623" s="6"/>
      <c r="B3623" s="7"/>
      <c r="C3623" s="3"/>
      <c r="D3623" s="2"/>
    </row>
    <row r="3624" spans="1:4" x14ac:dyDescent="0.35">
      <c r="A3624" s="6"/>
      <c r="B3624" s="7"/>
      <c r="C3624" s="3"/>
      <c r="D3624" s="2"/>
    </row>
    <row r="3625" spans="1:4" x14ac:dyDescent="0.35">
      <c r="A3625" s="6"/>
      <c r="B3625" s="7"/>
      <c r="C3625" s="3"/>
      <c r="D3625" s="2"/>
    </row>
    <row r="3626" spans="1:4" x14ac:dyDescent="0.35">
      <c r="A3626" s="6"/>
      <c r="B3626" s="7"/>
      <c r="C3626" s="3"/>
      <c r="D3626" s="2"/>
    </row>
    <row r="3627" spans="1:4" x14ac:dyDescent="0.35">
      <c r="A3627" s="6"/>
      <c r="B3627" s="7"/>
      <c r="C3627" s="3"/>
      <c r="D3627" s="2"/>
    </row>
    <row r="3628" spans="1:4" x14ac:dyDescent="0.35">
      <c r="A3628" s="6"/>
      <c r="B3628" s="7"/>
      <c r="C3628" s="3"/>
      <c r="D3628" s="2"/>
    </row>
    <row r="3629" spans="1:4" x14ac:dyDescent="0.35">
      <c r="A3629" s="6"/>
      <c r="B3629" s="7"/>
      <c r="C3629" s="3"/>
      <c r="D3629" s="2"/>
    </row>
    <row r="3630" spans="1:4" x14ac:dyDescent="0.35">
      <c r="A3630" s="6"/>
      <c r="B3630" s="7"/>
      <c r="C3630" s="3"/>
      <c r="D3630" s="2"/>
    </row>
    <row r="3631" spans="1:4" x14ac:dyDescent="0.35">
      <c r="A3631" s="6"/>
      <c r="B3631" s="7"/>
      <c r="C3631" s="3"/>
      <c r="D3631" s="2"/>
    </row>
    <row r="3632" spans="1:4" x14ac:dyDescent="0.35">
      <c r="A3632" s="6"/>
      <c r="B3632" s="7"/>
      <c r="C3632" s="3"/>
      <c r="D3632" s="2"/>
    </row>
    <row r="3633" spans="1:4" x14ac:dyDescent="0.35">
      <c r="A3633" s="6"/>
      <c r="B3633" s="7"/>
      <c r="C3633" s="3"/>
      <c r="D3633" s="2"/>
    </row>
    <row r="3634" spans="1:4" x14ac:dyDescent="0.35">
      <c r="A3634" s="6"/>
      <c r="B3634" s="7"/>
      <c r="C3634" s="3"/>
      <c r="D3634" s="2"/>
    </row>
    <row r="3635" spans="1:4" x14ac:dyDescent="0.35">
      <c r="A3635" s="6"/>
      <c r="B3635" s="7"/>
      <c r="C3635" s="3"/>
      <c r="D3635" s="2"/>
    </row>
    <row r="3636" spans="1:4" x14ac:dyDescent="0.35">
      <c r="A3636" s="6"/>
      <c r="B3636" s="7"/>
      <c r="C3636" s="3"/>
      <c r="D3636" s="2"/>
    </row>
    <row r="3637" spans="1:4" x14ac:dyDescent="0.35">
      <c r="A3637" s="6"/>
      <c r="B3637" s="7"/>
      <c r="C3637" s="3"/>
      <c r="D3637" s="2"/>
    </row>
    <row r="3638" spans="1:4" x14ac:dyDescent="0.35">
      <c r="A3638" s="6"/>
      <c r="B3638" s="7"/>
      <c r="C3638" s="3"/>
      <c r="D3638" s="2"/>
    </row>
    <row r="3639" spans="1:4" x14ac:dyDescent="0.35">
      <c r="A3639" s="6"/>
      <c r="B3639" s="7"/>
      <c r="C3639" s="3"/>
      <c r="D3639" s="2"/>
    </row>
    <row r="3640" spans="1:4" x14ac:dyDescent="0.35">
      <c r="A3640" s="6"/>
      <c r="B3640" s="7"/>
      <c r="C3640" s="3"/>
      <c r="D3640" s="2"/>
    </row>
    <row r="3641" spans="1:4" x14ac:dyDescent="0.35">
      <c r="A3641" s="6"/>
      <c r="B3641" s="7"/>
      <c r="C3641" s="3"/>
      <c r="D3641" s="2"/>
    </row>
    <row r="3642" spans="1:4" x14ac:dyDescent="0.35">
      <c r="A3642" s="6"/>
      <c r="B3642" s="7"/>
      <c r="C3642" s="3"/>
      <c r="D3642" s="2"/>
    </row>
    <row r="3643" spans="1:4" x14ac:dyDescent="0.35">
      <c r="A3643" s="6"/>
      <c r="B3643" s="7"/>
      <c r="C3643" s="3"/>
      <c r="D3643" s="2"/>
    </row>
    <row r="3644" spans="1:4" x14ac:dyDescent="0.35">
      <c r="A3644" s="6"/>
      <c r="B3644" s="7"/>
      <c r="C3644" s="3"/>
      <c r="D3644" s="2"/>
    </row>
    <row r="3645" spans="1:4" x14ac:dyDescent="0.35">
      <c r="A3645" s="6"/>
      <c r="B3645" s="7"/>
      <c r="C3645" s="3"/>
      <c r="D3645" s="2"/>
    </row>
    <row r="3646" spans="1:4" x14ac:dyDescent="0.35">
      <c r="A3646" s="6"/>
      <c r="B3646" s="7"/>
      <c r="C3646" s="3"/>
      <c r="D3646" s="2"/>
    </row>
    <row r="3647" spans="1:4" x14ac:dyDescent="0.35">
      <c r="A3647" s="6"/>
      <c r="B3647" s="7"/>
      <c r="C3647" s="3"/>
      <c r="D3647" s="2"/>
    </row>
    <row r="3648" spans="1:4" x14ac:dyDescent="0.35">
      <c r="A3648" s="6"/>
      <c r="B3648" s="7"/>
      <c r="C3648" s="3"/>
      <c r="D3648" s="2"/>
    </row>
    <row r="3649" spans="1:4" x14ac:dyDescent="0.35">
      <c r="A3649" s="6"/>
      <c r="B3649" s="7"/>
      <c r="C3649" s="3"/>
      <c r="D3649" s="2"/>
    </row>
    <row r="3650" spans="1:4" x14ac:dyDescent="0.35">
      <c r="A3650" s="6"/>
      <c r="B3650" s="7"/>
      <c r="C3650" s="3"/>
      <c r="D3650" s="2"/>
    </row>
    <row r="3651" spans="1:4" x14ac:dyDescent="0.35">
      <c r="A3651" s="6"/>
      <c r="B3651" s="7"/>
      <c r="C3651" s="3"/>
      <c r="D3651" s="2"/>
    </row>
    <row r="3652" spans="1:4" x14ac:dyDescent="0.35">
      <c r="A3652" s="6"/>
      <c r="B3652" s="7"/>
      <c r="C3652" s="3"/>
      <c r="D3652" s="2"/>
    </row>
    <row r="3653" spans="1:4" x14ac:dyDescent="0.35">
      <c r="A3653" s="6"/>
      <c r="B3653" s="7"/>
      <c r="C3653" s="3"/>
      <c r="D3653" s="2"/>
    </row>
    <row r="3654" spans="1:4" x14ac:dyDescent="0.35">
      <c r="A3654" s="6"/>
      <c r="B3654" s="7"/>
      <c r="C3654" s="3"/>
      <c r="D3654" s="2"/>
    </row>
    <row r="3655" spans="1:4" x14ac:dyDescent="0.35">
      <c r="A3655" s="6"/>
      <c r="B3655" s="7"/>
      <c r="C3655" s="3"/>
      <c r="D3655" s="2"/>
    </row>
    <row r="3656" spans="1:4" x14ac:dyDescent="0.35">
      <c r="A3656" s="6"/>
      <c r="B3656" s="7"/>
      <c r="C3656" s="3"/>
      <c r="D3656" s="2"/>
    </row>
    <row r="3657" spans="1:4" x14ac:dyDescent="0.35">
      <c r="A3657" s="6"/>
      <c r="B3657" s="7"/>
      <c r="C3657" s="3"/>
      <c r="D3657" s="2"/>
    </row>
    <row r="3658" spans="1:4" x14ac:dyDescent="0.35">
      <c r="A3658" s="6"/>
      <c r="B3658" s="7"/>
      <c r="C3658" s="3"/>
      <c r="D3658" s="2"/>
    </row>
    <row r="3659" spans="1:4" x14ac:dyDescent="0.35">
      <c r="A3659" s="6"/>
      <c r="B3659" s="7"/>
      <c r="C3659" s="3"/>
      <c r="D3659" s="2"/>
    </row>
    <row r="3660" spans="1:4" x14ac:dyDescent="0.35">
      <c r="A3660" s="6"/>
      <c r="B3660" s="7"/>
      <c r="C3660" s="3"/>
      <c r="D3660" s="2"/>
    </row>
    <row r="3661" spans="1:4" x14ac:dyDescent="0.35">
      <c r="A3661" s="6"/>
      <c r="B3661" s="7"/>
      <c r="C3661" s="3"/>
      <c r="D3661" s="2"/>
    </row>
    <row r="3662" spans="1:4" x14ac:dyDescent="0.35">
      <c r="A3662" s="6"/>
      <c r="B3662" s="7"/>
      <c r="C3662" s="3"/>
      <c r="D3662" s="2"/>
    </row>
    <row r="3663" spans="1:4" x14ac:dyDescent="0.35">
      <c r="A3663" s="6"/>
      <c r="B3663" s="7"/>
      <c r="C3663" s="3"/>
      <c r="D3663" s="2"/>
    </row>
    <row r="3664" spans="1:4" x14ac:dyDescent="0.35">
      <c r="A3664" s="6"/>
      <c r="B3664" s="7"/>
      <c r="C3664" s="3"/>
      <c r="D3664" s="2"/>
    </row>
    <row r="3665" spans="1:4" x14ac:dyDescent="0.35">
      <c r="A3665" s="6"/>
      <c r="B3665" s="7"/>
      <c r="C3665" s="3"/>
      <c r="D3665" s="2"/>
    </row>
    <row r="3666" spans="1:4" x14ac:dyDescent="0.35">
      <c r="A3666" s="6"/>
      <c r="B3666" s="7"/>
      <c r="C3666" s="3"/>
      <c r="D3666" s="2"/>
    </row>
    <row r="3667" spans="1:4" x14ac:dyDescent="0.35">
      <c r="A3667" s="6"/>
      <c r="B3667" s="7"/>
      <c r="C3667" s="3"/>
      <c r="D3667" s="2"/>
    </row>
    <row r="3668" spans="1:4" x14ac:dyDescent="0.35">
      <c r="A3668" s="6"/>
      <c r="B3668" s="7"/>
      <c r="C3668" s="3"/>
      <c r="D3668" s="2"/>
    </row>
    <row r="3669" spans="1:4" x14ac:dyDescent="0.35">
      <c r="A3669" s="6"/>
      <c r="B3669" s="7"/>
      <c r="C3669" s="3"/>
      <c r="D3669" s="2"/>
    </row>
    <row r="3670" spans="1:4" x14ac:dyDescent="0.35">
      <c r="A3670" s="6"/>
      <c r="B3670" s="7"/>
      <c r="C3670" s="3"/>
      <c r="D3670" s="2"/>
    </row>
    <row r="3671" spans="1:4" x14ac:dyDescent="0.35">
      <c r="A3671" s="6"/>
      <c r="B3671" s="7"/>
      <c r="C3671" s="3"/>
      <c r="D3671" s="2"/>
    </row>
    <row r="3672" spans="1:4" x14ac:dyDescent="0.35">
      <c r="A3672" s="6"/>
      <c r="B3672" s="7"/>
      <c r="C3672" s="3"/>
      <c r="D3672" s="2"/>
    </row>
    <row r="3673" spans="1:4" x14ac:dyDescent="0.35">
      <c r="A3673" s="6"/>
      <c r="B3673" s="7"/>
      <c r="C3673" s="3"/>
      <c r="D3673" s="2"/>
    </row>
    <row r="3674" spans="1:4" x14ac:dyDescent="0.35">
      <c r="A3674" s="6"/>
      <c r="B3674" s="7"/>
      <c r="C3674" s="3"/>
      <c r="D3674" s="2"/>
    </row>
    <row r="3675" spans="1:4" x14ac:dyDescent="0.35">
      <c r="A3675" s="6"/>
      <c r="B3675" s="7"/>
      <c r="C3675" s="3"/>
      <c r="D3675" s="2"/>
    </row>
    <row r="3676" spans="1:4" x14ac:dyDescent="0.35">
      <c r="A3676" s="6"/>
      <c r="B3676" s="7"/>
      <c r="C3676" s="3"/>
      <c r="D3676" s="2"/>
    </row>
    <row r="3677" spans="1:4" x14ac:dyDescent="0.35">
      <c r="A3677" s="6"/>
      <c r="B3677" s="7"/>
      <c r="C3677" s="3"/>
      <c r="D3677" s="2"/>
    </row>
    <row r="3678" spans="1:4" x14ac:dyDescent="0.35">
      <c r="A3678" s="6"/>
      <c r="B3678" s="7"/>
      <c r="C3678" s="3"/>
      <c r="D3678" s="2"/>
    </row>
    <row r="3679" spans="1:4" x14ac:dyDescent="0.35">
      <c r="A3679" s="6"/>
      <c r="B3679" s="7"/>
      <c r="C3679" s="3"/>
      <c r="D3679" s="2"/>
    </row>
    <row r="3680" spans="1:4" x14ac:dyDescent="0.35">
      <c r="A3680" s="6"/>
      <c r="B3680" s="7"/>
      <c r="C3680" s="3"/>
      <c r="D3680" s="2"/>
    </row>
    <row r="3681" spans="1:4" x14ac:dyDescent="0.35">
      <c r="A3681" s="6"/>
      <c r="B3681" s="7"/>
      <c r="C3681" s="3"/>
      <c r="D3681" s="2"/>
    </row>
    <row r="3682" spans="1:4" x14ac:dyDescent="0.35">
      <c r="A3682" s="6"/>
      <c r="B3682" s="7"/>
      <c r="C3682" s="3"/>
      <c r="D3682" s="2"/>
    </row>
    <row r="3683" spans="1:4" x14ac:dyDescent="0.35">
      <c r="A3683" s="6"/>
      <c r="B3683" s="7"/>
      <c r="C3683" s="3"/>
      <c r="D3683" s="2"/>
    </row>
    <row r="3684" spans="1:4" x14ac:dyDescent="0.35">
      <c r="A3684" s="6"/>
      <c r="B3684" s="7"/>
      <c r="C3684" s="3"/>
      <c r="D3684" s="2"/>
    </row>
    <row r="3685" spans="1:4" x14ac:dyDescent="0.35">
      <c r="A3685" s="6"/>
      <c r="B3685" s="7"/>
      <c r="C3685" s="3"/>
      <c r="D3685" s="2"/>
    </row>
    <row r="3686" spans="1:4" x14ac:dyDescent="0.35">
      <c r="A3686" s="6"/>
      <c r="B3686" s="7"/>
      <c r="C3686" s="3"/>
      <c r="D3686" s="2"/>
    </row>
    <row r="3687" spans="1:4" x14ac:dyDescent="0.35">
      <c r="A3687" s="6"/>
      <c r="B3687" s="7"/>
      <c r="C3687" s="3"/>
      <c r="D3687" s="2"/>
    </row>
    <row r="3688" spans="1:4" x14ac:dyDescent="0.35">
      <c r="A3688" s="6"/>
      <c r="B3688" s="7"/>
      <c r="C3688" s="3"/>
      <c r="D3688" s="2"/>
    </row>
    <row r="3689" spans="1:4" x14ac:dyDescent="0.35">
      <c r="A3689" s="6"/>
      <c r="B3689" s="7"/>
      <c r="C3689" s="3"/>
      <c r="D3689" s="2"/>
    </row>
    <row r="3690" spans="1:4" x14ac:dyDescent="0.35">
      <c r="A3690" s="6"/>
      <c r="B3690" s="7"/>
      <c r="C3690" s="3"/>
      <c r="D3690" s="2"/>
    </row>
    <row r="3691" spans="1:4" x14ac:dyDescent="0.35">
      <c r="A3691" s="6"/>
      <c r="B3691" s="7"/>
      <c r="C3691" s="3"/>
      <c r="D3691" s="2"/>
    </row>
    <row r="3692" spans="1:4" x14ac:dyDescent="0.35">
      <c r="A3692" s="6"/>
      <c r="B3692" s="7"/>
      <c r="C3692" s="3"/>
      <c r="D3692" s="2"/>
    </row>
    <row r="3693" spans="1:4" x14ac:dyDescent="0.35">
      <c r="A3693" s="6"/>
      <c r="B3693" s="7"/>
      <c r="C3693" s="3"/>
      <c r="D3693" s="2"/>
    </row>
    <row r="3694" spans="1:4" x14ac:dyDescent="0.35">
      <c r="A3694" s="6"/>
      <c r="B3694" s="7"/>
      <c r="C3694" s="3"/>
      <c r="D3694" s="2"/>
    </row>
    <row r="3695" spans="1:4" x14ac:dyDescent="0.35">
      <c r="A3695" s="6"/>
      <c r="B3695" s="7"/>
      <c r="C3695" s="3"/>
      <c r="D3695" s="2"/>
    </row>
    <row r="3696" spans="1:4" x14ac:dyDescent="0.35">
      <c r="A3696" s="6"/>
      <c r="B3696" s="7"/>
      <c r="C3696" s="3"/>
      <c r="D3696" s="2"/>
    </row>
    <row r="3697" spans="1:4" x14ac:dyDescent="0.35">
      <c r="A3697" s="6"/>
      <c r="B3697" s="7"/>
      <c r="C3697" s="3"/>
      <c r="D3697" s="2"/>
    </row>
    <row r="3698" spans="1:4" x14ac:dyDescent="0.35">
      <c r="A3698" s="6"/>
      <c r="B3698" s="7"/>
      <c r="C3698" s="3"/>
      <c r="D3698" s="2"/>
    </row>
    <row r="3699" spans="1:4" x14ac:dyDescent="0.35">
      <c r="A3699" s="6"/>
      <c r="B3699" s="7"/>
      <c r="C3699" s="3"/>
      <c r="D3699" s="2"/>
    </row>
    <row r="3700" spans="1:4" x14ac:dyDescent="0.35">
      <c r="A3700" s="6"/>
      <c r="B3700" s="7"/>
      <c r="C3700" s="3"/>
      <c r="D3700" s="2"/>
    </row>
    <row r="3701" spans="1:4" x14ac:dyDescent="0.35">
      <c r="A3701" s="6"/>
      <c r="B3701" s="7"/>
      <c r="C3701" s="3"/>
      <c r="D3701" s="2"/>
    </row>
    <row r="3702" spans="1:4" x14ac:dyDescent="0.35">
      <c r="A3702" s="6"/>
      <c r="B3702" s="7"/>
      <c r="C3702" s="3"/>
      <c r="D3702" s="2"/>
    </row>
    <row r="3703" spans="1:4" x14ac:dyDescent="0.35">
      <c r="A3703" s="6"/>
      <c r="B3703" s="7"/>
      <c r="C3703" s="3"/>
      <c r="D3703" s="2"/>
    </row>
    <row r="3704" spans="1:4" x14ac:dyDescent="0.35">
      <c r="A3704" s="6"/>
      <c r="B3704" s="7"/>
      <c r="C3704" s="3"/>
      <c r="D3704" s="2"/>
    </row>
    <row r="3705" spans="1:4" x14ac:dyDescent="0.35">
      <c r="A3705" s="6"/>
      <c r="B3705" s="7"/>
      <c r="C3705" s="3"/>
      <c r="D3705" s="2"/>
    </row>
    <row r="3706" spans="1:4" x14ac:dyDescent="0.35">
      <c r="A3706" s="6"/>
      <c r="B3706" s="7"/>
      <c r="C3706" s="3"/>
      <c r="D3706" s="2"/>
    </row>
    <row r="3707" spans="1:4" x14ac:dyDescent="0.35">
      <c r="A3707" s="6"/>
      <c r="B3707" s="7"/>
      <c r="C3707" s="3"/>
      <c r="D3707" s="2"/>
    </row>
    <row r="3708" spans="1:4" x14ac:dyDescent="0.35">
      <c r="A3708" s="6"/>
      <c r="B3708" s="7"/>
      <c r="C3708" s="3"/>
      <c r="D3708" s="2"/>
    </row>
    <row r="3709" spans="1:4" x14ac:dyDescent="0.35">
      <c r="A3709" s="6"/>
      <c r="B3709" s="7"/>
      <c r="C3709" s="3"/>
      <c r="D3709" s="2"/>
    </row>
    <row r="3710" spans="1:4" x14ac:dyDescent="0.35">
      <c r="A3710" s="6"/>
      <c r="B3710" s="7"/>
      <c r="C3710" s="3"/>
      <c r="D3710" s="2"/>
    </row>
    <row r="3711" spans="1:4" x14ac:dyDescent="0.35">
      <c r="A3711" s="6"/>
      <c r="B3711" s="7"/>
      <c r="C3711" s="3"/>
      <c r="D3711" s="2"/>
    </row>
    <row r="3712" spans="1:4" x14ac:dyDescent="0.35">
      <c r="A3712" s="6"/>
      <c r="B3712" s="7"/>
      <c r="C3712" s="3"/>
      <c r="D3712" s="2"/>
    </row>
    <row r="3713" spans="1:4" x14ac:dyDescent="0.35">
      <c r="A3713" s="6"/>
      <c r="B3713" s="7"/>
      <c r="C3713" s="3"/>
      <c r="D3713" s="2"/>
    </row>
    <row r="3714" spans="1:4" x14ac:dyDescent="0.35">
      <c r="A3714" s="6"/>
      <c r="B3714" s="7"/>
      <c r="C3714" s="3"/>
      <c r="D3714" s="2"/>
    </row>
    <row r="3715" spans="1:4" x14ac:dyDescent="0.35">
      <c r="A3715" s="6"/>
      <c r="B3715" s="7"/>
      <c r="C3715" s="3"/>
      <c r="D3715" s="2"/>
    </row>
    <row r="3716" spans="1:4" x14ac:dyDescent="0.35">
      <c r="A3716" s="6"/>
      <c r="B3716" s="7"/>
      <c r="C3716" s="3"/>
      <c r="D3716" s="2"/>
    </row>
    <row r="3717" spans="1:4" x14ac:dyDescent="0.35">
      <c r="A3717" s="6"/>
      <c r="B3717" s="7"/>
      <c r="C3717" s="3"/>
      <c r="D3717" s="2"/>
    </row>
    <row r="3718" spans="1:4" x14ac:dyDescent="0.35">
      <c r="A3718" s="6"/>
      <c r="B3718" s="7"/>
      <c r="C3718" s="3"/>
      <c r="D3718" s="2"/>
    </row>
    <row r="3719" spans="1:4" x14ac:dyDescent="0.35">
      <c r="A3719" s="6"/>
      <c r="B3719" s="7"/>
      <c r="C3719" s="3"/>
      <c r="D3719" s="2"/>
    </row>
    <row r="3720" spans="1:4" x14ac:dyDescent="0.35">
      <c r="A3720" s="6"/>
      <c r="B3720" s="7"/>
      <c r="C3720" s="3"/>
      <c r="D3720" s="2"/>
    </row>
    <row r="3721" spans="1:4" x14ac:dyDescent="0.35">
      <c r="A3721" s="6"/>
      <c r="B3721" s="7"/>
      <c r="C3721" s="3"/>
      <c r="D3721" s="2"/>
    </row>
    <row r="3722" spans="1:4" x14ac:dyDescent="0.35">
      <c r="A3722" s="6"/>
      <c r="B3722" s="7"/>
      <c r="C3722" s="3"/>
      <c r="D3722" s="2"/>
    </row>
    <row r="3723" spans="1:4" x14ac:dyDescent="0.35">
      <c r="A3723" s="6"/>
      <c r="B3723" s="7"/>
      <c r="C3723" s="3"/>
      <c r="D3723" s="2"/>
    </row>
    <row r="3724" spans="1:4" x14ac:dyDescent="0.35">
      <c r="A3724" s="6"/>
      <c r="B3724" s="7"/>
      <c r="C3724" s="3"/>
      <c r="D3724" s="2"/>
    </row>
    <row r="3725" spans="1:4" x14ac:dyDescent="0.35">
      <c r="A3725" s="6"/>
      <c r="B3725" s="7"/>
      <c r="C3725" s="3"/>
      <c r="D3725" s="2"/>
    </row>
    <row r="3726" spans="1:4" x14ac:dyDescent="0.35">
      <c r="A3726" s="6"/>
      <c r="B3726" s="7"/>
      <c r="C3726" s="3"/>
      <c r="D3726" s="2"/>
    </row>
    <row r="3727" spans="1:4" x14ac:dyDescent="0.35">
      <c r="A3727" s="6"/>
      <c r="B3727" s="7"/>
      <c r="C3727" s="3"/>
      <c r="D3727" s="2"/>
    </row>
    <row r="3728" spans="1:4" x14ac:dyDescent="0.35">
      <c r="A3728" s="6"/>
      <c r="B3728" s="7"/>
      <c r="C3728" s="3"/>
      <c r="D3728" s="2"/>
    </row>
    <row r="3729" spans="1:4" x14ac:dyDescent="0.35">
      <c r="A3729" s="6"/>
      <c r="B3729" s="7"/>
      <c r="C3729" s="3"/>
      <c r="D3729" s="2"/>
    </row>
    <row r="3730" spans="1:4" x14ac:dyDescent="0.35">
      <c r="A3730" s="6"/>
      <c r="B3730" s="7"/>
      <c r="C3730" s="3"/>
      <c r="D3730" s="2"/>
    </row>
    <row r="3731" spans="1:4" x14ac:dyDescent="0.35">
      <c r="A3731" s="6"/>
      <c r="B3731" s="7"/>
      <c r="C3731" s="3"/>
      <c r="D3731" s="2"/>
    </row>
    <row r="3732" spans="1:4" x14ac:dyDescent="0.35">
      <c r="A3732" s="6"/>
      <c r="B3732" s="7"/>
      <c r="C3732" s="3"/>
      <c r="D3732" s="2"/>
    </row>
    <row r="3733" spans="1:4" x14ac:dyDescent="0.35">
      <c r="A3733" s="6"/>
      <c r="B3733" s="7"/>
      <c r="C3733" s="3"/>
      <c r="D3733" s="2"/>
    </row>
    <row r="3734" spans="1:4" x14ac:dyDescent="0.35">
      <c r="A3734" s="6"/>
      <c r="B3734" s="7"/>
      <c r="C3734" s="3"/>
      <c r="D3734" s="2"/>
    </row>
    <row r="3735" spans="1:4" x14ac:dyDescent="0.35">
      <c r="A3735" s="6"/>
      <c r="B3735" s="7"/>
      <c r="C3735" s="3"/>
      <c r="D3735" s="2"/>
    </row>
    <row r="3736" spans="1:4" x14ac:dyDescent="0.35">
      <c r="A3736" s="6"/>
      <c r="B3736" s="7"/>
      <c r="C3736" s="3"/>
      <c r="D3736" s="2"/>
    </row>
    <row r="3737" spans="1:4" x14ac:dyDescent="0.35">
      <c r="A3737" s="6"/>
      <c r="B3737" s="7"/>
      <c r="C3737" s="3"/>
      <c r="D3737" s="2"/>
    </row>
    <row r="3738" spans="1:4" x14ac:dyDescent="0.35">
      <c r="A3738" s="6"/>
      <c r="B3738" s="7"/>
      <c r="C3738" s="3"/>
      <c r="D3738" s="2"/>
    </row>
    <row r="3739" spans="1:4" x14ac:dyDescent="0.35">
      <c r="A3739" s="6"/>
      <c r="B3739" s="7"/>
      <c r="C3739" s="3"/>
      <c r="D3739" s="2"/>
    </row>
    <row r="3740" spans="1:4" x14ac:dyDescent="0.35">
      <c r="A3740" s="6"/>
      <c r="B3740" s="7"/>
      <c r="C3740" s="3"/>
      <c r="D3740" s="2"/>
    </row>
    <row r="3741" spans="1:4" x14ac:dyDescent="0.35">
      <c r="A3741" s="6"/>
      <c r="B3741" s="7"/>
      <c r="C3741" s="3"/>
      <c r="D3741" s="2"/>
    </row>
    <row r="3742" spans="1:4" x14ac:dyDescent="0.35">
      <c r="A3742" s="6"/>
      <c r="B3742" s="7"/>
      <c r="C3742" s="3"/>
      <c r="D3742" s="2"/>
    </row>
    <row r="3743" spans="1:4" x14ac:dyDescent="0.35">
      <c r="A3743" s="6"/>
      <c r="B3743" s="7"/>
      <c r="C3743" s="3"/>
      <c r="D3743" s="2"/>
    </row>
    <row r="3744" spans="1:4" x14ac:dyDescent="0.35">
      <c r="A3744" s="6"/>
      <c r="B3744" s="7"/>
      <c r="C3744" s="3"/>
      <c r="D3744" s="2"/>
    </row>
    <row r="3745" spans="1:4" x14ac:dyDescent="0.35">
      <c r="A3745" s="6"/>
      <c r="B3745" s="7"/>
      <c r="C3745" s="3"/>
      <c r="D3745" s="2"/>
    </row>
    <row r="3746" spans="1:4" x14ac:dyDescent="0.35">
      <c r="A3746" s="6"/>
      <c r="B3746" s="7"/>
      <c r="C3746" s="3"/>
      <c r="D3746" s="2"/>
    </row>
    <row r="3747" spans="1:4" x14ac:dyDescent="0.35">
      <c r="A3747" s="6"/>
      <c r="B3747" s="7"/>
      <c r="C3747" s="3"/>
      <c r="D3747" s="2"/>
    </row>
    <row r="3748" spans="1:4" x14ac:dyDescent="0.35">
      <c r="A3748" s="6"/>
      <c r="B3748" s="7"/>
      <c r="C3748" s="3"/>
      <c r="D3748" s="2"/>
    </row>
    <row r="3749" spans="1:4" x14ac:dyDescent="0.35">
      <c r="A3749" s="6"/>
      <c r="B3749" s="7"/>
      <c r="C3749" s="3"/>
      <c r="D3749" s="2"/>
    </row>
    <row r="3750" spans="1:4" x14ac:dyDescent="0.35">
      <c r="A3750" s="6"/>
      <c r="B3750" s="7"/>
      <c r="C3750" s="3"/>
      <c r="D3750" s="2"/>
    </row>
    <row r="3751" spans="1:4" x14ac:dyDescent="0.35">
      <c r="A3751" s="6"/>
      <c r="B3751" s="7"/>
      <c r="C3751" s="3"/>
      <c r="D3751" s="2"/>
    </row>
    <row r="3752" spans="1:4" x14ac:dyDescent="0.35">
      <c r="A3752" s="6"/>
      <c r="B3752" s="7"/>
      <c r="C3752" s="3"/>
      <c r="D3752" s="2"/>
    </row>
    <row r="3753" spans="1:4" x14ac:dyDescent="0.35">
      <c r="A3753" s="6"/>
      <c r="B3753" s="7"/>
      <c r="C3753" s="3"/>
      <c r="D3753" s="2"/>
    </row>
    <row r="3754" spans="1:4" x14ac:dyDescent="0.35">
      <c r="A3754" s="6"/>
      <c r="B3754" s="7"/>
      <c r="C3754" s="3"/>
      <c r="D3754" s="2"/>
    </row>
    <row r="3755" spans="1:4" x14ac:dyDescent="0.35">
      <c r="A3755" s="6"/>
      <c r="B3755" s="7"/>
      <c r="C3755" s="3"/>
      <c r="D3755" s="2"/>
    </row>
    <row r="3756" spans="1:4" x14ac:dyDescent="0.35">
      <c r="A3756" s="6"/>
      <c r="B3756" s="7"/>
      <c r="C3756" s="3"/>
      <c r="D3756" s="2"/>
    </row>
    <row r="3757" spans="1:4" x14ac:dyDescent="0.35">
      <c r="A3757" s="6"/>
      <c r="B3757" s="7"/>
      <c r="C3757" s="3"/>
      <c r="D3757" s="2"/>
    </row>
    <row r="3758" spans="1:4" x14ac:dyDescent="0.35">
      <c r="A3758" s="6"/>
      <c r="B3758" s="7"/>
      <c r="C3758" s="3"/>
      <c r="D3758" s="2"/>
    </row>
    <row r="3759" spans="1:4" x14ac:dyDescent="0.35">
      <c r="A3759" s="6"/>
      <c r="B3759" s="7"/>
      <c r="C3759" s="3"/>
      <c r="D3759" s="2"/>
    </row>
    <row r="3760" spans="1:4" x14ac:dyDescent="0.35">
      <c r="A3760" s="6"/>
      <c r="B3760" s="7"/>
      <c r="C3760" s="3"/>
      <c r="D3760" s="2"/>
    </row>
    <row r="3761" spans="1:4" x14ac:dyDescent="0.35">
      <c r="A3761" s="6"/>
      <c r="B3761" s="7"/>
      <c r="C3761" s="3"/>
      <c r="D3761" s="2"/>
    </row>
    <row r="3762" spans="1:4" x14ac:dyDescent="0.35">
      <c r="A3762" s="6"/>
      <c r="B3762" s="7"/>
      <c r="C3762" s="3"/>
      <c r="D3762" s="2"/>
    </row>
    <row r="3763" spans="1:4" x14ac:dyDescent="0.35">
      <c r="A3763" s="6"/>
      <c r="B3763" s="7"/>
      <c r="C3763" s="3"/>
      <c r="D3763" s="2"/>
    </row>
    <row r="3764" spans="1:4" x14ac:dyDescent="0.35">
      <c r="A3764" s="6"/>
      <c r="B3764" s="7"/>
      <c r="C3764" s="3"/>
      <c r="D3764" s="2"/>
    </row>
    <row r="3765" spans="1:4" x14ac:dyDescent="0.35">
      <c r="A3765" s="6"/>
      <c r="B3765" s="7"/>
      <c r="C3765" s="3"/>
      <c r="D3765" s="2"/>
    </row>
    <row r="3766" spans="1:4" x14ac:dyDescent="0.35">
      <c r="A3766" s="6"/>
      <c r="B3766" s="7"/>
      <c r="C3766" s="3"/>
      <c r="D3766" s="2"/>
    </row>
    <row r="3767" spans="1:4" x14ac:dyDescent="0.35">
      <c r="A3767" s="6"/>
      <c r="B3767" s="7"/>
      <c r="C3767" s="3"/>
      <c r="D3767" s="2"/>
    </row>
    <row r="3768" spans="1:4" x14ac:dyDescent="0.35">
      <c r="A3768" s="6"/>
      <c r="B3768" s="7"/>
      <c r="C3768" s="3"/>
      <c r="D3768" s="2"/>
    </row>
    <row r="3769" spans="1:4" x14ac:dyDescent="0.35">
      <c r="A3769" s="6"/>
      <c r="B3769" s="7"/>
      <c r="C3769" s="3"/>
      <c r="D3769" s="2"/>
    </row>
    <row r="3770" spans="1:4" x14ac:dyDescent="0.35">
      <c r="A3770" s="6"/>
      <c r="B3770" s="7"/>
      <c r="C3770" s="3"/>
      <c r="D3770" s="2"/>
    </row>
    <row r="3771" spans="1:4" x14ac:dyDescent="0.35">
      <c r="A3771" s="6"/>
      <c r="B3771" s="7"/>
      <c r="C3771" s="3"/>
      <c r="D3771" s="2"/>
    </row>
    <row r="3772" spans="1:4" x14ac:dyDescent="0.35">
      <c r="A3772" s="6"/>
      <c r="B3772" s="7"/>
      <c r="C3772" s="3"/>
      <c r="D3772" s="2"/>
    </row>
    <row r="3773" spans="1:4" x14ac:dyDescent="0.35">
      <c r="A3773" s="6"/>
      <c r="B3773" s="7"/>
      <c r="C3773" s="3"/>
      <c r="D3773" s="2"/>
    </row>
    <row r="3774" spans="1:4" x14ac:dyDescent="0.35">
      <c r="A3774" s="6"/>
      <c r="B3774" s="7"/>
      <c r="C3774" s="3"/>
      <c r="D3774" s="2"/>
    </row>
    <row r="3775" spans="1:4" x14ac:dyDescent="0.35">
      <c r="A3775" s="6"/>
      <c r="B3775" s="7"/>
      <c r="C3775" s="3"/>
      <c r="D3775" s="2"/>
    </row>
    <row r="3776" spans="1:4" x14ac:dyDescent="0.35">
      <c r="A3776" s="6"/>
      <c r="B3776" s="7"/>
      <c r="C3776" s="3"/>
      <c r="D3776" s="2"/>
    </row>
    <row r="3777" spans="1:4" x14ac:dyDescent="0.35">
      <c r="A3777" s="6"/>
      <c r="B3777" s="7"/>
      <c r="C3777" s="3"/>
      <c r="D3777" s="2"/>
    </row>
    <row r="3778" spans="1:4" x14ac:dyDescent="0.35">
      <c r="A3778" s="6"/>
      <c r="B3778" s="7"/>
      <c r="C3778" s="3"/>
      <c r="D3778" s="2"/>
    </row>
    <row r="3779" spans="1:4" x14ac:dyDescent="0.35">
      <c r="A3779" s="6"/>
      <c r="B3779" s="7"/>
      <c r="C3779" s="3"/>
      <c r="D3779" s="2"/>
    </row>
    <row r="3780" spans="1:4" x14ac:dyDescent="0.35">
      <c r="A3780" s="6"/>
      <c r="B3780" s="7"/>
      <c r="C3780" s="3"/>
      <c r="D3780" s="2"/>
    </row>
    <row r="3781" spans="1:4" x14ac:dyDescent="0.35">
      <c r="A3781" s="6"/>
      <c r="B3781" s="7"/>
      <c r="C3781" s="3"/>
      <c r="D3781" s="2"/>
    </row>
    <row r="3782" spans="1:4" x14ac:dyDescent="0.35">
      <c r="A3782" s="6"/>
      <c r="B3782" s="7"/>
      <c r="C3782" s="3"/>
      <c r="D3782" s="2"/>
    </row>
    <row r="3783" spans="1:4" x14ac:dyDescent="0.35">
      <c r="A3783" s="6"/>
      <c r="B3783" s="7"/>
      <c r="C3783" s="3"/>
      <c r="D3783" s="2"/>
    </row>
    <row r="3784" spans="1:4" x14ac:dyDescent="0.35">
      <c r="A3784" s="6"/>
      <c r="B3784" s="7"/>
      <c r="C3784" s="3"/>
      <c r="D3784" s="2"/>
    </row>
    <row r="3785" spans="1:4" x14ac:dyDescent="0.35">
      <c r="A3785" s="6"/>
      <c r="B3785" s="7"/>
      <c r="C3785" s="3"/>
      <c r="D3785" s="2"/>
    </row>
    <row r="3786" spans="1:4" x14ac:dyDescent="0.35">
      <c r="A3786" s="6"/>
      <c r="B3786" s="7"/>
      <c r="C3786" s="3"/>
      <c r="D3786" s="2"/>
    </row>
    <row r="3787" spans="1:4" x14ac:dyDescent="0.35">
      <c r="A3787" s="6"/>
      <c r="B3787" s="7"/>
      <c r="C3787" s="3"/>
      <c r="D3787" s="2"/>
    </row>
    <row r="3788" spans="1:4" x14ac:dyDescent="0.35">
      <c r="A3788" s="6"/>
      <c r="B3788" s="7"/>
      <c r="C3788" s="3"/>
      <c r="D3788" s="2"/>
    </row>
    <row r="3789" spans="1:4" x14ac:dyDescent="0.35">
      <c r="A3789" s="6"/>
      <c r="B3789" s="7"/>
      <c r="C3789" s="3"/>
      <c r="D3789" s="2"/>
    </row>
    <row r="3790" spans="1:4" x14ac:dyDescent="0.35">
      <c r="A3790" s="6"/>
      <c r="B3790" s="7"/>
      <c r="C3790" s="3"/>
      <c r="D3790" s="2"/>
    </row>
    <row r="3791" spans="1:4" x14ac:dyDescent="0.35">
      <c r="A3791" s="6"/>
      <c r="B3791" s="7"/>
      <c r="C3791" s="3"/>
      <c r="D3791" s="2"/>
    </row>
    <row r="3792" spans="1:4" x14ac:dyDescent="0.35">
      <c r="A3792" s="6"/>
      <c r="B3792" s="7"/>
      <c r="C3792" s="3"/>
      <c r="D3792" s="2"/>
    </row>
    <row r="3793" spans="1:4" x14ac:dyDescent="0.35">
      <c r="A3793" s="6"/>
      <c r="B3793" s="7"/>
      <c r="C3793" s="3"/>
      <c r="D3793" s="2"/>
    </row>
    <row r="3794" spans="1:4" x14ac:dyDescent="0.35">
      <c r="A3794" s="6"/>
      <c r="B3794" s="7"/>
      <c r="C3794" s="3"/>
      <c r="D3794" s="2"/>
    </row>
    <row r="3795" spans="1:4" x14ac:dyDescent="0.35">
      <c r="A3795" s="6"/>
      <c r="B3795" s="7"/>
      <c r="C3795" s="3"/>
      <c r="D3795" s="2"/>
    </row>
    <row r="3796" spans="1:4" x14ac:dyDescent="0.35">
      <c r="A3796" s="6"/>
      <c r="B3796" s="7"/>
      <c r="C3796" s="3"/>
      <c r="D3796" s="2"/>
    </row>
    <row r="3797" spans="1:4" x14ac:dyDescent="0.35">
      <c r="A3797" s="6"/>
      <c r="B3797" s="7"/>
      <c r="C3797" s="3"/>
      <c r="D3797" s="2"/>
    </row>
    <row r="3798" spans="1:4" x14ac:dyDescent="0.35">
      <c r="A3798" s="6"/>
      <c r="B3798" s="7"/>
      <c r="C3798" s="3"/>
      <c r="D3798" s="2"/>
    </row>
    <row r="3799" spans="1:4" x14ac:dyDescent="0.35">
      <c r="A3799" s="6"/>
      <c r="B3799" s="7"/>
      <c r="C3799" s="3"/>
      <c r="D3799" s="2"/>
    </row>
    <row r="3800" spans="1:4" x14ac:dyDescent="0.35">
      <c r="A3800" s="6"/>
      <c r="B3800" s="7"/>
      <c r="C3800" s="3"/>
      <c r="D3800" s="2"/>
    </row>
    <row r="3801" spans="1:4" x14ac:dyDescent="0.35">
      <c r="A3801" s="6"/>
      <c r="B3801" s="7"/>
      <c r="C3801" s="3"/>
      <c r="D3801" s="2"/>
    </row>
    <row r="3802" spans="1:4" x14ac:dyDescent="0.35">
      <c r="A3802" s="6"/>
      <c r="B3802" s="7"/>
      <c r="C3802" s="3"/>
      <c r="D3802" s="2"/>
    </row>
    <row r="3803" spans="1:4" x14ac:dyDescent="0.35">
      <c r="A3803" s="6"/>
      <c r="B3803" s="7"/>
      <c r="C3803" s="3"/>
      <c r="D3803" s="2"/>
    </row>
    <row r="3804" spans="1:4" x14ac:dyDescent="0.35">
      <c r="A3804" s="6"/>
      <c r="B3804" s="7"/>
      <c r="C3804" s="3"/>
      <c r="D3804" s="2"/>
    </row>
    <row r="3805" spans="1:4" x14ac:dyDescent="0.35">
      <c r="A3805" s="6"/>
      <c r="B3805" s="7"/>
      <c r="C3805" s="3"/>
      <c r="D3805" s="2"/>
    </row>
    <row r="3806" spans="1:4" x14ac:dyDescent="0.35">
      <c r="A3806" s="6"/>
      <c r="B3806" s="7"/>
      <c r="C3806" s="3"/>
      <c r="D3806" s="2"/>
    </row>
    <row r="3807" spans="1:4" x14ac:dyDescent="0.35">
      <c r="A3807" s="6"/>
      <c r="B3807" s="7"/>
      <c r="C3807" s="3"/>
      <c r="D3807" s="2"/>
    </row>
    <row r="3808" spans="1:4" x14ac:dyDescent="0.35">
      <c r="A3808" s="6"/>
      <c r="B3808" s="7"/>
      <c r="C3808" s="3"/>
      <c r="D3808" s="2"/>
    </row>
    <row r="3809" spans="1:4" x14ac:dyDescent="0.35">
      <c r="A3809" s="6"/>
      <c r="B3809" s="7"/>
      <c r="C3809" s="3"/>
      <c r="D3809" s="2"/>
    </row>
    <row r="3810" spans="1:4" x14ac:dyDescent="0.35">
      <c r="A3810" s="6"/>
      <c r="B3810" s="7"/>
      <c r="C3810" s="3"/>
      <c r="D3810" s="2"/>
    </row>
    <row r="3811" spans="1:4" x14ac:dyDescent="0.35">
      <c r="A3811" s="6"/>
      <c r="B3811" s="7"/>
      <c r="C3811" s="3"/>
      <c r="D3811" s="2"/>
    </row>
    <row r="3812" spans="1:4" x14ac:dyDescent="0.35">
      <c r="A3812" s="6"/>
      <c r="B3812" s="7"/>
      <c r="C3812" s="3"/>
      <c r="D3812" s="2"/>
    </row>
    <row r="3813" spans="1:4" x14ac:dyDescent="0.35">
      <c r="A3813" s="6"/>
      <c r="B3813" s="7"/>
      <c r="C3813" s="3"/>
      <c r="D3813" s="2"/>
    </row>
    <row r="3814" spans="1:4" x14ac:dyDescent="0.35">
      <c r="A3814" s="6"/>
      <c r="B3814" s="7"/>
      <c r="C3814" s="3"/>
      <c r="D3814" s="2"/>
    </row>
    <row r="3815" spans="1:4" x14ac:dyDescent="0.35">
      <c r="A3815" s="6"/>
      <c r="B3815" s="7"/>
      <c r="C3815" s="3"/>
      <c r="D3815" s="2"/>
    </row>
    <row r="3816" spans="1:4" x14ac:dyDescent="0.35">
      <c r="A3816" s="6"/>
      <c r="B3816" s="7"/>
      <c r="C3816" s="3"/>
      <c r="D3816" s="2"/>
    </row>
    <row r="3817" spans="1:4" x14ac:dyDescent="0.35">
      <c r="A3817" s="6"/>
      <c r="B3817" s="7"/>
      <c r="C3817" s="3"/>
      <c r="D3817" s="2"/>
    </row>
    <row r="3818" spans="1:4" x14ac:dyDescent="0.35">
      <c r="A3818" s="6"/>
      <c r="B3818" s="7"/>
      <c r="C3818" s="3"/>
      <c r="D3818" s="2"/>
    </row>
    <row r="3819" spans="1:4" x14ac:dyDescent="0.35">
      <c r="A3819" s="6"/>
      <c r="B3819" s="7"/>
      <c r="C3819" s="3"/>
      <c r="D3819" s="2"/>
    </row>
    <row r="3820" spans="1:4" x14ac:dyDescent="0.35">
      <c r="A3820" s="6"/>
      <c r="B3820" s="7"/>
      <c r="C3820" s="3"/>
      <c r="D3820" s="2"/>
    </row>
    <row r="3821" spans="1:4" x14ac:dyDescent="0.35">
      <c r="A3821" s="6"/>
      <c r="B3821" s="7"/>
      <c r="C3821" s="3"/>
      <c r="D3821" s="2"/>
    </row>
    <row r="3822" spans="1:4" x14ac:dyDescent="0.35">
      <c r="A3822" s="6"/>
      <c r="B3822" s="7"/>
      <c r="C3822" s="3"/>
      <c r="D3822" s="2"/>
    </row>
    <row r="3823" spans="1:4" x14ac:dyDescent="0.35">
      <c r="A3823" s="6"/>
      <c r="B3823" s="7"/>
      <c r="C3823" s="3"/>
      <c r="D3823" s="2"/>
    </row>
    <row r="3824" spans="1:4" x14ac:dyDescent="0.35">
      <c r="A3824" s="6"/>
      <c r="B3824" s="7"/>
      <c r="C3824" s="3"/>
      <c r="D3824" s="2"/>
    </row>
    <row r="3825" spans="1:4" x14ac:dyDescent="0.35">
      <c r="A3825" s="6"/>
      <c r="B3825" s="7"/>
      <c r="C3825" s="3"/>
      <c r="D3825" s="2"/>
    </row>
    <row r="3826" spans="1:4" x14ac:dyDescent="0.35">
      <c r="A3826" s="6"/>
      <c r="B3826" s="7"/>
      <c r="C3826" s="3"/>
      <c r="D3826" s="2"/>
    </row>
    <row r="3827" spans="1:4" x14ac:dyDescent="0.35">
      <c r="A3827" s="6"/>
      <c r="B3827" s="7"/>
      <c r="C3827" s="3"/>
      <c r="D3827" s="2"/>
    </row>
    <row r="3828" spans="1:4" x14ac:dyDescent="0.35">
      <c r="A3828" s="6"/>
      <c r="B3828" s="7"/>
      <c r="C3828" s="3"/>
      <c r="D3828" s="2"/>
    </row>
    <row r="3829" spans="1:4" x14ac:dyDescent="0.35">
      <c r="A3829" s="6"/>
      <c r="B3829" s="7"/>
      <c r="C3829" s="3"/>
      <c r="D3829" s="2"/>
    </row>
    <row r="3830" spans="1:4" x14ac:dyDescent="0.35">
      <c r="A3830" s="6"/>
      <c r="B3830" s="7"/>
      <c r="C3830" s="3"/>
      <c r="D3830" s="2"/>
    </row>
    <row r="3831" spans="1:4" x14ac:dyDescent="0.35">
      <c r="A3831" s="6"/>
      <c r="B3831" s="7"/>
      <c r="C3831" s="3"/>
      <c r="D3831" s="2"/>
    </row>
    <row r="3832" spans="1:4" x14ac:dyDescent="0.35">
      <c r="A3832" s="6"/>
      <c r="B3832" s="7"/>
      <c r="C3832" s="3"/>
      <c r="D3832" s="2"/>
    </row>
    <row r="3833" spans="1:4" x14ac:dyDescent="0.35">
      <c r="A3833" s="6"/>
      <c r="B3833" s="7"/>
      <c r="C3833" s="3"/>
      <c r="D3833" s="2"/>
    </row>
    <row r="3834" spans="1:4" x14ac:dyDescent="0.35">
      <c r="A3834" s="6"/>
      <c r="B3834" s="7"/>
      <c r="C3834" s="3"/>
      <c r="D3834" s="2"/>
    </row>
    <row r="3835" spans="1:4" x14ac:dyDescent="0.35">
      <c r="A3835" s="6"/>
      <c r="B3835" s="7"/>
      <c r="C3835" s="3"/>
      <c r="D3835" s="2"/>
    </row>
    <row r="3836" spans="1:4" x14ac:dyDescent="0.35">
      <c r="A3836" s="6"/>
      <c r="B3836" s="7"/>
      <c r="C3836" s="3"/>
      <c r="D3836" s="2"/>
    </row>
    <row r="3837" spans="1:4" x14ac:dyDescent="0.35">
      <c r="A3837" s="6"/>
      <c r="B3837" s="7"/>
      <c r="C3837" s="3"/>
      <c r="D3837" s="2"/>
    </row>
    <row r="3838" spans="1:4" x14ac:dyDescent="0.35">
      <c r="A3838" s="6"/>
      <c r="B3838" s="7"/>
      <c r="C3838" s="3"/>
      <c r="D3838" s="2"/>
    </row>
    <row r="3839" spans="1:4" x14ac:dyDescent="0.35">
      <c r="A3839" s="6"/>
      <c r="B3839" s="7"/>
      <c r="C3839" s="3"/>
      <c r="D3839" s="2"/>
    </row>
    <row r="3840" spans="1:4" x14ac:dyDescent="0.35">
      <c r="A3840" s="6"/>
      <c r="B3840" s="7"/>
      <c r="C3840" s="3"/>
      <c r="D3840" s="2"/>
    </row>
    <row r="3841" spans="1:4" x14ac:dyDescent="0.35">
      <c r="A3841" s="6"/>
      <c r="B3841" s="7"/>
      <c r="C3841" s="3"/>
      <c r="D3841" s="2"/>
    </row>
    <row r="3842" spans="1:4" x14ac:dyDescent="0.35">
      <c r="A3842" s="6"/>
      <c r="B3842" s="7"/>
      <c r="C3842" s="3"/>
      <c r="D3842" s="2"/>
    </row>
    <row r="3843" spans="1:4" x14ac:dyDescent="0.35">
      <c r="A3843" s="6"/>
      <c r="B3843" s="7"/>
      <c r="C3843" s="3"/>
      <c r="D3843" s="2"/>
    </row>
    <row r="3844" spans="1:4" x14ac:dyDescent="0.35">
      <c r="A3844" s="6"/>
      <c r="B3844" s="7"/>
      <c r="C3844" s="3"/>
      <c r="D3844" s="2"/>
    </row>
    <row r="3845" spans="1:4" x14ac:dyDescent="0.35">
      <c r="A3845" s="6"/>
      <c r="B3845" s="7"/>
      <c r="C3845" s="3"/>
      <c r="D3845" s="2"/>
    </row>
    <row r="3846" spans="1:4" x14ac:dyDescent="0.35">
      <c r="A3846" s="6"/>
      <c r="B3846" s="7"/>
      <c r="C3846" s="3"/>
      <c r="D3846" s="2"/>
    </row>
    <row r="3847" spans="1:4" x14ac:dyDescent="0.35">
      <c r="A3847" s="6"/>
      <c r="B3847" s="7"/>
      <c r="C3847" s="3"/>
      <c r="D3847" s="2"/>
    </row>
    <row r="3848" spans="1:4" x14ac:dyDescent="0.35">
      <c r="A3848" s="6"/>
      <c r="B3848" s="7"/>
      <c r="C3848" s="3"/>
      <c r="D3848" s="2"/>
    </row>
    <row r="3849" spans="1:4" x14ac:dyDescent="0.35">
      <c r="A3849" s="6"/>
      <c r="B3849" s="7"/>
      <c r="C3849" s="3"/>
      <c r="D3849" s="2"/>
    </row>
    <row r="3850" spans="1:4" x14ac:dyDescent="0.35">
      <c r="A3850" s="6"/>
      <c r="B3850" s="7"/>
      <c r="C3850" s="3"/>
      <c r="D3850" s="2"/>
    </row>
    <row r="3851" spans="1:4" x14ac:dyDescent="0.35">
      <c r="A3851" s="6"/>
      <c r="B3851" s="7"/>
      <c r="C3851" s="3"/>
      <c r="D3851" s="2"/>
    </row>
    <row r="3852" spans="1:4" x14ac:dyDescent="0.35">
      <c r="A3852" s="6"/>
      <c r="B3852" s="7"/>
      <c r="C3852" s="3"/>
      <c r="D3852" s="2"/>
    </row>
    <row r="3853" spans="1:4" x14ac:dyDescent="0.35">
      <c r="A3853" s="6"/>
      <c r="B3853" s="7"/>
      <c r="C3853" s="3"/>
      <c r="D3853" s="2"/>
    </row>
    <row r="3854" spans="1:4" x14ac:dyDescent="0.35">
      <c r="A3854" s="6"/>
      <c r="B3854" s="7"/>
      <c r="C3854" s="3"/>
      <c r="D3854" s="2"/>
    </row>
    <row r="3855" spans="1:4" x14ac:dyDescent="0.35">
      <c r="A3855" s="6"/>
      <c r="B3855" s="7"/>
      <c r="C3855" s="3"/>
      <c r="D3855" s="2"/>
    </row>
    <row r="3856" spans="1:4" x14ac:dyDescent="0.35">
      <c r="A3856" s="6"/>
      <c r="B3856" s="7"/>
      <c r="C3856" s="3"/>
      <c r="D3856" s="2"/>
    </row>
    <row r="3857" spans="1:4" x14ac:dyDescent="0.35">
      <c r="A3857" s="6"/>
      <c r="B3857" s="7"/>
      <c r="C3857" s="3"/>
      <c r="D3857" s="2"/>
    </row>
    <row r="3858" spans="1:4" x14ac:dyDescent="0.35">
      <c r="A3858" s="6"/>
      <c r="B3858" s="7"/>
      <c r="C3858" s="3"/>
      <c r="D3858" s="2"/>
    </row>
    <row r="3859" spans="1:4" x14ac:dyDescent="0.35">
      <c r="A3859" s="6"/>
      <c r="B3859" s="7"/>
      <c r="C3859" s="3"/>
      <c r="D3859" s="2"/>
    </row>
    <row r="3860" spans="1:4" x14ac:dyDescent="0.35">
      <c r="A3860" s="6"/>
      <c r="B3860" s="7"/>
      <c r="C3860" s="3"/>
      <c r="D3860" s="2"/>
    </row>
    <row r="3861" spans="1:4" x14ac:dyDescent="0.35">
      <c r="A3861" s="6"/>
      <c r="B3861" s="7"/>
      <c r="C3861" s="3"/>
      <c r="D3861" s="2"/>
    </row>
    <row r="3862" spans="1:4" x14ac:dyDescent="0.35">
      <c r="A3862" s="6"/>
      <c r="B3862" s="7"/>
      <c r="C3862" s="3"/>
      <c r="D3862" s="2"/>
    </row>
    <row r="3863" spans="1:4" x14ac:dyDescent="0.35">
      <c r="A3863" s="6"/>
      <c r="B3863" s="7"/>
      <c r="C3863" s="3"/>
      <c r="D3863" s="2"/>
    </row>
    <row r="3864" spans="1:4" x14ac:dyDescent="0.35">
      <c r="A3864" s="6"/>
      <c r="B3864" s="7"/>
      <c r="C3864" s="3"/>
      <c r="D3864" s="2"/>
    </row>
    <row r="3865" spans="1:4" x14ac:dyDescent="0.35">
      <c r="A3865" s="6"/>
      <c r="B3865" s="7"/>
      <c r="C3865" s="3"/>
      <c r="D3865" s="2"/>
    </row>
    <row r="3866" spans="1:4" x14ac:dyDescent="0.35">
      <c r="A3866" s="6"/>
      <c r="B3866" s="7"/>
      <c r="C3866" s="3"/>
      <c r="D3866" s="2"/>
    </row>
    <row r="3867" spans="1:4" x14ac:dyDescent="0.35">
      <c r="A3867" s="6"/>
      <c r="B3867" s="7"/>
      <c r="C3867" s="3"/>
      <c r="D3867" s="2"/>
    </row>
    <row r="3868" spans="1:4" x14ac:dyDescent="0.35">
      <c r="A3868" s="6"/>
      <c r="B3868" s="7"/>
      <c r="C3868" s="3"/>
      <c r="D3868" s="2"/>
    </row>
    <row r="3869" spans="1:4" x14ac:dyDescent="0.35">
      <c r="A3869" s="6"/>
      <c r="B3869" s="7"/>
      <c r="C3869" s="3"/>
      <c r="D3869" s="2"/>
    </row>
    <row r="3870" spans="1:4" x14ac:dyDescent="0.35">
      <c r="A3870" s="6"/>
      <c r="B3870" s="7"/>
      <c r="C3870" s="3"/>
      <c r="D3870" s="2"/>
    </row>
    <row r="3871" spans="1:4" x14ac:dyDescent="0.35">
      <c r="A3871" s="6"/>
      <c r="B3871" s="7"/>
      <c r="C3871" s="3"/>
      <c r="D3871" s="2"/>
    </row>
    <row r="3872" spans="1:4" x14ac:dyDescent="0.35">
      <c r="A3872" s="6"/>
      <c r="B3872" s="7"/>
      <c r="C3872" s="3"/>
      <c r="D3872" s="2"/>
    </row>
    <row r="3873" spans="1:4" x14ac:dyDescent="0.35">
      <c r="A3873" s="6"/>
      <c r="B3873" s="7"/>
      <c r="C3873" s="3"/>
      <c r="D3873" s="2"/>
    </row>
    <row r="3874" spans="1:4" x14ac:dyDescent="0.35">
      <c r="A3874" s="6"/>
      <c r="B3874" s="7"/>
      <c r="C3874" s="3"/>
      <c r="D3874" s="2"/>
    </row>
    <row r="3875" spans="1:4" x14ac:dyDescent="0.35">
      <c r="A3875" s="6"/>
      <c r="B3875" s="7"/>
      <c r="C3875" s="3"/>
      <c r="D3875" s="2"/>
    </row>
    <row r="3876" spans="1:4" x14ac:dyDescent="0.35">
      <c r="A3876" s="6"/>
      <c r="B3876" s="7"/>
      <c r="C3876" s="3"/>
      <c r="D3876" s="2"/>
    </row>
    <row r="3877" spans="1:4" x14ac:dyDescent="0.35">
      <c r="A3877" s="6"/>
      <c r="B3877" s="7"/>
      <c r="C3877" s="3"/>
      <c r="D3877" s="2"/>
    </row>
    <row r="3878" spans="1:4" x14ac:dyDescent="0.35">
      <c r="A3878" s="6"/>
      <c r="B3878" s="7"/>
      <c r="C3878" s="3"/>
      <c r="D3878" s="2"/>
    </row>
    <row r="3879" spans="1:4" x14ac:dyDescent="0.35">
      <c r="A3879" s="6"/>
      <c r="B3879" s="7"/>
      <c r="C3879" s="3"/>
      <c r="D3879" s="2"/>
    </row>
    <row r="3880" spans="1:4" x14ac:dyDescent="0.35">
      <c r="A3880" s="6"/>
      <c r="B3880" s="7"/>
      <c r="C3880" s="3"/>
      <c r="D3880" s="2"/>
    </row>
    <row r="3881" spans="1:4" x14ac:dyDescent="0.35">
      <c r="A3881" s="6"/>
      <c r="B3881" s="7"/>
      <c r="C3881" s="3"/>
      <c r="D3881" s="2"/>
    </row>
    <row r="3882" spans="1:4" x14ac:dyDescent="0.35">
      <c r="A3882" s="6"/>
      <c r="B3882" s="7"/>
      <c r="C3882" s="3"/>
      <c r="D3882" s="2"/>
    </row>
    <row r="3883" spans="1:4" x14ac:dyDescent="0.35">
      <c r="A3883" s="6"/>
      <c r="B3883" s="7"/>
      <c r="C3883" s="3"/>
      <c r="D3883" s="2"/>
    </row>
    <row r="3884" spans="1:4" x14ac:dyDescent="0.35">
      <c r="A3884" s="6"/>
      <c r="B3884" s="7"/>
      <c r="C3884" s="3"/>
      <c r="D3884" s="2"/>
    </row>
    <row r="3885" spans="1:4" x14ac:dyDescent="0.35">
      <c r="A3885" s="6"/>
      <c r="B3885" s="7"/>
      <c r="C3885" s="3"/>
      <c r="D3885" s="2"/>
    </row>
    <row r="3886" spans="1:4" x14ac:dyDescent="0.35">
      <c r="A3886" s="6"/>
      <c r="B3886" s="7"/>
      <c r="C3886" s="3"/>
      <c r="D3886" s="2"/>
    </row>
    <row r="3887" spans="1:4" x14ac:dyDescent="0.35">
      <c r="A3887" s="6"/>
      <c r="B3887" s="7"/>
      <c r="C3887" s="3"/>
      <c r="D3887" s="2"/>
    </row>
    <row r="3888" spans="1:4" x14ac:dyDescent="0.35">
      <c r="A3888" s="6"/>
      <c r="B3888" s="7"/>
      <c r="C3888" s="3"/>
      <c r="D3888" s="2"/>
    </row>
    <row r="3889" spans="1:4" x14ac:dyDescent="0.35">
      <c r="A3889" s="6"/>
      <c r="B3889" s="7"/>
      <c r="C3889" s="3"/>
      <c r="D3889" s="2"/>
    </row>
    <row r="3890" spans="1:4" x14ac:dyDescent="0.35">
      <c r="A3890" s="6"/>
      <c r="B3890" s="7"/>
      <c r="C3890" s="3"/>
      <c r="D3890" s="2"/>
    </row>
    <row r="3891" spans="1:4" x14ac:dyDescent="0.35">
      <c r="A3891" s="6"/>
      <c r="B3891" s="7"/>
      <c r="C3891" s="3"/>
      <c r="D3891" s="2"/>
    </row>
    <row r="3892" spans="1:4" x14ac:dyDescent="0.35">
      <c r="A3892" s="6"/>
      <c r="B3892" s="7"/>
      <c r="C3892" s="3"/>
      <c r="D3892" s="2"/>
    </row>
    <row r="3893" spans="1:4" x14ac:dyDescent="0.35">
      <c r="A3893" s="6"/>
      <c r="B3893" s="7"/>
      <c r="C3893" s="3"/>
      <c r="D3893" s="2"/>
    </row>
    <row r="3894" spans="1:4" x14ac:dyDescent="0.35">
      <c r="A3894" s="6"/>
      <c r="B3894" s="7"/>
      <c r="C3894" s="3"/>
      <c r="D3894" s="2"/>
    </row>
    <row r="3895" spans="1:4" x14ac:dyDescent="0.35">
      <c r="A3895" s="6"/>
      <c r="B3895" s="7"/>
      <c r="C3895" s="3"/>
      <c r="D3895" s="2"/>
    </row>
    <row r="3896" spans="1:4" x14ac:dyDescent="0.35">
      <c r="A3896" s="6"/>
      <c r="B3896" s="7"/>
      <c r="C3896" s="3"/>
      <c r="D3896" s="2"/>
    </row>
    <row r="3897" spans="1:4" x14ac:dyDescent="0.35">
      <c r="A3897" s="6"/>
      <c r="B3897" s="7"/>
      <c r="C3897" s="3"/>
      <c r="D3897" s="2"/>
    </row>
    <row r="3898" spans="1:4" x14ac:dyDescent="0.35">
      <c r="A3898" s="6"/>
      <c r="B3898" s="7"/>
      <c r="C3898" s="3"/>
      <c r="D3898" s="2"/>
    </row>
    <row r="3899" spans="1:4" x14ac:dyDescent="0.35">
      <c r="A3899" s="6"/>
      <c r="B3899" s="7"/>
      <c r="C3899" s="3"/>
      <c r="D3899" s="2"/>
    </row>
    <row r="3900" spans="1:4" x14ac:dyDescent="0.35">
      <c r="A3900" s="6"/>
      <c r="B3900" s="7"/>
      <c r="C3900" s="3"/>
      <c r="D3900" s="2"/>
    </row>
    <row r="3901" spans="1:4" x14ac:dyDescent="0.35">
      <c r="A3901" s="6"/>
      <c r="B3901" s="7"/>
      <c r="C3901" s="3"/>
      <c r="D3901" s="2"/>
    </row>
    <row r="3902" spans="1:4" x14ac:dyDescent="0.35">
      <c r="A3902" s="6"/>
      <c r="B3902" s="7"/>
      <c r="C3902" s="3"/>
      <c r="D3902" s="2"/>
    </row>
    <row r="3903" spans="1:4" x14ac:dyDescent="0.35">
      <c r="A3903" s="6"/>
      <c r="B3903" s="7"/>
      <c r="C3903" s="3"/>
      <c r="D3903" s="2"/>
    </row>
    <row r="3904" spans="1:4" x14ac:dyDescent="0.35">
      <c r="A3904" s="6"/>
      <c r="B3904" s="7"/>
      <c r="C3904" s="3"/>
      <c r="D3904" s="2"/>
    </row>
    <row r="3905" spans="1:4" x14ac:dyDescent="0.35">
      <c r="A3905" s="6"/>
      <c r="B3905" s="7"/>
      <c r="C3905" s="3"/>
      <c r="D3905" s="2"/>
    </row>
    <row r="3906" spans="1:4" x14ac:dyDescent="0.35">
      <c r="A3906" s="6"/>
      <c r="B3906" s="7"/>
      <c r="C3906" s="3"/>
      <c r="D3906" s="2"/>
    </row>
    <row r="3907" spans="1:4" x14ac:dyDescent="0.35">
      <c r="A3907" s="6"/>
      <c r="B3907" s="7"/>
      <c r="C3907" s="3"/>
      <c r="D3907" s="2"/>
    </row>
    <row r="3908" spans="1:4" x14ac:dyDescent="0.35">
      <c r="A3908" s="6"/>
      <c r="B3908" s="7"/>
      <c r="C3908" s="3"/>
      <c r="D3908" s="2"/>
    </row>
    <row r="3909" spans="1:4" x14ac:dyDescent="0.35">
      <c r="A3909" s="6"/>
      <c r="B3909" s="7"/>
      <c r="C3909" s="3"/>
      <c r="D3909" s="2"/>
    </row>
    <row r="3910" spans="1:4" x14ac:dyDescent="0.35">
      <c r="A3910" s="6"/>
      <c r="B3910" s="7"/>
      <c r="C3910" s="3"/>
      <c r="D3910" s="2"/>
    </row>
    <row r="3911" spans="1:4" x14ac:dyDescent="0.35">
      <c r="A3911" s="6"/>
      <c r="B3911" s="7"/>
      <c r="C3911" s="3"/>
      <c r="D3911" s="2"/>
    </row>
    <row r="3912" spans="1:4" x14ac:dyDescent="0.35">
      <c r="A3912" s="6"/>
      <c r="B3912" s="7"/>
      <c r="C3912" s="3"/>
      <c r="D3912" s="2"/>
    </row>
    <row r="3913" spans="1:4" x14ac:dyDescent="0.35">
      <c r="A3913" s="6"/>
      <c r="B3913" s="7"/>
      <c r="C3913" s="3"/>
      <c r="D3913" s="2"/>
    </row>
    <row r="3914" spans="1:4" x14ac:dyDescent="0.35">
      <c r="A3914" s="6"/>
      <c r="B3914" s="7"/>
      <c r="C3914" s="3"/>
      <c r="D3914" s="2"/>
    </row>
    <row r="3915" spans="1:4" x14ac:dyDescent="0.35">
      <c r="A3915" s="6"/>
      <c r="B3915" s="7"/>
      <c r="C3915" s="3"/>
      <c r="D3915" s="2"/>
    </row>
    <row r="3916" spans="1:4" x14ac:dyDescent="0.35">
      <c r="A3916" s="6"/>
      <c r="B3916" s="7"/>
      <c r="C3916" s="3"/>
      <c r="D3916" s="2"/>
    </row>
    <row r="3917" spans="1:4" x14ac:dyDescent="0.35">
      <c r="A3917" s="6"/>
      <c r="B3917" s="7"/>
      <c r="C3917" s="3"/>
      <c r="D3917" s="2"/>
    </row>
    <row r="3918" spans="1:4" x14ac:dyDescent="0.35">
      <c r="A3918" s="6"/>
      <c r="B3918" s="7"/>
      <c r="C3918" s="3"/>
      <c r="D3918" s="2"/>
    </row>
    <row r="3919" spans="1:4" x14ac:dyDescent="0.35">
      <c r="A3919" s="6"/>
      <c r="B3919" s="7"/>
      <c r="C3919" s="3"/>
      <c r="D3919" s="2"/>
    </row>
    <row r="3920" spans="1:4" x14ac:dyDescent="0.35">
      <c r="A3920" s="6"/>
      <c r="B3920" s="7"/>
      <c r="C3920" s="3"/>
      <c r="D3920" s="2"/>
    </row>
    <row r="3921" spans="1:4" x14ac:dyDescent="0.35">
      <c r="A3921" s="6"/>
      <c r="B3921" s="7"/>
      <c r="C3921" s="3"/>
      <c r="D3921" s="2"/>
    </row>
    <row r="3922" spans="1:4" x14ac:dyDescent="0.35">
      <c r="A3922" s="6"/>
      <c r="B3922" s="7"/>
      <c r="C3922" s="3"/>
      <c r="D3922" s="2"/>
    </row>
    <row r="3923" spans="1:4" x14ac:dyDescent="0.35">
      <c r="A3923" s="6"/>
      <c r="B3923" s="7"/>
      <c r="C3923" s="3"/>
      <c r="D3923" s="2"/>
    </row>
    <row r="3924" spans="1:4" x14ac:dyDescent="0.35">
      <c r="A3924" s="6"/>
      <c r="B3924" s="7"/>
      <c r="C3924" s="3"/>
      <c r="D3924" s="2"/>
    </row>
    <row r="3925" spans="1:4" x14ac:dyDescent="0.35">
      <c r="A3925" s="6"/>
      <c r="B3925" s="7"/>
      <c r="C3925" s="3"/>
      <c r="D3925" s="2"/>
    </row>
    <row r="3926" spans="1:4" x14ac:dyDescent="0.35">
      <c r="A3926" s="6"/>
      <c r="B3926" s="7"/>
      <c r="C3926" s="3"/>
      <c r="D3926" s="2"/>
    </row>
    <row r="3927" spans="1:4" x14ac:dyDescent="0.35">
      <c r="A3927" s="6"/>
      <c r="B3927" s="7"/>
      <c r="C3927" s="3"/>
      <c r="D3927" s="2"/>
    </row>
    <row r="3928" spans="1:4" x14ac:dyDescent="0.35">
      <c r="A3928" s="6"/>
      <c r="B3928" s="7"/>
      <c r="C3928" s="3"/>
      <c r="D3928" s="2"/>
    </row>
    <row r="3929" spans="1:4" x14ac:dyDescent="0.35">
      <c r="A3929" s="6"/>
      <c r="B3929" s="7"/>
      <c r="C3929" s="3"/>
      <c r="D3929" s="2"/>
    </row>
    <row r="3930" spans="1:4" x14ac:dyDescent="0.35">
      <c r="A3930" s="6"/>
      <c r="B3930" s="7"/>
      <c r="C3930" s="3"/>
      <c r="D3930" s="2"/>
    </row>
    <row r="3931" spans="1:4" x14ac:dyDescent="0.35">
      <c r="A3931" s="6"/>
      <c r="B3931" s="7"/>
      <c r="C3931" s="3"/>
      <c r="D3931" s="2"/>
    </row>
    <row r="3932" spans="1:4" x14ac:dyDescent="0.35">
      <c r="A3932" s="6"/>
      <c r="B3932" s="7"/>
      <c r="C3932" s="3"/>
      <c r="D3932" s="2"/>
    </row>
    <row r="3933" spans="1:4" x14ac:dyDescent="0.35">
      <c r="A3933" s="6"/>
      <c r="B3933" s="7"/>
      <c r="C3933" s="3"/>
      <c r="D3933" s="2"/>
    </row>
    <row r="3934" spans="1:4" x14ac:dyDescent="0.35">
      <c r="A3934" s="6"/>
      <c r="B3934" s="7"/>
      <c r="C3934" s="3"/>
      <c r="D3934" s="2"/>
    </row>
    <row r="3935" spans="1:4" x14ac:dyDescent="0.35">
      <c r="A3935" s="6"/>
      <c r="B3935" s="7"/>
      <c r="C3935" s="3"/>
      <c r="D3935" s="2"/>
    </row>
    <row r="3936" spans="1:4" x14ac:dyDescent="0.35">
      <c r="A3936" s="6"/>
      <c r="B3936" s="7"/>
      <c r="C3936" s="3"/>
      <c r="D3936" s="2"/>
    </row>
    <row r="3937" spans="1:4" x14ac:dyDescent="0.35">
      <c r="A3937" s="6"/>
      <c r="B3937" s="7"/>
      <c r="C3937" s="3"/>
      <c r="D3937" s="2"/>
    </row>
    <row r="3938" spans="1:4" x14ac:dyDescent="0.35">
      <c r="A3938" s="6"/>
      <c r="B3938" s="7"/>
      <c r="C3938" s="3"/>
      <c r="D3938" s="2"/>
    </row>
    <row r="3939" spans="1:4" x14ac:dyDescent="0.35">
      <c r="A3939" s="6"/>
      <c r="B3939" s="7"/>
      <c r="C3939" s="3"/>
      <c r="D3939" s="2"/>
    </row>
    <row r="3940" spans="1:4" x14ac:dyDescent="0.35">
      <c r="A3940" s="6"/>
      <c r="B3940" s="7"/>
      <c r="C3940" s="3"/>
      <c r="D3940" s="2"/>
    </row>
    <row r="3941" spans="1:4" x14ac:dyDescent="0.35">
      <c r="A3941" s="6"/>
      <c r="B3941" s="7"/>
      <c r="C3941" s="3"/>
      <c r="D3941" s="2"/>
    </row>
    <row r="3942" spans="1:4" x14ac:dyDescent="0.35">
      <c r="A3942" s="6"/>
      <c r="B3942" s="7"/>
      <c r="C3942" s="3"/>
      <c r="D3942" s="2"/>
    </row>
    <row r="3943" spans="1:4" x14ac:dyDescent="0.35">
      <c r="A3943" s="6"/>
      <c r="B3943" s="7"/>
      <c r="C3943" s="3"/>
      <c r="D3943" s="2"/>
    </row>
    <row r="3944" spans="1:4" x14ac:dyDescent="0.35">
      <c r="A3944" s="6"/>
      <c r="B3944" s="7"/>
      <c r="C3944" s="3"/>
      <c r="D3944" s="2"/>
    </row>
    <row r="3945" spans="1:4" x14ac:dyDescent="0.35">
      <c r="A3945" s="6"/>
      <c r="B3945" s="7"/>
      <c r="C3945" s="3"/>
      <c r="D3945" s="2"/>
    </row>
    <row r="3946" spans="1:4" x14ac:dyDescent="0.35">
      <c r="A3946" s="6"/>
      <c r="B3946" s="7"/>
      <c r="C3946" s="3"/>
      <c r="D3946" s="2"/>
    </row>
    <row r="3947" spans="1:4" x14ac:dyDescent="0.35">
      <c r="A3947" s="6"/>
      <c r="B3947" s="7"/>
      <c r="C3947" s="3"/>
      <c r="D3947" s="2"/>
    </row>
    <row r="3948" spans="1:4" x14ac:dyDescent="0.35">
      <c r="A3948" s="6"/>
      <c r="B3948" s="7"/>
      <c r="C3948" s="3"/>
      <c r="D3948" s="2"/>
    </row>
    <row r="3949" spans="1:4" x14ac:dyDescent="0.35">
      <c r="A3949" s="6"/>
      <c r="B3949" s="7"/>
      <c r="C3949" s="3"/>
      <c r="D3949" s="2"/>
    </row>
    <row r="3950" spans="1:4" x14ac:dyDescent="0.35">
      <c r="A3950" s="6"/>
      <c r="B3950" s="7"/>
      <c r="C3950" s="3"/>
      <c r="D3950" s="2"/>
    </row>
    <row r="3951" spans="1:4" x14ac:dyDescent="0.35">
      <c r="A3951" s="6"/>
      <c r="B3951" s="7"/>
      <c r="C3951" s="3"/>
      <c r="D3951" s="2"/>
    </row>
    <row r="3952" spans="1:4" x14ac:dyDescent="0.35">
      <c r="A3952" s="6"/>
      <c r="B3952" s="7"/>
      <c r="C3952" s="3"/>
      <c r="D3952" s="2"/>
    </row>
    <row r="3953" spans="1:4" x14ac:dyDescent="0.35">
      <c r="A3953" s="6"/>
      <c r="B3953" s="7"/>
      <c r="C3953" s="3"/>
      <c r="D3953" s="2"/>
    </row>
    <row r="3954" spans="1:4" x14ac:dyDescent="0.35">
      <c r="A3954" s="6"/>
      <c r="B3954" s="7"/>
      <c r="C3954" s="3"/>
      <c r="D3954" s="2"/>
    </row>
    <row r="3955" spans="1:4" x14ac:dyDescent="0.35">
      <c r="A3955" s="6"/>
      <c r="B3955" s="7"/>
      <c r="C3955" s="3"/>
      <c r="D3955" s="2"/>
    </row>
    <row r="3956" spans="1:4" x14ac:dyDescent="0.35">
      <c r="A3956" s="6"/>
      <c r="B3956" s="7"/>
      <c r="C3956" s="3"/>
      <c r="D3956" s="2"/>
    </row>
    <row r="3957" spans="1:4" x14ac:dyDescent="0.35">
      <c r="A3957" s="6"/>
      <c r="B3957" s="7"/>
      <c r="C3957" s="3"/>
      <c r="D3957" s="2"/>
    </row>
    <row r="3958" spans="1:4" x14ac:dyDescent="0.35">
      <c r="A3958" s="6"/>
      <c r="B3958" s="7"/>
      <c r="C3958" s="3"/>
      <c r="D3958" s="2"/>
    </row>
    <row r="3959" spans="1:4" x14ac:dyDescent="0.35">
      <c r="A3959" s="6"/>
      <c r="B3959" s="7"/>
      <c r="C3959" s="3"/>
      <c r="D3959" s="2"/>
    </row>
    <row r="3960" spans="1:4" x14ac:dyDescent="0.35">
      <c r="A3960" s="6"/>
      <c r="B3960" s="7"/>
      <c r="C3960" s="3"/>
      <c r="D3960" s="2"/>
    </row>
    <row r="3961" spans="1:4" x14ac:dyDescent="0.35">
      <c r="A3961" s="6"/>
      <c r="B3961" s="7"/>
      <c r="C3961" s="3"/>
      <c r="D3961" s="2"/>
    </row>
    <row r="3962" spans="1:4" x14ac:dyDescent="0.35">
      <c r="A3962" s="6"/>
      <c r="B3962" s="7"/>
      <c r="C3962" s="3"/>
      <c r="D3962" s="2"/>
    </row>
    <row r="3963" spans="1:4" x14ac:dyDescent="0.35">
      <c r="A3963" s="6"/>
      <c r="B3963" s="7"/>
      <c r="C3963" s="3"/>
      <c r="D3963" s="2"/>
    </row>
    <row r="3964" spans="1:4" x14ac:dyDescent="0.35">
      <c r="A3964" s="6"/>
      <c r="B3964" s="7"/>
      <c r="C3964" s="3"/>
      <c r="D3964" s="2"/>
    </row>
    <row r="3965" spans="1:4" x14ac:dyDescent="0.35">
      <c r="A3965" s="6"/>
      <c r="B3965" s="7"/>
      <c r="C3965" s="3"/>
      <c r="D3965" s="2"/>
    </row>
    <row r="3966" spans="1:4" x14ac:dyDescent="0.35">
      <c r="A3966" s="6"/>
      <c r="B3966" s="7"/>
      <c r="C3966" s="3"/>
      <c r="D3966" s="2"/>
    </row>
    <row r="3967" spans="1:4" x14ac:dyDescent="0.35">
      <c r="A3967" s="6"/>
      <c r="B3967" s="7"/>
      <c r="C3967" s="3"/>
      <c r="D3967" s="2"/>
    </row>
    <row r="3968" spans="1:4" x14ac:dyDescent="0.35">
      <c r="A3968" s="6"/>
      <c r="B3968" s="7"/>
      <c r="C3968" s="3"/>
      <c r="D3968" s="2"/>
    </row>
    <row r="3969" spans="1:4" x14ac:dyDescent="0.35">
      <c r="A3969" s="6"/>
      <c r="B3969" s="7"/>
      <c r="C3969" s="3"/>
      <c r="D3969" s="2"/>
    </row>
    <row r="3970" spans="1:4" x14ac:dyDescent="0.35">
      <c r="A3970" s="6"/>
      <c r="B3970" s="7"/>
      <c r="C3970" s="3"/>
      <c r="D3970" s="2"/>
    </row>
    <row r="3971" spans="1:4" x14ac:dyDescent="0.35">
      <c r="A3971" s="6"/>
      <c r="B3971" s="7"/>
      <c r="C3971" s="3"/>
      <c r="D3971" s="2"/>
    </row>
    <row r="3972" spans="1:4" x14ac:dyDescent="0.35">
      <c r="A3972" s="6"/>
      <c r="B3972" s="7"/>
      <c r="C3972" s="3"/>
      <c r="D3972" s="2"/>
    </row>
    <row r="3973" spans="1:4" x14ac:dyDescent="0.35">
      <c r="A3973" s="6"/>
      <c r="B3973" s="7"/>
      <c r="C3973" s="3"/>
      <c r="D3973" s="2"/>
    </row>
    <row r="3974" spans="1:4" x14ac:dyDescent="0.35">
      <c r="A3974" s="6"/>
      <c r="B3974" s="7"/>
      <c r="C3974" s="3"/>
      <c r="D3974" s="2"/>
    </row>
    <row r="3975" spans="1:4" x14ac:dyDescent="0.35">
      <c r="A3975" s="6"/>
      <c r="B3975" s="7"/>
      <c r="C3975" s="3"/>
      <c r="D3975" s="2"/>
    </row>
    <row r="3976" spans="1:4" x14ac:dyDescent="0.35">
      <c r="A3976" s="6"/>
      <c r="B3976" s="7"/>
      <c r="C3976" s="3"/>
      <c r="D3976" s="2"/>
    </row>
    <row r="3977" spans="1:4" x14ac:dyDescent="0.35">
      <c r="A3977" s="6"/>
      <c r="B3977" s="7"/>
      <c r="C3977" s="3"/>
      <c r="D3977" s="2"/>
    </row>
    <row r="3978" spans="1:4" x14ac:dyDescent="0.35">
      <c r="A3978" s="6"/>
      <c r="B3978" s="7"/>
      <c r="C3978" s="3"/>
      <c r="D3978" s="2"/>
    </row>
    <row r="3979" spans="1:4" x14ac:dyDescent="0.35">
      <c r="A3979" s="6"/>
      <c r="B3979" s="7"/>
      <c r="C3979" s="3"/>
      <c r="D3979" s="2"/>
    </row>
    <row r="3980" spans="1:4" x14ac:dyDescent="0.35">
      <c r="A3980" s="6"/>
      <c r="B3980" s="7"/>
      <c r="C3980" s="3"/>
      <c r="D3980" s="2"/>
    </row>
    <row r="3981" spans="1:4" x14ac:dyDescent="0.35">
      <c r="A3981" s="6"/>
      <c r="B3981" s="7"/>
      <c r="C3981" s="3"/>
      <c r="D3981" s="2"/>
    </row>
    <row r="3982" spans="1:4" x14ac:dyDescent="0.35">
      <c r="A3982" s="6"/>
      <c r="B3982" s="7"/>
      <c r="C3982" s="3"/>
      <c r="D3982" s="2"/>
    </row>
    <row r="3983" spans="1:4" x14ac:dyDescent="0.35">
      <c r="A3983" s="6"/>
      <c r="B3983" s="7"/>
      <c r="C3983" s="3"/>
      <c r="D3983" s="2"/>
    </row>
    <row r="3984" spans="1:4" x14ac:dyDescent="0.35">
      <c r="A3984" s="6"/>
      <c r="B3984" s="7"/>
      <c r="C3984" s="3"/>
      <c r="D3984" s="2"/>
    </row>
    <row r="3985" spans="1:4" x14ac:dyDescent="0.35">
      <c r="A3985" s="6"/>
      <c r="B3985" s="7"/>
      <c r="C3985" s="3"/>
      <c r="D3985" s="2"/>
    </row>
    <row r="3986" spans="1:4" x14ac:dyDescent="0.35">
      <c r="A3986" s="6"/>
      <c r="B3986" s="7"/>
      <c r="C3986" s="3"/>
      <c r="D3986" s="2"/>
    </row>
    <row r="3987" spans="1:4" x14ac:dyDescent="0.35">
      <c r="A3987" s="6"/>
      <c r="B3987" s="7"/>
      <c r="C3987" s="3"/>
      <c r="D3987" s="2"/>
    </row>
    <row r="3988" spans="1:4" x14ac:dyDescent="0.35">
      <c r="A3988" s="6"/>
      <c r="B3988" s="7"/>
      <c r="C3988" s="3"/>
      <c r="D3988" s="2"/>
    </row>
    <row r="3989" spans="1:4" x14ac:dyDescent="0.35">
      <c r="A3989" s="6"/>
      <c r="B3989" s="7"/>
      <c r="C3989" s="3"/>
      <c r="D3989" s="2"/>
    </row>
    <row r="3990" spans="1:4" x14ac:dyDescent="0.35">
      <c r="A3990" s="6"/>
      <c r="B3990" s="7"/>
      <c r="C3990" s="3"/>
      <c r="D3990" s="2"/>
    </row>
    <row r="3991" spans="1:4" x14ac:dyDescent="0.35">
      <c r="A3991" s="6"/>
      <c r="B3991" s="7"/>
      <c r="C3991" s="3"/>
      <c r="D3991" s="2"/>
    </row>
    <row r="3992" spans="1:4" x14ac:dyDescent="0.35">
      <c r="A3992" s="6"/>
      <c r="B3992" s="7"/>
      <c r="C3992" s="3"/>
      <c r="D3992" s="2"/>
    </row>
    <row r="3993" spans="1:4" x14ac:dyDescent="0.35">
      <c r="A3993" s="6"/>
      <c r="B3993" s="7"/>
      <c r="C3993" s="3"/>
      <c r="D3993" s="2"/>
    </row>
    <row r="3994" spans="1:4" x14ac:dyDescent="0.35">
      <c r="A3994" s="6"/>
      <c r="B3994" s="7"/>
      <c r="C3994" s="3"/>
      <c r="D3994" s="2"/>
    </row>
    <row r="3995" spans="1:4" x14ac:dyDescent="0.35">
      <c r="A3995" s="6"/>
      <c r="B3995" s="7"/>
      <c r="C3995" s="3"/>
      <c r="D3995" s="2"/>
    </row>
    <row r="3996" spans="1:4" x14ac:dyDescent="0.35">
      <c r="A3996" s="6"/>
      <c r="B3996" s="7"/>
      <c r="C3996" s="3"/>
      <c r="D3996" s="2"/>
    </row>
    <row r="3997" spans="1:4" x14ac:dyDescent="0.35">
      <c r="A3997" s="6"/>
      <c r="B3997" s="7"/>
      <c r="C3997" s="3"/>
      <c r="D3997" s="2"/>
    </row>
    <row r="3998" spans="1:4" x14ac:dyDescent="0.35">
      <c r="A3998" s="6"/>
      <c r="B3998" s="7"/>
      <c r="C3998" s="3"/>
      <c r="D3998" s="2"/>
    </row>
    <row r="3999" spans="1:4" x14ac:dyDescent="0.35">
      <c r="A3999" s="6"/>
      <c r="B3999" s="7"/>
      <c r="C3999" s="3"/>
      <c r="D3999" s="2"/>
    </row>
    <row r="4000" spans="1:4" x14ac:dyDescent="0.35">
      <c r="A4000" s="6"/>
      <c r="B4000" s="7"/>
      <c r="C4000" s="3"/>
      <c r="D4000" s="2"/>
    </row>
    <row r="4001" spans="1:4" x14ac:dyDescent="0.35">
      <c r="A4001" s="6"/>
      <c r="B4001" s="7"/>
      <c r="C4001" s="3"/>
      <c r="D4001" s="2"/>
    </row>
    <row r="4002" spans="1:4" x14ac:dyDescent="0.35">
      <c r="A4002" s="6"/>
      <c r="B4002" s="7"/>
      <c r="C4002" s="3"/>
      <c r="D4002" s="2"/>
    </row>
    <row r="4003" spans="1:4" x14ac:dyDescent="0.35">
      <c r="A4003" s="6"/>
      <c r="B4003" s="7"/>
      <c r="C4003" s="3"/>
      <c r="D4003" s="2"/>
    </row>
    <row r="4004" spans="1:4" x14ac:dyDescent="0.35">
      <c r="A4004" s="6"/>
      <c r="B4004" s="7"/>
      <c r="C4004" s="3"/>
      <c r="D4004" s="2"/>
    </row>
    <row r="4005" spans="1:4" x14ac:dyDescent="0.35">
      <c r="A4005" s="6"/>
      <c r="B4005" s="7"/>
      <c r="C4005" s="3"/>
      <c r="D4005" s="2"/>
    </row>
    <row r="4006" spans="1:4" x14ac:dyDescent="0.35">
      <c r="A4006" s="6"/>
      <c r="B4006" s="7"/>
      <c r="C4006" s="3"/>
      <c r="D4006" s="2"/>
    </row>
    <row r="4007" spans="1:4" x14ac:dyDescent="0.35">
      <c r="A4007" s="6"/>
      <c r="B4007" s="7"/>
      <c r="C4007" s="3"/>
      <c r="D4007" s="2"/>
    </row>
    <row r="4008" spans="1:4" x14ac:dyDescent="0.35">
      <c r="A4008" s="6"/>
      <c r="B4008" s="7"/>
      <c r="C4008" s="3"/>
      <c r="D4008" s="2"/>
    </row>
    <row r="4009" spans="1:4" x14ac:dyDescent="0.35">
      <c r="A4009" s="6"/>
      <c r="B4009" s="7"/>
      <c r="C4009" s="3"/>
      <c r="D4009" s="2"/>
    </row>
    <row r="4010" spans="1:4" x14ac:dyDescent="0.35">
      <c r="A4010" s="6"/>
      <c r="B4010" s="7"/>
      <c r="C4010" s="3"/>
      <c r="D4010" s="2"/>
    </row>
    <row r="4011" spans="1:4" x14ac:dyDescent="0.35">
      <c r="A4011" s="6"/>
      <c r="B4011" s="7"/>
      <c r="C4011" s="3"/>
      <c r="D4011" s="2"/>
    </row>
    <row r="4012" spans="1:4" x14ac:dyDescent="0.35">
      <c r="A4012" s="6"/>
      <c r="B4012" s="7"/>
      <c r="C4012" s="3"/>
      <c r="D4012" s="2"/>
    </row>
    <row r="4013" spans="1:4" x14ac:dyDescent="0.35">
      <c r="A4013" s="6"/>
      <c r="B4013" s="7"/>
      <c r="C4013" s="3"/>
      <c r="D4013" s="2"/>
    </row>
    <row r="4014" spans="1:4" x14ac:dyDescent="0.35">
      <c r="A4014" s="6"/>
      <c r="B4014" s="7"/>
      <c r="C4014" s="3"/>
      <c r="D4014" s="2"/>
    </row>
    <row r="4015" spans="1:4" x14ac:dyDescent="0.35">
      <c r="A4015" s="6"/>
      <c r="B4015" s="7"/>
      <c r="C4015" s="3"/>
      <c r="D4015" s="2"/>
    </row>
    <row r="4016" spans="1:4" x14ac:dyDescent="0.35">
      <c r="A4016" s="6"/>
      <c r="B4016" s="7"/>
      <c r="C4016" s="3"/>
      <c r="D4016" s="2"/>
    </row>
    <row r="4017" spans="1:4" x14ac:dyDescent="0.35">
      <c r="A4017" s="6"/>
      <c r="B4017" s="7"/>
      <c r="C4017" s="3"/>
      <c r="D4017" s="2"/>
    </row>
    <row r="4018" spans="1:4" x14ac:dyDescent="0.35">
      <c r="A4018" s="6"/>
      <c r="B4018" s="7"/>
      <c r="C4018" s="3"/>
      <c r="D4018" s="2"/>
    </row>
    <row r="4019" spans="1:4" x14ac:dyDescent="0.35">
      <c r="A4019" s="6"/>
      <c r="B4019" s="7"/>
      <c r="C4019" s="3"/>
      <c r="D4019" s="2"/>
    </row>
    <row r="4020" spans="1:4" x14ac:dyDescent="0.35">
      <c r="A4020" s="6"/>
      <c r="B4020" s="7"/>
      <c r="C4020" s="3"/>
      <c r="D4020" s="2"/>
    </row>
    <row r="4021" spans="1:4" x14ac:dyDescent="0.35">
      <c r="A4021" s="6"/>
      <c r="B4021" s="7"/>
      <c r="C4021" s="3"/>
      <c r="D4021" s="2"/>
    </row>
    <row r="4022" spans="1:4" x14ac:dyDescent="0.35">
      <c r="A4022" s="6"/>
      <c r="B4022" s="7"/>
      <c r="C4022" s="3"/>
      <c r="D4022" s="2"/>
    </row>
    <row r="4023" spans="1:4" x14ac:dyDescent="0.35">
      <c r="A4023" s="6"/>
      <c r="B4023" s="7"/>
      <c r="C4023" s="3"/>
      <c r="D4023" s="2"/>
    </row>
    <row r="4024" spans="1:4" x14ac:dyDescent="0.35">
      <c r="A4024" s="6"/>
      <c r="B4024" s="7"/>
      <c r="C4024" s="3"/>
      <c r="D4024" s="2"/>
    </row>
    <row r="4025" spans="1:4" x14ac:dyDescent="0.35">
      <c r="A4025" s="6"/>
      <c r="B4025" s="7"/>
      <c r="C4025" s="3"/>
      <c r="D4025" s="2"/>
    </row>
    <row r="4026" spans="1:4" x14ac:dyDescent="0.35">
      <c r="A4026" s="6"/>
      <c r="B4026" s="7"/>
      <c r="C4026" s="3"/>
      <c r="D4026" s="2"/>
    </row>
    <row r="4027" spans="1:4" x14ac:dyDescent="0.35">
      <c r="A4027" s="6"/>
      <c r="B4027" s="7"/>
      <c r="C4027" s="3"/>
      <c r="D4027" s="2"/>
    </row>
    <row r="4028" spans="1:4" x14ac:dyDescent="0.35">
      <c r="A4028" s="6"/>
      <c r="B4028" s="7"/>
      <c r="C4028" s="3"/>
      <c r="D4028" s="2"/>
    </row>
    <row r="4029" spans="1:4" x14ac:dyDescent="0.35">
      <c r="A4029" s="6"/>
      <c r="B4029" s="7"/>
      <c r="C4029" s="3"/>
      <c r="D4029" s="2"/>
    </row>
    <row r="4030" spans="1:4" x14ac:dyDescent="0.35">
      <c r="A4030" s="6"/>
      <c r="B4030" s="7"/>
      <c r="C4030" s="3"/>
      <c r="D4030" s="2"/>
    </row>
    <row r="4031" spans="1:4" x14ac:dyDescent="0.35">
      <c r="A4031" s="6"/>
      <c r="B4031" s="7"/>
      <c r="C4031" s="3"/>
      <c r="D4031" s="2"/>
    </row>
    <row r="4032" spans="1:4" x14ac:dyDescent="0.35">
      <c r="A4032" s="6"/>
      <c r="B4032" s="7"/>
      <c r="C4032" s="3"/>
      <c r="D4032" s="2"/>
    </row>
    <row r="4033" spans="1:4" x14ac:dyDescent="0.35">
      <c r="A4033" s="6"/>
      <c r="B4033" s="7"/>
      <c r="C4033" s="3"/>
      <c r="D4033" s="2"/>
    </row>
    <row r="4034" spans="1:4" x14ac:dyDescent="0.35">
      <c r="A4034" s="6"/>
      <c r="B4034" s="7"/>
      <c r="C4034" s="3"/>
      <c r="D4034" s="2"/>
    </row>
    <row r="4035" spans="1:4" x14ac:dyDescent="0.35">
      <c r="A4035" s="6"/>
      <c r="B4035" s="7"/>
      <c r="C4035" s="3"/>
      <c r="D4035" s="2"/>
    </row>
    <row r="4036" spans="1:4" x14ac:dyDescent="0.35">
      <c r="A4036" s="6"/>
      <c r="B4036" s="7"/>
      <c r="C4036" s="3"/>
      <c r="D4036" s="2"/>
    </row>
    <row r="4037" spans="1:4" x14ac:dyDescent="0.35">
      <c r="A4037" s="6"/>
      <c r="B4037" s="7"/>
      <c r="C4037" s="3"/>
      <c r="D4037" s="2"/>
    </row>
    <row r="4038" spans="1:4" x14ac:dyDescent="0.35">
      <c r="A4038" s="6"/>
      <c r="B4038" s="7"/>
      <c r="C4038" s="3"/>
      <c r="D4038" s="2"/>
    </row>
    <row r="4039" spans="1:4" x14ac:dyDescent="0.35">
      <c r="A4039" s="6"/>
      <c r="B4039" s="7"/>
      <c r="C4039" s="3"/>
      <c r="D4039" s="2"/>
    </row>
    <row r="4040" spans="1:4" x14ac:dyDescent="0.35">
      <c r="A4040" s="6"/>
      <c r="B4040" s="7"/>
      <c r="C4040" s="3"/>
      <c r="D4040" s="2"/>
    </row>
    <row r="4041" spans="1:4" x14ac:dyDescent="0.35">
      <c r="A4041" s="6"/>
      <c r="B4041" s="7"/>
      <c r="C4041" s="3"/>
      <c r="D4041" s="2"/>
    </row>
    <row r="4042" spans="1:4" x14ac:dyDescent="0.35">
      <c r="A4042" s="6"/>
      <c r="B4042" s="7"/>
      <c r="C4042" s="3"/>
      <c r="D4042" s="2"/>
    </row>
    <row r="4043" spans="1:4" x14ac:dyDescent="0.35">
      <c r="A4043" s="6"/>
      <c r="B4043" s="7"/>
      <c r="C4043" s="3"/>
      <c r="D4043" s="2"/>
    </row>
    <row r="4044" spans="1:4" x14ac:dyDescent="0.35">
      <c r="A4044" s="6"/>
      <c r="B4044" s="7"/>
      <c r="C4044" s="3"/>
      <c r="D4044" s="2"/>
    </row>
    <row r="4045" spans="1:4" x14ac:dyDescent="0.35">
      <c r="A4045" s="6"/>
      <c r="B4045" s="7"/>
      <c r="C4045" s="3"/>
      <c r="D4045" s="2"/>
    </row>
    <row r="4046" spans="1:4" x14ac:dyDescent="0.35">
      <c r="A4046" s="6"/>
      <c r="B4046" s="7"/>
      <c r="C4046" s="3"/>
      <c r="D4046" s="2"/>
    </row>
    <row r="4047" spans="1:4" x14ac:dyDescent="0.35">
      <c r="A4047" s="6"/>
      <c r="B4047" s="7"/>
      <c r="C4047" s="3"/>
      <c r="D4047" s="2"/>
    </row>
    <row r="4048" spans="1:4" x14ac:dyDescent="0.35">
      <c r="A4048" s="6"/>
      <c r="B4048" s="7"/>
      <c r="C4048" s="3"/>
      <c r="D4048" s="2"/>
    </row>
    <row r="4049" spans="1:4" x14ac:dyDescent="0.35">
      <c r="A4049" s="6"/>
      <c r="B4049" s="7"/>
      <c r="C4049" s="3"/>
      <c r="D4049" s="2"/>
    </row>
    <row r="4050" spans="1:4" x14ac:dyDescent="0.35">
      <c r="A4050" s="6"/>
      <c r="B4050" s="7"/>
      <c r="C4050" s="3"/>
      <c r="D4050" s="2"/>
    </row>
    <row r="4051" spans="1:4" x14ac:dyDescent="0.35">
      <c r="A4051" s="6"/>
      <c r="B4051" s="7"/>
      <c r="C4051" s="3"/>
      <c r="D4051" s="2"/>
    </row>
    <row r="4052" spans="1:4" x14ac:dyDescent="0.35">
      <c r="A4052" s="6"/>
      <c r="B4052" s="7"/>
      <c r="C4052" s="3"/>
      <c r="D4052" s="2"/>
    </row>
    <row r="4053" spans="1:4" x14ac:dyDescent="0.35">
      <c r="A4053" s="6"/>
      <c r="B4053" s="7"/>
      <c r="C4053" s="3"/>
      <c r="D4053" s="2"/>
    </row>
    <row r="4054" spans="1:4" x14ac:dyDescent="0.35">
      <c r="A4054" s="6"/>
      <c r="B4054" s="7"/>
      <c r="C4054" s="3"/>
      <c r="D4054" s="2"/>
    </row>
    <row r="4055" spans="1:4" x14ac:dyDescent="0.35">
      <c r="A4055" s="6"/>
      <c r="B4055" s="7"/>
      <c r="C4055" s="3"/>
      <c r="D4055" s="2"/>
    </row>
    <row r="4056" spans="1:4" x14ac:dyDescent="0.35">
      <c r="A4056" s="6"/>
      <c r="B4056" s="7"/>
      <c r="C4056" s="3"/>
      <c r="D4056" s="2"/>
    </row>
    <row r="4057" spans="1:4" x14ac:dyDescent="0.35">
      <c r="A4057" s="6"/>
      <c r="B4057" s="7"/>
      <c r="C4057" s="3"/>
      <c r="D4057" s="2"/>
    </row>
    <row r="4058" spans="1:4" x14ac:dyDescent="0.35">
      <c r="A4058" s="6"/>
      <c r="B4058" s="7"/>
      <c r="C4058" s="3"/>
      <c r="D4058" s="2"/>
    </row>
    <row r="4059" spans="1:4" x14ac:dyDescent="0.35">
      <c r="A4059" s="6"/>
      <c r="B4059" s="7"/>
      <c r="C4059" s="3"/>
      <c r="D4059" s="2"/>
    </row>
    <row r="4060" spans="1:4" x14ac:dyDescent="0.35">
      <c r="A4060" s="6"/>
      <c r="B4060" s="7"/>
      <c r="C4060" s="3"/>
      <c r="D4060" s="2"/>
    </row>
    <row r="4061" spans="1:4" x14ac:dyDescent="0.35">
      <c r="A4061" s="6"/>
      <c r="B4061" s="7"/>
      <c r="C4061" s="3"/>
      <c r="D4061" s="2"/>
    </row>
    <row r="4062" spans="1:4" x14ac:dyDescent="0.35">
      <c r="A4062" s="6"/>
      <c r="B4062" s="7"/>
      <c r="C4062" s="3"/>
      <c r="D4062" s="2"/>
    </row>
    <row r="4063" spans="1:4" x14ac:dyDescent="0.35">
      <c r="A4063" s="6"/>
      <c r="B4063" s="7"/>
      <c r="C4063" s="3"/>
      <c r="D4063" s="2"/>
    </row>
    <row r="4064" spans="1:4" x14ac:dyDescent="0.35">
      <c r="A4064" s="6"/>
      <c r="B4064" s="7"/>
      <c r="C4064" s="3"/>
      <c r="D4064" s="2"/>
    </row>
    <row r="4065" spans="1:4" x14ac:dyDescent="0.35">
      <c r="A4065" s="6"/>
      <c r="B4065" s="7"/>
      <c r="C4065" s="3"/>
      <c r="D4065" s="2"/>
    </row>
    <row r="4066" spans="1:4" x14ac:dyDescent="0.35">
      <c r="A4066" s="6"/>
      <c r="B4066" s="7"/>
      <c r="C4066" s="3"/>
      <c r="D4066" s="2"/>
    </row>
    <row r="4067" spans="1:4" x14ac:dyDescent="0.35">
      <c r="A4067" s="6"/>
      <c r="B4067" s="7"/>
      <c r="C4067" s="3"/>
      <c r="D4067" s="2"/>
    </row>
    <row r="4068" spans="1:4" x14ac:dyDescent="0.35">
      <c r="A4068" s="6"/>
      <c r="B4068" s="7"/>
      <c r="C4068" s="3"/>
      <c r="D4068" s="2"/>
    </row>
    <row r="4069" spans="1:4" x14ac:dyDescent="0.35">
      <c r="A4069" s="6"/>
      <c r="B4069" s="7"/>
      <c r="C4069" s="3"/>
      <c r="D4069" s="2"/>
    </row>
    <row r="4070" spans="1:4" x14ac:dyDescent="0.35">
      <c r="A4070" s="6"/>
      <c r="B4070" s="7"/>
      <c r="C4070" s="3"/>
      <c r="D4070" s="2"/>
    </row>
    <row r="4071" spans="1:4" x14ac:dyDescent="0.35">
      <c r="A4071" s="6"/>
      <c r="B4071" s="7"/>
      <c r="C4071" s="3"/>
      <c r="D4071" s="2"/>
    </row>
    <row r="4072" spans="1:4" x14ac:dyDescent="0.35">
      <c r="A4072" s="6"/>
      <c r="B4072" s="7"/>
      <c r="C4072" s="3"/>
      <c r="D4072" s="2"/>
    </row>
    <row r="4073" spans="1:4" x14ac:dyDescent="0.35">
      <c r="A4073" s="6"/>
      <c r="B4073" s="7"/>
      <c r="C4073" s="3"/>
      <c r="D4073" s="2"/>
    </row>
    <row r="4074" spans="1:4" x14ac:dyDescent="0.35">
      <c r="A4074" s="6"/>
      <c r="B4074" s="7"/>
      <c r="C4074" s="3"/>
      <c r="D4074" s="2"/>
    </row>
    <row r="4075" spans="1:4" x14ac:dyDescent="0.35">
      <c r="A4075" s="6"/>
      <c r="B4075" s="7"/>
      <c r="C4075" s="3"/>
      <c r="D4075" s="2"/>
    </row>
    <row r="4076" spans="1:4" x14ac:dyDescent="0.35">
      <c r="A4076" s="6"/>
      <c r="B4076" s="7"/>
      <c r="C4076" s="3"/>
      <c r="D4076" s="2"/>
    </row>
    <row r="4077" spans="1:4" x14ac:dyDescent="0.35">
      <c r="A4077" s="6"/>
      <c r="B4077" s="7"/>
      <c r="C4077" s="3"/>
      <c r="D4077" s="2"/>
    </row>
    <row r="4078" spans="1:4" x14ac:dyDescent="0.35">
      <c r="A4078" s="6"/>
      <c r="B4078" s="7"/>
      <c r="C4078" s="3"/>
      <c r="D4078" s="2"/>
    </row>
    <row r="4079" spans="1:4" x14ac:dyDescent="0.35">
      <c r="A4079" s="6"/>
      <c r="B4079" s="7"/>
      <c r="C4079" s="3"/>
      <c r="D4079" s="2"/>
    </row>
    <row r="4080" spans="1:4" x14ac:dyDescent="0.35">
      <c r="A4080" s="6"/>
      <c r="B4080" s="7"/>
      <c r="C4080" s="3"/>
      <c r="D4080" s="2"/>
    </row>
    <row r="4081" spans="1:4" x14ac:dyDescent="0.35">
      <c r="A4081" s="6"/>
      <c r="B4081" s="7"/>
      <c r="C4081" s="3"/>
      <c r="D4081" s="2"/>
    </row>
    <row r="4082" spans="1:4" x14ac:dyDescent="0.35">
      <c r="A4082" s="6"/>
      <c r="B4082" s="7"/>
      <c r="C4082" s="3"/>
      <c r="D4082" s="2"/>
    </row>
    <row r="4083" spans="1:4" x14ac:dyDescent="0.35">
      <c r="A4083" s="6"/>
      <c r="B4083" s="7"/>
      <c r="C4083" s="3"/>
      <c r="D4083" s="2"/>
    </row>
    <row r="4084" spans="1:4" x14ac:dyDescent="0.35">
      <c r="A4084" s="6"/>
      <c r="B4084" s="7"/>
      <c r="C4084" s="3"/>
      <c r="D4084" s="2"/>
    </row>
    <row r="4085" spans="1:4" x14ac:dyDescent="0.35">
      <c r="A4085" s="6"/>
      <c r="B4085" s="7"/>
      <c r="C4085" s="3"/>
      <c r="D4085" s="2"/>
    </row>
    <row r="4086" spans="1:4" x14ac:dyDescent="0.35">
      <c r="A4086" s="6"/>
      <c r="B4086" s="7"/>
      <c r="C4086" s="3"/>
      <c r="D4086" s="2"/>
    </row>
    <row r="4087" spans="1:4" x14ac:dyDescent="0.35">
      <c r="A4087" s="6"/>
      <c r="B4087" s="7"/>
      <c r="C4087" s="3"/>
      <c r="D4087" s="2"/>
    </row>
    <row r="4088" spans="1:4" x14ac:dyDescent="0.35">
      <c r="A4088" s="6"/>
      <c r="B4088" s="7"/>
      <c r="C4088" s="3"/>
      <c r="D4088" s="2"/>
    </row>
    <row r="4089" spans="1:4" x14ac:dyDescent="0.35">
      <c r="A4089" s="6"/>
      <c r="B4089" s="7"/>
      <c r="C4089" s="3"/>
      <c r="D4089" s="2"/>
    </row>
    <row r="4090" spans="1:4" x14ac:dyDescent="0.35">
      <c r="A4090" s="6"/>
      <c r="B4090" s="7"/>
      <c r="C4090" s="3"/>
      <c r="D4090" s="2"/>
    </row>
    <row r="4091" spans="1:4" x14ac:dyDescent="0.35">
      <c r="A4091" s="6"/>
      <c r="B4091" s="7"/>
      <c r="C4091" s="3"/>
      <c r="D4091" s="2"/>
    </row>
    <row r="4092" spans="1:4" x14ac:dyDescent="0.35">
      <c r="A4092" s="6"/>
      <c r="B4092" s="7"/>
      <c r="C4092" s="3"/>
      <c r="D4092" s="2"/>
    </row>
    <row r="4093" spans="1:4" x14ac:dyDescent="0.35">
      <c r="A4093" s="6"/>
      <c r="B4093" s="7"/>
      <c r="C4093" s="3"/>
      <c r="D4093" s="2"/>
    </row>
    <row r="4094" spans="1:4" x14ac:dyDescent="0.35">
      <c r="A4094" s="6"/>
      <c r="B4094" s="7"/>
      <c r="C4094" s="3"/>
      <c r="D4094" s="2"/>
    </row>
    <row r="4095" spans="1:4" x14ac:dyDescent="0.35">
      <c r="A4095" s="6"/>
      <c r="B4095" s="7"/>
      <c r="C4095" s="3"/>
      <c r="D4095" s="2"/>
    </row>
    <row r="4096" spans="1:4" x14ac:dyDescent="0.35">
      <c r="A4096" s="6"/>
      <c r="B4096" s="7"/>
      <c r="C4096" s="3"/>
      <c r="D4096" s="2"/>
    </row>
    <row r="4097" spans="1:4" x14ac:dyDescent="0.35">
      <c r="A4097" s="6"/>
      <c r="B4097" s="7"/>
      <c r="C4097" s="3"/>
      <c r="D4097" s="2"/>
    </row>
    <row r="4098" spans="1:4" x14ac:dyDescent="0.35">
      <c r="A4098" s="6"/>
      <c r="B4098" s="7"/>
      <c r="C4098" s="3"/>
      <c r="D4098" s="2"/>
    </row>
    <row r="4099" spans="1:4" x14ac:dyDescent="0.35">
      <c r="A4099" s="6"/>
      <c r="B4099" s="7"/>
      <c r="C4099" s="3"/>
      <c r="D4099" s="2"/>
    </row>
    <row r="4100" spans="1:4" x14ac:dyDescent="0.35">
      <c r="A4100" s="6"/>
      <c r="B4100" s="7"/>
      <c r="C4100" s="3"/>
      <c r="D4100" s="2"/>
    </row>
    <row r="4101" spans="1:4" x14ac:dyDescent="0.35">
      <c r="A4101" s="6"/>
      <c r="B4101" s="7"/>
      <c r="C4101" s="3"/>
      <c r="D4101" s="2"/>
    </row>
    <row r="4102" spans="1:4" x14ac:dyDescent="0.35">
      <c r="A4102" s="6"/>
      <c r="B4102" s="7"/>
      <c r="C4102" s="3"/>
      <c r="D4102" s="2"/>
    </row>
    <row r="4103" spans="1:4" x14ac:dyDescent="0.35">
      <c r="A4103" s="6"/>
      <c r="B4103" s="7"/>
      <c r="C4103" s="3"/>
      <c r="D4103" s="2"/>
    </row>
    <row r="4104" spans="1:4" x14ac:dyDescent="0.35">
      <c r="A4104" s="6"/>
      <c r="B4104" s="7"/>
      <c r="C4104" s="3"/>
      <c r="D4104" s="2"/>
    </row>
    <row r="4105" spans="1:4" x14ac:dyDescent="0.35">
      <c r="A4105" s="6"/>
      <c r="B4105" s="7"/>
      <c r="C4105" s="3"/>
      <c r="D4105" s="2"/>
    </row>
    <row r="4106" spans="1:4" x14ac:dyDescent="0.35">
      <c r="A4106" s="6"/>
      <c r="B4106" s="7"/>
      <c r="C4106" s="3"/>
      <c r="D4106" s="2"/>
    </row>
    <row r="4107" spans="1:4" x14ac:dyDescent="0.35">
      <c r="A4107" s="6"/>
      <c r="B4107" s="7"/>
      <c r="C4107" s="3"/>
      <c r="D4107" s="2"/>
    </row>
    <row r="4108" spans="1:4" x14ac:dyDescent="0.35">
      <c r="A4108" s="6"/>
      <c r="B4108" s="7"/>
      <c r="C4108" s="3"/>
      <c r="D4108" s="2"/>
    </row>
    <row r="4109" spans="1:4" x14ac:dyDescent="0.35">
      <c r="A4109" s="6"/>
      <c r="B4109" s="7"/>
      <c r="C4109" s="3"/>
      <c r="D4109" s="2"/>
    </row>
    <row r="4110" spans="1:4" x14ac:dyDescent="0.35">
      <c r="A4110" s="6"/>
      <c r="B4110" s="7"/>
      <c r="C4110" s="3"/>
      <c r="D4110" s="2"/>
    </row>
    <row r="4111" spans="1:4" x14ac:dyDescent="0.35">
      <c r="A4111" s="6"/>
      <c r="B4111" s="7"/>
      <c r="C4111" s="3"/>
      <c r="D4111" s="2"/>
    </row>
    <row r="4112" spans="1:4" x14ac:dyDescent="0.35">
      <c r="A4112" s="6"/>
      <c r="B4112" s="7"/>
      <c r="C4112" s="3"/>
      <c r="D4112" s="2"/>
    </row>
    <row r="4113" spans="1:4" x14ac:dyDescent="0.35">
      <c r="A4113" s="6"/>
      <c r="B4113" s="7"/>
      <c r="C4113" s="3"/>
      <c r="D4113" s="2"/>
    </row>
    <row r="4114" spans="1:4" x14ac:dyDescent="0.35">
      <c r="A4114" s="6"/>
      <c r="B4114" s="7"/>
      <c r="C4114" s="3"/>
      <c r="D4114" s="2"/>
    </row>
    <row r="4115" spans="1:4" x14ac:dyDescent="0.35">
      <c r="A4115" s="6"/>
      <c r="B4115" s="7"/>
      <c r="C4115" s="3"/>
      <c r="D4115" s="2"/>
    </row>
    <row r="4116" spans="1:4" x14ac:dyDescent="0.35">
      <c r="A4116" s="6"/>
      <c r="B4116" s="7"/>
      <c r="C4116" s="3"/>
      <c r="D4116" s="2"/>
    </row>
    <row r="4117" spans="1:4" x14ac:dyDescent="0.35">
      <c r="A4117" s="6"/>
      <c r="B4117" s="7"/>
      <c r="C4117" s="3"/>
      <c r="D4117" s="2"/>
    </row>
    <row r="4118" spans="1:4" x14ac:dyDescent="0.35">
      <c r="A4118" s="6"/>
      <c r="B4118" s="7"/>
      <c r="C4118" s="3"/>
      <c r="D4118" s="2"/>
    </row>
    <row r="4119" spans="1:4" x14ac:dyDescent="0.35">
      <c r="A4119" s="6"/>
      <c r="B4119" s="7"/>
      <c r="C4119" s="3"/>
      <c r="D4119" s="2"/>
    </row>
    <row r="4120" spans="1:4" x14ac:dyDescent="0.35">
      <c r="A4120" s="6"/>
      <c r="B4120" s="7"/>
      <c r="C4120" s="3"/>
      <c r="D4120" s="2"/>
    </row>
    <row r="4121" spans="1:4" x14ac:dyDescent="0.35">
      <c r="A4121" s="6"/>
      <c r="B4121" s="7"/>
      <c r="C4121" s="3"/>
      <c r="D4121" s="2"/>
    </row>
    <row r="4122" spans="1:4" x14ac:dyDescent="0.35">
      <c r="A4122" s="6"/>
      <c r="B4122" s="7"/>
      <c r="C4122" s="3"/>
      <c r="D4122" s="2"/>
    </row>
    <row r="4123" spans="1:4" x14ac:dyDescent="0.35">
      <c r="A4123" s="6"/>
      <c r="B4123" s="7"/>
      <c r="C4123" s="3"/>
      <c r="D4123" s="2"/>
    </row>
    <row r="4124" spans="1:4" x14ac:dyDescent="0.35">
      <c r="A4124" s="6"/>
      <c r="B4124" s="7"/>
      <c r="C4124" s="3"/>
      <c r="D4124" s="2"/>
    </row>
    <row r="4125" spans="1:4" x14ac:dyDescent="0.35">
      <c r="A4125" s="6"/>
      <c r="B4125" s="7"/>
      <c r="C4125" s="3"/>
      <c r="D4125" s="2"/>
    </row>
    <row r="4126" spans="1:4" x14ac:dyDescent="0.35">
      <c r="A4126" s="6"/>
      <c r="B4126" s="7"/>
      <c r="C4126" s="3"/>
      <c r="D4126" s="2"/>
    </row>
    <row r="4127" spans="1:4" x14ac:dyDescent="0.35">
      <c r="A4127" s="6"/>
      <c r="B4127" s="7"/>
      <c r="C4127" s="3"/>
      <c r="D4127" s="2"/>
    </row>
    <row r="4128" spans="1:4" x14ac:dyDescent="0.35">
      <c r="A4128" s="6"/>
      <c r="B4128" s="7"/>
      <c r="C4128" s="3"/>
      <c r="D4128" s="2"/>
    </row>
    <row r="4129" spans="1:4" x14ac:dyDescent="0.35">
      <c r="A4129" s="6"/>
      <c r="B4129" s="7"/>
      <c r="C4129" s="3"/>
      <c r="D4129" s="2"/>
    </row>
    <row r="4130" spans="1:4" x14ac:dyDescent="0.35">
      <c r="A4130" s="6"/>
      <c r="B4130" s="7"/>
      <c r="C4130" s="3"/>
      <c r="D4130" s="2"/>
    </row>
    <row r="4131" spans="1:4" x14ac:dyDescent="0.35">
      <c r="A4131" s="6"/>
      <c r="B4131" s="7"/>
      <c r="C4131" s="3"/>
      <c r="D4131" s="2"/>
    </row>
    <row r="4132" spans="1:4" x14ac:dyDescent="0.35">
      <c r="A4132" s="6"/>
      <c r="B4132" s="7"/>
      <c r="C4132" s="3"/>
      <c r="D4132" s="2"/>
    </row>
    <row r="4133" spans="1:4" x14ac:dyDescent="0.35">
      <c r="A4133" s="6"/>
      <c r="B4133" s="7"/>
      <c r="C4133" s="3"/>
      <c r="D4133" s="2"/>
    </row>
    <row r="4134" spans="1:4" x14ac:dyDescent="0.35">
      <c r="A4134" s="6"/>
      <c r="B4134" s="7"/>
      <c r="C4134" s="3"/>
      <c r="D4134" s="2"/>
    </row>
    <row r="4135" spans="1:4" x14ac:dyDescent="0.35">
      <c r="A4135" s="6"/>
      <c r="B4135" s="7"/>
      <c r="C4135" s="3"/>
      <c r="D4135" s="2"/>
    </row>
    <row r="4136" spans="1:4" x14ac:dyDescent="0.35">
      <c r="A4136" s="6"/>
      <c r="B4136" s="7"/>
      <c r="C4136" s="3"/>
      <c r="D4136" s="2"/>
    </row>
    <row r="4137" spans="1:4" x14ac:dyDescent="0.35">
      <c r="A4137" s="6"/>
      <c r="B4137" s="7"/>
      <c r="C4137" s="3"/>
      <c r="D4137" s="2"/>
    </row>
    <row r="4138" spans="1:4" x14ac:dyDescent="0.35">
      <c r="A4138" s="6"/>
      <c r="B4138" s="7"/>
      <c r="C4138" s="3"/>
      <c r="D4138" s="2"/>
    </row>
    <row r="4139" spans="1:4" x14ac:dyDescent="0.35">
      <c r="A4139" s="6"/>
      <c r="B4139" s="7"/>
      <c r="C4139" s="3"/>
      <c r="D4139" s="2"/>
    </row>
    <row r="4140" spans="1:4" x14ac:dyDescent="0.35">
      <c r="A4140" s="6"/>
      <c r="B4140" s="7"/>
      <c r="C4140" s="3"/>
      <c r="D4140" s="2"/>
    </row>
    <row r="4141" spans="1:4" x14ac:dyDescent="0.35">
      <c r="A4141" s="6"/>
      <c r="B4141" s="7"/>
      <c r="C4141" s="3"/>
      <c r="D4141" s="2"/>
    </row>
    <row r="4142" spans="1:4" x14ac:dyDescent="0.35">
      <c r="A4142" s="6"/>
      <c r="B4142" s="7"/>
      <c r="C4142" s="3"/>
      <c r="D4142" s="2"/>
    </row>
    <row r="4143" spans="1:4" x14ac:dyDescent="0.35">
      <c r="A4143" s="6"/>
      <c r="B4143" s="7"/>
      <c r="C4143" s="3"/>
      <c r="D4143" s="2"/>
    </row>
    <row r="4144" spans="1:4" x14ac:dyDescent="0.35">
      <c r="A4144" s="6"/>
      <c r="B4144" s="7"/>
      <c r="C4144" s="3"/>
      <c r="D4144" s="2"/>
    </row>
    <row r="4145" spans="1:4" x14ac:dyDescent="0.35">
      <c r="A4145" s="6"/>
      <c r="B4145" s="7"/>
      <c r="C4145" s="3"/>
      <c r="D4145" s="2"/>
    </row>
    <row r="4146" spans="1:4" x14ac:dyDescent="0.35">
      <c r="A4146" s="6"/>
      <c r="B4146" s="7"/>
      <c r="C4146" s="3"/>
      <c r="D4146" s="2"/>
    </row>
    <row r="4147" spans="1:4" x14ac:dyDescent="0.35">
      <c r="A4147" s="6"/>
      <c r="B4147" s="7"/>
      <c r="C4147" s="3"/>
      <c r="D4147" s="2"/>
    </row>
    <row r="4148" spans="1:4" x14ac:dyDescent="0.35">
      <c r="A4148" s="6"/>
      <c r="B4148" s="7"/>
      <c r="C4148" s="3"/>
      <c r="D4148" s="2"/>
    </row>
    <row r="4149" spans="1:4" x14ac:dyDescent="0.35">
      <c r="A4149" s="6"/>
      <c r="B4149" s="7"/>
      <c r="C4149" s="3"/>
      <c r="D4149" s="2"/>
    </row>
    <row r="4150" spans="1:4" x14ac:dyDescent="0.35">
      <c r="A4150" s="6"/>
      <c r="B4150" s="7"/>
      <c r="C4150" s="3"/>
      <c r="D4150" s="2"/>
    </row>
    <row r="4151" spans="1:4" x14ac:dyDescent="0.35">
      <c r="A4151" s="6"/>
      <c r="B4151" s="7"/>
      <c r="C4151" s="3"/>
      <c r="D4151" s="2"/>
    </row>
    <row r="4152" spans="1:4" x14ac:dyDescent="0.35">
      <c r="A4152" s="6"/>
      <c r="B4152" s="7"/>
      <c r="C4152" s="3"/>
      <c r="D4152" s="2"/>
    </row>
    <row r="4153" spans="1:4" x14ac:dyDescent="0.35">
      <c r="A4153" s="6"/>
      <c r="B4153" s="7"/>
      <c r="C4153" s="3"/>
      <c r="D4153" s="2"/>
    </row>
    <row r="4154" spans="1:4" x14ac:dyDescent="0.35">
      <c r="A4154" s="6"/>
      <c r="B4154" s="7"/>
      <c r="C4154" s="3"/>
      <c r="D4154" s="2"/>
    </row>
    <row r="4155" spans="1:4" x14ac:dyDescent="0.35">
      <c r="A4155" s="6"/>
      <c r="B4155" s="7"/>
      <c r="C4155" s="3"/>
      <c r="D4155" s="2"/>
    </row>
    <row r="4156" spans="1:4" x14ac:dyDescent="0.35">
      <c r="A4156" s="6"/>
      <c r="B4156" s="7"/>
      <c r="C4156" s="3"/>
      <c r="D4156" s="2"/>
    </row>
    <row r="4157" spans="1:4" x14ac:dyDescent="0.35">
      <c r="A4157" s="6"/>
      <c r="B4157" s="7"/>
      <c r="C4157" s="3"/>
      <c r="D4157" s="2"/>
    </row>
    <row r="4158" spans="1:4" x14ac:dyDescent="0.35">
      <c r="A4158" s="6"/>
      <c r="B4158" s="7"/>
      <c r="C4158" s="3"/>
      <c r="D4158" s="2"/>
    </row>
    <row r="4159" spans="1:4" x14ac:dyDescent="0.35">
      <c r="A4159" s="6"/>
      <c r="B4159" s="7"/>
      <c r="C4159" s="3"/>
      <c r="D4159" s="2"/>
    </row>
    <row r="4160" spans="1:4" x14ac:dyDescent="0.35">
      <c r="A4160" s="6"/>
      <c r="B4160" s="7"/>
      <c r="C4160" s="3"/>
      <c r="D4160" s="2"/>
    </row>
    <row r="4161" spans="1:4" x14ac:dyDescent="0.35">
      <c r="A4161" s="6"/>
      <c r="B4161" s="7"/>
      <c r="C4161" s="3"/>
      <c r="D4161" s="2"/>
    </row>
    <row r="4162" spans="1:4" x14ac:dyDescent="0.35">
      <c r="A4162" s="6"/>
      <c r="B4162" s="7"/>
      <c r="C4162" s="3"/>
      <c r="D4162" s="2"/>
    </row>
    <row r="4163" spans="1:4" x14ac:dyDescent="0.35">
      <c r="A4163" s="6"/>
      <c r="B4163" s="7"/>
      <c r="C4163" s="3"/>
      <c r="D4163" s="2"/>
    </row>
    <row r="4164" spans="1:4" x14ac:dyDescent="0.35">
      <c r="A4164" s="6"/>
      <c r="B4164" s="7"/>
      <c r="C4164" s="3"/>
      <c r="D4164" s="2"/>
    </row>
    <row r="4165" spans="1:4" x14ac:dyDescent="0.35">
      <c r="A4165" s="6"/>
      <c r="B4165" s="7"/>
      <c r="C4165" s="3"/>
      <c r="D4165" s="2"/>
    </row>
    <row r="4166" spans="1:4" x14ac:dyDescent="0.35">
      <c r="A4166" s="6"/>
      <c r="B4166" s="7"/>
      <c r="C4166" s="3"/>
      <c r="D4166" s="2"/>
    </row>
    <row r="4167" spans="1:4" x14ac:dyDescent="0.35">
      <c r="A4167" s="6"/>
      <c r="B4167" s="7"/>
      <c r="C4167" s="3"/>
      <c r="D4167" s="2"/>
    </row>
    <row r="4168" spans="1:4" x14ac:dyDescent="0.35">
      <c r="A4168" s="6"/>
      <c r="B4168" s="7"/>
      <c r="C4168" s="3"/>
      <c r="D4168" s="2"/>
    </row>
    <row r="4169" spans="1:4" x14ac:dyDescent="0.35">
      <c r="A4169" s="6"/>
      <c r="B4169" s="7"/>
      <c r="C4169" s="3"/>
      <c r="D4169" s="2"/>
    </row>
    <row r="4170" spans="1:4" x14ac:dyDescent="0.35">
      <c r="A4170" s="6"/>
      <c r="B4170" s="7"/>
      <c r="C4170" s="3"/>
      <c r="D4170" s="2"/>
    </row>
    <row r="4171" spans="1:4" x14ac:dyDescent="0.35">
      <c r="A4171" s="6"/>
      <c r="B4171" s="7"/>
      <c r="C4171" s="3"/>
      <c r="D4171" s="2"/>
    </row>
    <row r="4172" spans="1:4" x14ac:dyDescent="0.35">
      <c r="A4172" s="6"/>
      <c r="B4172" s="7"/>
      <c r="C4172" s="3"/>
      <c r="D4172" s="2"/>
    </row>
    <row r="4173" spans="1:4" x14ac:dyDescent="0.35">
      <c r="A4173" s="6"/>
      <c r="B4173" s="7"/>
      <c r="C4173" s="3"/>
      <c r="D4173" s="2"/>
    </row>
    <row r="4174" spans="1:4" x14ac:dyDescent="0.35">
      <c r="A4174" s="6"/>
      <c r="B4174" s="7"/>
      <c r="C4174" s="3"/>
      <c r="D4174" s="2"/>
    </row>
    <row r="4175" spans="1:4" x14ac:dyDescent="0.35">
      <c r="A4175" s="6"/>
      <c r="B4175" s="7"/>
      <c r="C4175" s="3"/>
      <c r="D4175" s="2"/>
    </row>
    <row r="4176" spans="1:4" x14ac:dyDescent="0.35">
      <c r="A4176" s="6"/>
      <c r="B4176" s="7"/>
      <c r="C4176" s="3"/>
      <c r="D4176" s="2"/>
    </row>
    <row r="4177" spans="1:4" x14ac:dyDescent="0.35">
      <c r="A4177" s="6"/>
      <c r="B4177" s="7"/>
      <c r="C4177" s="3"/>
      <c r="D4177" s="2"/>
    </row>
    <row r="4178" spans="1:4" x14ac:dyDescent="0.35">
      <c r="A4178" s="6"/>
      <c r="B4178" s="7"/>
      <c r="C4178" s="3"/>
      <c r="D4178" s="2"/>
    </row>
    <row r="4179" spans="1:4" x14ac:dyDescent="0.35">
      <c r="A4179" s="6"/>
      <c r="B4179" s="7"/>
      <c r="C4179" s="3"/>
      <c r="D4179" s="2"/>
    </row>
    <row r="4180" spans="1:4" x14ac:dyDescent="0.35">
      <c r="A4180" s="6"/>
      <c r="B4180" s="7"/>
      <c r="C4180" s="3"/>
      <c r="D4180" s="2"/>
    </row>
    <row r="4181" spans="1:4" x14ac:dyDescent="0.35">
      <c r="A4181" s="6"/>
      <c r="B4181" s="7"/>
      <c r="C4181" s="3"/>
      <c r="D4181" s="2"/>
    </row>
    <row r="4182" spans="1:4" x14ac:dyDescent="0.35">
      <c r="A4182" s="6"/>
      <c r="B4182" s="7"/>
      <c r="C4182" s="3"/>
      <c r="D4182" s="2"/>
    </row>
    <row r="4183" spans="1:4" x14ac:dyDescent="0.35">
      <c r="A4183" s="6"/>
      <c r="B4183" s="7"/>
      <c r="C4183" s="3"/>
      <c r="D4183" s="2"/>
    </row>
    <row r="4184" spans="1:4" x14ac:dyDescent="0.35">
      <c r="A4184" s="6"/>
      <c r="B4184" s="7"/>
      <c r="C4184" s="3"/>
      <c r="D4184" s="2"/>
    </row>
    <row r="4185" spans="1:4" x14ac:dyDescent="0.35">
      <c r="A4185" s="6"/>
      <c r="B4185" s="7"/>
      <c r="C4185" s="3"/>
      <c r="D4185" s="2"/>
    </row>
    <row r="4186" spans="1:4" x14ac:dyDescent="0.35">
      <c r="A4186" s="6"/>
      <c r="B4186" s="7"/>
      <c r="C4186" s="3"/>
      <c r="D4186" s="2"/>
    </row>
    <row r="4187" spans="1:4" x14ac:dyDescent="0.35">
      <c r="A4187" s="6"/>
      <c r="B4187" s="7"/>
      <c r="C4187" s="3"/>
      <c r="D4187" s="2"/>
    </row>
    <row r="4188" spans="1:4" x14ac:dyDescent="0.35">
      <c r="A4188" s="6"/>
      <c r="B4188" s="7"/>
      <c r="C4188" s="3"/>
      <c r="D4188" s="2"/>
    </row>
    <row r="4189" spans="1:4" x14ac:dyDescent="0.35">
      <c r="A4189" s="6"/>
      <c r="B4189" s="7"/>
      <c r="C4189" s="3"/>
      <c r="D4189" s="2"/>
    </row>
    <row r="4190" spans="1:4" x14ac:dyDescent="0.35">
      <c r="A4190" s="6"/>
      <c r="B4190" s="7"/>
      <c r="C4190" s="3"/>
      <c r="D4190" s="2"/>
    </row>
    <row r="4191" spans="1:4" x14ac:dyDescent="0.35">
      <c r="A4191" s="6"/>
      <c r="B4191" s="7"/>
      <c r="C4191" s="3"/>
      <c r="D4191" s="2"/>
    </row>
    <row r="4192" spans="1:4" x14ac:dyDescent="0.35">
      <c r="A4192" s="6"/>
      <c r="B4192" s="7"/>
      <c r="C4192" s="3"/>
      <c r="D4192" s="2"/>
    </row>
    <row r="4193" spans="1:4" x14ac:dyDescent="0.35">
      <c r="A4193" s="6"/>
      <c r="B4193" s="7"/>
      <c r="C4193" s="3"/>
      <c r="D4193" s="2"/>
    </row>
    <row r="4194" spans="1:4" x14ac:dyDescent="0.35">
      <c r="A4194" s="6"/>
      <c r="B4194" s="7"/>
      <c r="C4194" s="3"/>
      <c r="D4194" s="2"/>
    </row>
    <row r="4195" spans="1:4" x14ac:dyDescent="0.35">
      <c r="A4195" s="6"/>
      <c r="B4195" s="7"/>
      <c r="C4195" s="3"/>
      <c r="D4195" s="2"/>
    </row>
    <row r="4196" spans="1:4" x14ac:dyDescent="0.35">
      <c r="A4196" s="6"/>
      <c r="B4196" s="7"/>
      <c r="C4196" s="3"/>
      <c r="D4196" s="2"/>
    </row>
    <row r="4197" spans="1:4" x14ac:dyDescent="0.35">
      <c r="A4197" s="6"/>
      <c r="B4197" s="7"/>
      <c r="C4197" s="3"/>
      <c r="D4197" s="2"/>
    </row>
    <row r="4198" spans="1:4" x14ac:dyDescent="0.35">
      <c r="A4198" s="6"/>
      <c r="B4198" s="7"/>
      <c r="C4198" s="3"/>
      <c r="D4198" s="2"/>
    </row>
    <row r="4199" spans="1:4" x14ac:dyDescent="0.35">
      <c r="A4199" s="6"/>
      <c r="B4199" s="7"/>
      <c r="C4199" s="3"/>
      <c r="D4199" s="2"/>
    </row>
    <row r="4200" spans="1:4" x14ac:dyDescent="0.35">
      <c r="A4200" s="6"/>
      <c r="B4200" s="7"/>
      <c r="C4200" s="3"/>
      <c r="D4200" s="2"/>
    </row>
    <row r="4201" spans="1:4" x14ac:dyDescent="0.35">
      <c r="A4201" s="6"/>
      <c r="B4201" s="7"/>
      <c r="C4201" s="3"/>
      <c r="D4201" s="2"/>
    </row>
    <row r="4202" spans="1:4" x14ac:dyDescent="0.35">
      <c r="A4202" s="6"/>
      <c r="B4202" s="7"/>
      <c r="C4202" s="3"/>
      <c r="D4202" s="2"/>
    </row>
    <row r="4203" spans="1:4" x14ac:dyDescent="0.35">
      <c r="A4203" s="6"/>
      <c r="B4203" s="7"/>
      <c r="C4203" s="3"/>
      <c r="D4203" s="2"/>
    </row>
    <row r="4204" spans="1:4" x14ac:dyDescent="0.35">
      <c r="A4204" s="6"/>
      <c r="B4204" s="7"/>
      <c r="C4204" s="3"/>
      <c r="D4204" s="2"/>
    </row>
    <row r="4205" spans="1:4" x14ac:dyDescent="0.35">
      <c r="A4205" s="6"/>
      <c r="B4205" s="7"/>
      <c r="C4205" s="3"/>
      <c r="D4205" s="2"/>
    </row>
    <row r="4206" spans="1:4" x14ac:dyDescent="0.35">
      <c r="A4206" s="6"/>
      <c r="B4206" s="7"/>
      <c r="C4206" s="3"/>
      <c r="D4206" s="2"/>
    </row>
    <row r="4207" spans="1:4" x14ac:dyDescent="0.35">
      <c r="A4207" s="6"/>
      <c r="B4207" s="7"/>
      <c r="C4207" s="3"/>
      <c r="D4207" s="2"/>
    </row>
    <row r="4208" spans="1:4" x14ac:dyDescent="0.35">
      <c r="A4208" s="6"/>
      <c r="B4208" s="7"/>
      <c r="C4208" s="3"/>
      <c r="D4208" s="2"/>
    </row>
    <row r="4209" spans="1:4" x14ac:dyDescent="0.35">
      <c r="A4209" s="6"/>
      <c r="B4209" s="7"/>
      <c r="C4209" s="3"/>
      <c r="D4209" s="2"/>
    </row>
    <row r="4210" spans="1:4" x14ac:dyDescent="0.35">
      <c r="A4210" s="6"/>
      <c r="B4210" s="7"/>
      <c r="C4210" s="3"/>
      <c r="D4210" s="2"/>
    </row>
    <row r="4211" spans="1:4" x14ac:dyDescent="0.35">
      <c r="A4211" s="6"/>
      <c r="B4211" s="7"/>
      <c r="C4211" s="3"/>
      <c r="D4211" s="2"/>
    </row>
    <row r="4212" spans="1:4" x14ac:dyDescent="0.35">
      <c r="A4212" s="6"/>
      <c r="B4212" s="7"/>
      <c r="C4212" s="3"/>
      <c r="D4212" s="2"/>
    </row>
    <row r="4213" spans="1:4" x14ac:dyDescent="0.35">
      <c r="A4213" s="6"/>
      <c r="B4213" s="7"/>
      <c r="C4213" s="3"/>
      <c r="D4213" s="2"/>
    </row>
    <row r="4214" spans="1:4" x14ac:dyDescent="0.35">
      <c r="A4214" s="6"/>
      <c r="B4214" s="7"/>
      <c r="C4214" s="3"/>
      <c r="D4214" s="2"/>
    </row>
    <row r="4215" spans="1:4" x14ac:dyDescent="0.35">
      <c r="A4215" s="6"/>
      <c r="B4215" s="7"/>
      <c r="C4215" s="3"/>
      <c r="D4215" s="2"/>
    </row>
    <row r="4216" spans="1:4" x14ac:dyDescent="0.35">
      <c r="A4216" s="6"/>
      <c r="B4216" s="7"/>
      <c r="C4216" s="3"/>
      <c r="D4216" s="2"/>
    </row>
    <row r="4217" spans="1:4" x14ac:dyDescent="0.35">
      <c r="A4217" s="6"/>
      <c r="B4217" s="7"/>
      <c r="C4217" s="3"/>
      <c r="D4217" s="2"/>
    </row>
    <row r="4218" spans="1:4" x14ac:dyDescent="0.35">
      <c r="A4218" s="6"/>
      <c r="B4218" s="7"/>
      <c r="C4218" s="3"/>
      <c r="D4218" s="2"/>
    </row>
    <row r="4219" spans="1:4" x14ac:dyDescent="0.35">
      <c r="A4219" s="6"/>
      <c r="B4219" s="7"/>
      <c r="C4219" s="3"/>
      <c r="D4219" s="2"/>
    </row>
    <row r="4220" spans="1:4" x14ac:dyDescent="0.35">
      <c r="A4220" s="6"/>
      <c r="B4220" s="7"/>
      <c r="C4220" s="3"/>
      <c r="D4220" s="2"/>
    </row>
    <row r="4221" spans="1:4" x14ac:dyDescent="0.35">
      <c r="A4221" s="6"/>
      <c r="B4221" s="7"/>
      <c r="C4221" s="3"/>
      <c r="D4221" s="2"/>
    </row>
    <row r="4222" spans="1:4" x14ac:dyDescent="0.35">
      <c r="A4222" s="6"/>
      <c r="B4222" s="7"/>
      <c r="C4222" s="3"/>
      <c r="D4222" s="2"/>
    </row>
    <row r="4223" spans="1:4" x14ac:dyDescent="0.35">
      <c r="A4223" s="6"/>
      <c r="B4223" s="7"/>
      <c r="C4223" s="3"/>
      <c r="D4223" s="2"/>
    </row>
    <row r="4224" spans="1:4" x14ac:dyDescent="0.35">
      <c r="A4224" s="6"/>
      <c r="B4224" s="7"/>
      <c r="C4224" s="3"/>
      <c r="D4224" s="2"/>
    </row>
    <row r="4225" spans="1:4" x14ac:dyDescent="0.35">
      <c r="A4225" s="6"/>
      <c r="B4225" s="7"/>
      <c r="C4225" s="3"/>
      <c r="D4225" s="2"/>
    </row>
    <row r="4226" spans="1:4" x14ac:dyDescent="0.35">
      <c r="A4226" s="6"/>
      <c r="B4226" s="7"/>
      <c r="C4226" s="3"/>
      <c r="D4226" s="2"/>
    </row>
    <row r="4227" spans="1:4" x14ac:dyDescent="0.35">
      <c r="A4227" s="6"/>
      <c r="B4227" s="7"/>
      <c r="C4227" s="3"/>
      <c r="D4227" s="2"/>
    </row>
    <row r="4228" spans="1:4" x14ac:dyDescent="0.35">
      <c r="A4228" s="6"/>
      <c r="B4228" s="7"/>
      <c r="C4228" s="3"/>
      <c r="D4228" s="2"/>
    </row>
    <row r="4229" spans="1:4" x14ac:dyDescent="0.35">
      <c r="A4229" s="6"/>
      <c r="B4229" s="7"/>
      <c r="C4229" s="3"/>
      <c r="D4229" s="2"/>
    </row>
    <row r="4230" spans="1:4" x14ac:dyDescent="0.35">
      <c r="A4230" s="6"/>
      <c r="B4230" s="7"/>
      <c r="C4230" s="3"/>
      <c r="D4230" s="2"/>
    </row>
    <row r="4231" spans="1:4" x14ac:dyDescent="0.35">
      <c r="A4231" s="6"/>
      <c r="B4231" s="7"/>
      <c r="C4231" s="3"/>
      <c r="D4231" s="2"/>
    </row>
    <row r="4232" spans="1:4" x14ac:dyDescent="0.35">
      <c r="A4232" s="6"/>
      <c r="B4232" s="7"/>
      <c r="C4232" s="3"/>
      <c r="D4232" s="2"/>
    </row>
    <row r="4233" spans="1:4" x14ac:dyDescent="0.35">
      <c r="A4233" s="6"/>
      <c r="B4233" s="7"/>
      <c r="C4233" s="3"/>
      <c r="D4233" s="2"/>
    </row>
    <row r="4234" spans="1:4" x14ac:dyDescent="0.35">
      <c r="A4234" s="6"/>
      <c r="B4234" s="7"/>
      <c r="C4234" s="3"/>
      <c r="D4234" s="2"/>
    </row>
    <row r="4235" spans="1:4" x14ac:dyDescent="0.35">
      <c r="A4235" s="6"/>
      <c r="B4235" s="7"/>
      <c r="C4235" s="3"/>
      <c r="D4235" s="2"/>
    </row>
    <row r="4236" spans="1:4" x14ac:dyDescent="0.35">
      <c r="A4236" s="6"/>
      <c r="B4236" s="7"/>
      <c r="C4236" s="3"/>
      <c r="D4236" s="2"/>
    </row>
    <row r="4237" spans="1:4" x14ac:dyDescent="0.35">
      <c r="A4237" s="6"/>
      <c r="B4237" s="7"/>
      <c r="C4237" s="3"/>
      <c r="D4237" s="2"/>
    </row>
    <row r="4238" spans="1:4" x14ac:dyDescent="0.35">
      <c r="A4238" s="6"/>
      <c r="B4238" s="7"/>
      <c r="C4238" s="3"/>
      <c r="D4238" s="2"/>
    </row>
    <row r="4239" spans="1:4" x14ac:dyDescent="0.35">
      <c r="A4239" s="6"/>
      <c r="B4239" s="7"/>
      <c r="C4239" s="3"/>
      <c r="D4239" s="2"/>
    </row>
    <row r="4240" spans="1:4" x14ac:dyDescent="0.35">
      <c r="A4240" s="6"/>
      <c r="B4240" s="7"/>
      <c r="C4240" s="3"/>
      <c r="D4240" s="2"/>
    </row>
    <row r="4241" spans="1:4" x14ac:dyDescent="0.35">
      <c r="A4241" s="6"/>
      <c r="B4241" s="7"/>
      <c r="C4241" s="3"/>
      <c r="D4241" s="2"/>
    </row>
    <row r="4242" spans="1:4" x14ac:dyDescent="0.35">
      <c r="A4242" s="6"/>
      <c r="B4242" s="7"/>
      <c r="C4242" s="3"/>
      <c r="D4242" s="2"/>
    </row>
    <row r="4243" spans="1:4" x14ac:dyDescent="0.35">
      <c r="A4243" s="6"/>
      <c r="B4243" s="7"/>
      <c r="C4243" s="3"/>
      <c r="D4243" s="2"/>
    </row>
    <row r="4244" spans="1:4" x14ac:dyDescent="0.35">
      <c r="A4244" s="6"/>
      <c r="B4244" s="7"/>
      <c r="C4244" s="3"/>
      <c r="D4244" s="2"/>
    </row>
    <row r="4245" spans="1:4" x14ac:dyDescent="0.35">
      <c r="A4245" s="6"/>
      <c r="B4245" s="7"/>
      <c r="C4245" s="3"/>
      <c r="D4245" s="2"/>
    </row>
    <row r="4246" spans="1:4" x14ac:dyDescent="0.35">
      <c r="A4246" s="6"/>
      <c r="B4246" s="7"/>
      <c r="C4246" s="3"/>
      <c r="D4246" s="2"/>
    </row>
    <row r="4247" spans="1:4" x14ac:dyDescent="0.35">
      <c r="A4247" s="6"/>
      <c r="B4247" s="7"/>
      <c r="C4247" s="3"/>
      <c r="D4247" s="2"/>
    </row>
    <row r="4248" spans="1:4" x14ac:dyDescent="0.35">
      <c r="A4248" s="6"/>
      <c r="B4248" s="7"/>
      <c r="C4248" s="3"/>
      <c r="D4248" s="2"/>
    </row>
    <row r="4249" spans="1:4" x14ac:dyDescent="0.35">
      <c r="A4249" s="6"/>
      <c r="B4249" s="7"/>
      <c r="C4249" s="3"/>
      <c r="D4249" s="2"/>
    </row>
    <row r="4250" spans="1:4" x14ac:dyDescent="0.35">
      <c r="A4250" s="6"/>
      <c r="B4250" s="7"/>
      <c r="C4250" s="3"/>
      <c r="D4250" s="2"/>
    </row>
    <row r="4251" spans="1:4" x14ac:dyDescent="0.35">
      <c r="A4251" s="6"/>
      <c r="B4251" s="7"/>
      <c r="C4251" s="3"/>
      <c r="D4251" s="2"/>
    </row>
    <row r="4252" spans="1:4" x14ac:dyDescent="0.35">
      <c r="A4252" s="6"/>
      <c r="B4252" s="7"/>
      <c r="C4252" s="3"/>
      <c r="D4252" s="2"/>
    </row>
    <row r="4253" spans="1:4" x14ac:dyDescent="0.35">
      <c r="A4253" s="6"/>
      <c r="B4253" s="7"/>
      <c r="C4253" s="3"/>
      <c r="D4253" s="2"/>
    </row>
    <row r="4254" spans="1:4" x14ac:dyDescent="0.35">
      <c r="A4254" s="6"/>
      <c r="B4254" s="7"/>
      <c r="C4254" s="3"/>
      <c r="D4254" s="2"/>
    </row>
    <row r="4255" spans="1:4" x14ac:dyDescent="0.35">
      <c r="A4255" s="6"/>
      <c r="B4255" s="7"/>
      <c r="C4255" s="3"/>
      <c r="D4255" s="2"/>
    </row>
    <row r="4256" spans="1:4" x14ac:dyDescent="0.35">
      <c r="A4256" s="6"/>
      <c r="B4256" s="7"/>
      <c r="C4256" s="3"/>
      <c r="D4256" s="2"/>
    </row>
    <row r="4257" spans="1:4" x14ac:dyDescent="0.35">
      <c r="A4257" s="6"/>
      <c r="B4257" s="7"/>
      <c r="C4257" s="3"/>
      <c r="D4257" s="2"/>
    </row>
    <row r="4258" spans="1:4" x14ac:dyDescent="0.35">
      <c r="A4258" s="6"/>
      <c r="B4258" s="7"/>
      <c r="C4258" s="3"/>
      <c r="D4258" s="2"/>
    </row>
    <row r="4259" spans="1:4" x14ac:dyDescent="0.35">
      <c r="A4259" s="6"/>
      <c r="B4259" s="7"/>
      <c r="C4259" s="3"/>
      <c r="D4259" s="2"/>
    </row>
    <row r="4260" spans="1:4" x14ac:dyDescent="0.35">
      <c r="A4260" s="6"/>
      <c r="B4260" s="7"/>
      <c r="C4260" s="3"/>
      <c r="D4260" s="2"/>
    </row>
    <row r="4261" spans="1:4" x14ac:dyDescent="0.35">
      <c r="A4261" s="6"/>
      <c r="B4261" s="7"/>
      <c r="C4261" s="3"/>
      <c r="D4261" s="2"/>
    </row>
    <row r="4262" spans="1:4" x14ac:dyDescent="0.35">
      <c r="A4262" s="6"/>
      <c r="B4262" s="7"/>
      <c r="C4262" s="3"/>
      <c r="D4262" s="2"/>
    </row>
    <row r="4263" spans="1:4" x14ac:dyDescent="0.35">
      <c r="A4263" s="6"/>
      <c r="B4263" s="7"/>
      <c r="C4263" s="3"/>
      <c r="D4263" s="2"/>
    </row>
    <row r="4264" spans="1:4" x14ac:dyDescent="0.35">
      <c r="A4264" s="6"/>
      <c r="B4264" s="7"/>
      <c r="C4264" s="3"/>
      <c r="D4264" s="2"/>
    </row>
    <row r="4265" spans="1:4" x14ac:dyDescent="0.35">
      <c r="A4265" s="6"/>
      <c r="B4265" s="7"/>
      <c r="C4265" s="3"/>
      <c r="D4265" s="2"/>
    </row>
    <row r="4266" spans="1:4" x14ac:dyDescent="0.35">
      <c r="A4266" s="6"/>
      <c r="B4266" s="7"/>
      <c r="C4266" s="3"/>
      <c r="D4266" s="2"/>
    </row>
    <row r="4267" spans="1:4" x14ac:dyDescent="0.35">
      <c r="A4267" s="6"/>
      <c r="B4267" s="7"/>
      <c r="C4267" s="3"/>
      <c r="D4267" s="2"/>
    </row>
    <row r="4268" spans="1:4" x14ac:dyDescent="0.35">
      <c r="A4268" s="6"/>
      <c r="B4268" s="7"/>
      <c r="C4268" s="3"/>
      <c r="D4268" s="2"/>
    </row>
    <row r="4269" spans="1:4" x14ac:dyDescent="0.35">
      <c r="A4269" s="6"/>
      <c r="B4269" s="7"/>
      <c r="C4269" s="3"/>
      <c r="D4269" s="2"/>
    </row>
    <row r="4270" spans="1:4" x14ac:dyDescent="0.35">
      <c r="A4270" s="6"/>
      <c r="B4270" s="7"/>
      <c r="C4270" s="3"/>
      <c r="D4270" s="2"/>
    </row>
    <row r="4271" spans="1:4" x14ac:dyDescent="0.35">
      <c r="A4271" s="6"/>
      <c r="B4271" s="7"/>
      <c r="C4271" s="3"/>
      <c r="D4271" s="2"/>
    </row>
    <row r="4272" spans="1:4" x14ac:dyDescent="0.35">
      <c r="A4272" s="6"/>
      <c r="B4272" s="7"/>
      <c r="C4272" s="3"/>
      <c r="D4272" s="2"/>
    </row>
    <row r="4273" spans="1:4" x14ac:dyDescent="0.35">
      <c r="A4273" s="6"/>
      <c r="B4273" s="7"/>
      <c r="C4273" s="3"/>
      <c r="D4273" s="2"/>
    </row>
    <row r="4274" spans="1:4" x14ac:dyDescent="0.35">
      <c r="A4274" s="6"/>
      <c r="B4274" s="7"/>
      <c r="C4274" s="3"/>
      <c r="D4274" s="2"/>
    </row>
    <row r="4275" spans="1:4" x14ac:dyDescent="0.35">
      <c r="A4275" s="6"/>
      <c r="B4275" s="7"/>
      <c r="C4275" s="3"/>
      <c r="D4275" s="2"/>
    </row>
    <row r="4276" spans="1:4" x14ac:dyDescent="0.35">
      <c r="A4276" s="6"/>
      <c r="B4276" s="7"/>
      <c r="C4276" s="3"/>
      <c r="D4276" s="2"/>
    </row>
    <row r="4277" spans="1:4" x14ac:dyDescent="0.35">
      <c r="A4277" s="6"/>
      <c r="B4277" s="7"/>
      <c r="C4277" s="3"/>
      <c r="D4277" s="2"/>
    </row>
    <row r="4278" spans="1:4" x14ac:dyDescent="0.35">
      <c r="A4278" s="6"/>
      <c r="B4278" s="7"/>
      <c r="C4278" s="3"/>
      <c r="D4278" s="2"/>
    </row>
    <row r="4279" spans="1:4" x14ac:dyDescent="0.35">
      <c r="A4279" s="6"/>
      <c r="B4279" s="7"/>
      <c r="C4279" s="3"/>
      <c r="D4279" s="2"/>
    </row>
    <row r="4280" spans="1:4" x14ac:dyDescent="0.35">
      <c r="A4280" s="6"/>
      <c r="B4280" s="7"/>
      <c r="C4280" s="3"/>
      <c r="D4280" s="2"/>
    </row>
    <row r="4281" spans="1:4" x14ac:dyDescent="0.35">
      <c r="A4281" s="6"/>
      <c r="B4281" s="7"/>
      <c r="C4281" s="3"/>
      <c r="D4281" s="2"/>
    </row>
    <row r="4282" spans="1:4" x14ac:dyDescent="0.35">
      <c r="A4282" s="6"/>
      <c r="B4282" s="7"/>
      <c r="C4282" s="3"/>
      <c r="D4282" s="2"/>
    </row>
    <row r="4283" spans="1:4" x14ac:dyDescent="0.35">
      <c r="A4283" s="6"/>
      <c r="B4283" s="7"/>
      <c r="C4283" s="3"/>
      <c r="D4283" s="2"/>
    </row>
    <row r="4284" spans="1:4" x14ac:dyDescent="0.35">
      <c r="A4284" s="6"/>
      <c r="B4284" s="7"/>
      <c r="C4284" s="3"/>
      <c r="D4284" s="2"/>
    </row>
    <row r="4285" spans="1:4" x14ac:dyDescent="0.35">
      <c r="A4285" s="6"/>
      <c r="B4285" s="7"/>
      <c r="C4285" s="3"/>
      <c r="D4285" s="2"/>
    </row>
    <row r="4286" spans="1:4" x14ac:dyDescent="0.35">
      <c r="A4286" s="6"/>
      <c r="B4286" s="7"/>
      <c r="C4286" s="3"/>
      <c r="D4286" s="2"/>
    </row>
    <row r="4287" spans="1:4" x14ac:dyDescent="0.35">
      <c r="A4287" s="6"/>
      <c r="B4287" s="7"/>
      <c r="C4287" s="3"/>
      <c r="D4287" s="2"/>
    </row>
    <row r="4288" spans="1:4" x14ac:dyDescent="0.35">
      <c r="A4288" s="6"/>
      <c r="B4288" s="7"/>
      <c r="C4288" s="3"/>
      <c r="D4288" s="2"/>
    </row>
    <row r="4289" spans="1:4" x14ac:dyDescent="0.35">
      <c r="A4289" s="6"/>
      <c r="B4289" s="7"/>
      <c r="C4289" s="3"/>
      <c r="D4289" s="2"/>
    </row>
    <row r="4290" spans="1:4" x14ac:dyDescent="0.35">
      <c r="A4290" s="6"/>
      <c r="B4290" s="7"/>
      <c r="C4290" s="3"/>
      <c r="D4290" s="2"/>
    </row>
    <row r="4291" spans="1:4" x14ac:dyDescent="0.35">
      <c r="A4291" s="6"/>
      <c r="B4291" s="7"/>
      <c r="C4291" s="3"/>
      <c r="D4291" s="2"/>
    </row>
    <row r="4292" spans="1:4" x14ac:dyDescent="0.35">
      <c r="A4292" s="6"/>
      <c r="B4292" s="7"/>
      <c r="C4292" s="3"/>
      <c r="D4292" s="2"/>
    </row>
    <row r="4293" spans="1:4" x14ac:dyDescent="0.35">
      <c r="A4293" s="6"/>
      <c r="B4293" s="7"/>
      <c r="C4293" s="3"/>
      <c r="D4293" s="2"/>
    </row>
    <row r="4294" spans="1:4" x14ac:dyDescent="0.35">
      <c r="A4294" s="6"/>
      <c r="B4294" s="7"/>
      <c r="C4294" s="3"/>
      <c r="D4294" s="2"/>
    </row>
    <row r="4295" spans="1:4" x14ac:dyDescent="0.35">
      <c r="A4295" s="6"/>
      <c r="B4295" s="7"/>
      <c r="C4295" s="3"/>
      <c r="D4295" s="2"/>
    </row>
    <row r="4296" spans="1:4" x14ac:dyDescent="0.35">
      <c r="A4296" s="6"/>
      <c r="B4296" s="7"/>
      <c r="C4296" s="3"/>
      <c r="D4296" s="2"/>
    </row>
    <row r="4297" spans="1:4" x14ac:dyDescent="0.35">
      <c r="A4297" s="6"/>
      <c r="B4297" s="7"/>
      <c r="C4297" s="3"/>
      <c r="D4297" s="2"/>
    </row>
    <row r="4298" spans="1:4" x14ac:dyDescent="0.35">
      <c r="A4298" s="6"/>
      <c r="B4298" s="7"/>
      <c r="C4298" s="3"/>
      <c r="D4298" s="2"/>
    </row>
    <row r="4299" spans="1:4" x14ac:dyDescent="0.35">
      <c r="A4299" s="6"/>
      <c r="B4299" s="7"/>
      <c r="C4299" s="3"/>
      <c r="D4299" s="2"/>
    </row>
    <row r="4300" spans="1:4" x14ac:dyDescent="0.35">
      <c r="A4300" s="6"/>
      <c r="B4300" s="7"/>
      <c r="C4300" s="3"/>
      <c r="D4300" s="2"/>
    </row>
    <row r="4301" spans="1:4" x14ac:dyDescent="0.35">
      <c r="A4301" s="6"/>
      <c r="B4301" s="7"/>
      <c r="C4301" s="3"/>
      <c r="D4301" s="2"/>
    </row>
    <row r="4302" spans="1:4" x14ac:dyDescent="0.35">
      <c r="A4302" s="6"/>
      <c r="B4302" s="7"/>
      <c r="C4302" s="3"/>
      <c r="D4302" s="2"/>
    </row>
    <row r="4303" spans="1:4" x14ac:dyDescent="0.35">
      <c r="A4303" s="6"/>
      <c r="B4303" s="7"/>
      <c r="C4303" s="3"/>
      <c r="D4303" s="2"/>
    </row>
    <row r="4304" spans="1:4" x14ac:dyDescent="0.35">
      <c r="A4304" s="6"/>
      <c r="B4304" s="7"/>
      <c r="C4304" s="3"/>
      <c r="D4304" s="2"/>
    </row>
    <row r="4305" spans="1:4" x14ac:dyDescent="0.35">
      <c r="A4305" s="6"/>
      <c r="B4305" s="7"/>
      <c r="C4305" s="3"/>
      <c r="D4305" s="2"/>
    </row>
    <row r="4306" spans="1:4" x14ac:dyDescent="0.35">
      <c r="A4306" s="6"/>
      <c r="B4306" s="7"/>
      <c r="C4306" s="3"/>
      <c r="D4306" s="2"/>
    </row>
    <row r="4307" spans="1:4" x14ac:dyDescent="0.35">
      <c r="A4307" s="6"/>
      <c r="B4307" s="7"/>
      <c r="C4307" s="3"/>
      <c r="D4307" s="2"/>
    </row>
    <row r="4308" spans="1:4" x14ac:dyDescent="0.35">
      <c r="A4308" s="6"/>
      <c r="B4308" s="7"/>
      <c r="C4308" s="3"/>
      <c r="D4308" s="2"/>
    </row>
    <row r="4309" spans="1:4" x14ac:dyDescent="0.35">
      <c r="A4309" s="6"/>
      <c r="B4309" s="7"/>
      <c r="C4309" s="3"/>
      <c r="D4309" s="2"/>
    </row>
    <row r="4310" spans="1:4" x14ac:dyDescent="0.35">
      <c r="A4310" s="6"/>
      <c r="B4310" s="7"/>
      <c r="C4310" s="3"/>
      <c r="D4310" s="2"/>
    </row>
    <row r="4311" spans="1:4" x14ac:dyDescent="0.35">
      <c r="A4311" s="6"/>
      <c r="B4311" s="7"/>
      <c r="C4311" s="3"/>
      <c r="D4311" s="2"/>
    </row>
    <row r="4312" spans="1:4" x14ac:dyDescent="0.35">
      <c r="A4312" s="6"/>
      <c r="B4312" s="7"/>
      <c r="C4312" s="3"/>
      <c r="D4312" s="2"/>
    </row>
    <row r="4313" spans="1:4" x14ac:dyDescent="0.35">
      <c r="A4313" s="6"/>
      <c r="B4313" s="7"/>
      <c r="C4313" s="3"/>
      <c r="D4313" s="2"/>
    </row>
    <row r="4314" spans="1:4" x14ac:dyDescent="0.35">
      <c r="A4314" s="6"/>
      <c r="B4314" s="7"/>
      <c r="C4314" s="3"/>
      <c r="D4314" s="2"/>
    </row>
    <row r="4315" spans="1:4" x14ac:dyDescent="0.35">
      <c r="A4315" s="6"/>
      <c r="B4315" s="7"/>
      <c r="C4315" s="3"/>
      <c r="D4315" s="2"/>
    </row>
    <row r="4316" spans="1:4" x14ac:dyDescent="0.35">
      <c r="A4316" s="6"/>
      <c r="B4316" s="7"/>
      <c r="C4316" s="3"/>
      <c r="D4316" s="2"/>
    </row>
    <row r="4317" spans="1:4" x14ac:dyDescent="0.35">
      <c r="A4317" s="6"/>
      <c r="B4317" s="7"/>
      <c r="C4317" s="3"/>
      <c r="D4317" s="2"/>
    </row>
    <row r="4318" spans="1:4" x14ac:dyDescent="0.35">
      <c r="A4318" s="6"/>
      <c r="B4318" s="7"/>
      <c r="C4318" s="3"/>
      <c r="D4318" s="2"/>
    </row>
    <row r="4319" spans="1:4" x14ac:dyDescent="0.35">
      <c r="A4319" s="6"/>
      <c r="B4319" s="7"/>
      <c r="C4319" s="3"/>
      <c r="D4319" s="2"/>
    </row>
    <row r="4320" spans="1:4" x14ac:dyDescent="0.35">
      <c r="A4320" s="6"/>
      <c r="B4320" s="7"/>
      <c r="C4320" s="3"/>
      <c r="D4320" s="2"/>
    </row>
    <row r="4321" spans="1:4" x14ac:dyDescent="0.35">
      <c r="A4321" s="6"/>
      <c r="B4321" s="7"/>
      <c r="C4321" s="3"/>
      <c r="D4321" s="2"/>
    </row>
    <row r="4322" spans="1:4" x14ac:dyDescent="0.35">
      <c r="A4322" s="6"/>
      <c r="B4322" s="7"/>
      <c r="C4322" s="3"/>
      <c r="D4322" s="2"/>
    </row>
    <row r="4323" spans="1:4" x14ac:dyDescent="0.35">
      <c r="A4323" s="6"/>
      <c r="B4323" s="7"/>
      <c r="C4323" s="3"/>
      <c r="D4323" s="2"/>
    </row>
    <row r="4324" spans="1:4" x14ac:dyDescent="0.35">
      <c r="A4324" s="6"/>
      <c r="B4324" s="7"/>
      <c r="C4324" s="3"/>
      <c r="D4324" s="2"/>
    </row>
    <row r="4325" spans="1:4" x14ac:dyDescent="0.35">
      <c r="A4325" s="6"/>
      <c r="B4325" s="7"/>
      <c r="C4325" s="3"/>
      <c r="D4325" s="2"/>
    </row>
    <row r="4326" spans="1:4" x14ac:dyDescent="0.35">
      <c r="A4326" s="6"/>
      <c r="B4326" s="7"/>
      <c r="C4326" s="3"/>
      <c r="D4326" s="2"/>
    </row>
    <row r="4327" spans="1:4" x14ac:dyDescent="0.35">
      <c r="A4327" s="6"/>
      <c r="B4327" s="7"/>
      <c r="C4327" s="3"/>
      <c r="D4327" s="2"/>
    </row>
    <row r="4328" spans="1:4" x14ac:dyDescent="0.35">
      <c r="A4328" s="6"/>
      <c r="B4328" s="7"/>
      <c r="C4328" s="3"/>
      <c r="D4328" s="2"/>
    </row>
    <row r="4329" spans="1:4" x14ac:dyDescent="0.35">
      <c r="A4329" s="6"/>
      <c r="B4329" s="7"/>
      <c r="C4329" s="3"/>
      <c r="D4329" s="2"/>
    </row>
    <row r="4330" spans="1:4" x14ac:dyDescent="0.35">
      <c r="A4330" s="6"/>
      <c r="B4330" s="7"/>
      <c r="C4330" s="3"/>
      <c r="D4330" s="2"/>
    </row>
    <row r="4331" spans="1:4" x14ac:dyDescent="0.35">
      <c r="A4331" s="6"/>
      <c r="B4331" s="7"/>
      <c r="C4331" s="3"/>
      <c r="D4331" s="2"/>
    </row>
    <row r="4332" spans="1:4" x14ac:dyDescent="0.35">
      <c r="A4332" s="6"/>
      <c r="B4332" s="7"/>
      <c r="C4332" s="3"/>
      <c r="D4332" s="2"/>
    </row>
    <row r="4333" spans="1:4" x14ac:dyDescent="0.35">
      <c r="A4333" s="6"/>
      <c r="B4333" s="7"/>
      <c r="C4333" s="3"/>
      <c r="D4333" s="2"/>
    </row>
    <row r="4334" spans="1:4" x14ac:dyDescent="0.35">
      <c r="A4334" s="6"/>
      <c r="B4334" s="7"/>
      <c r="C4334" s="3"/>
      <c r="D4334" s="2"/>
    </row>
    <row r="4335" spans="1:4" x14ac:dyDescent="0.35">
      <c r="A4335" s="6"/>
      <c r="B4335" s="7"/>
      <c r="C4335" s="3"/>
      <c r="D4335" s="2"/>
    </row>
    <row r="4336" spans="1:4" x14ac:dyDescent="0.35">
      <c r="A4336" s="6"/>
      <c r="B4336" s="7"/>
      <c r="C4336" s="3"/>
      <c r="D4336" s="2"/>
    </row>
    <row r="4337" spans="1:4" x14ac:dyDescent="0.35">
      <c r="A4337" s="6"/>
      <c r="B4337" s="7"/>
      <c r="C4337" s="3"/>
      <c r="D4337" s="2"/>
    </row>
    <row r="4338" spans="1:4" x14ac:dyDescent="0.35">
      <c r="A4338" s="6"/>
      <c r="B4338" s="7"/>
      <c r="C4338" s="3"/>
      <c r="D4338" s="2"/>
    </row>
    <row r="4339" spans="1:4" x14ac:dyDescent="0.35">
      <c r="A4339" s="6"/>
      <c r="B4339" s="7"/>
      <c r="C4339" s="3"/>
      <c r="D4339" s="2"/>
    </row>
    <row r="4340" spans="1:4" x14ac:dyDescent="0.35">
      <c r="A4340" s="6"/>
      <c r="B4340" s="7"/>
      <c r="C4340" s="3"/>
      <c r="D4340" s="2"/>
    </row>
    <row r="4341" spans="1:4" x14ac:dyDescent="0.35">
      <c r="A4341" s="6"/>
      <c r="B4341" s="7"/>
      <c r="C4341" s="3"/>
      <c r="D4341" s="2"/>
    </row>
    <row r="4342" spans="1:4" x14ac:dyDescent="0.35">
      <c r="A4342" s="6"/>
      <c r="B4342" s="7"/>
      <c r="C4342" s="3"/>
      <c r="D4342" s="2"/>
    </row>
    <row r="4343" spans="1:4" x14ac:dyDescent="0.35">
      <c r="A4343" s="6"/>
      <c r="B4343" s="7"/>
      <c r="C4343" s="3"/>
      <c r="D4343" s="2"/>
    </row>
    <row r="4344" spans="1:4" x14ac:dyDescent="0.35">
      <c r="A4344" s="6"/>
      <c r="B4344" s="7"/>
      <c r="C4344" s="3"/>
      <c r="D4344" s="2"/>
    </row>
    <row r="4345" spans="1:4" x14ac:dyDescent="0.35">
      <c r="A4345" s="6"/>
      <c r="B4345" s="7"/>
      <c r="C4345" s="3"/>
      <c r="D4345" s="2"/>
    </row>
    <row r="4346" spans="1:4" x14ac:dyDescent="0.35">
      <c r="A4346" s="6"/>
      <c r="B4346" s="7"/>
      <c r="C4346" s="3"/>
      <c r="D4346" s="2"/>
    </row>
    <row r="4347" spans="1:4" x14ac:dyDescent="0.35">
      <c r="A4347" s="6"/>
      <c r="B4347" s="7"/>
      <c r="C4347" s="3"/>
      <c r="D4347" s="2"/>
    </row>
    <row r="4348" spans="1:4" x14ac:dyDescent="0.35">
      <c r="A4348" s="6"/>
      <c r="B4348" s="7"/>
      <c r="C4348" s="3"/>
      <c r="D4348" s="2"/>
    </row>
    <row r="4349" spans="1:4" x14ac:dyDescent="0.35">
      <c r="A4349" s="6"/>
      <c r="B4349" s="7"/>
      <c r="C4349" s="3"/>
      <c r="D4349" s="2"/>
    </row>
    <row r="4350" spans="1:4" x14ac:dyDescent="0.35">
      <c r="A4350" s="6"/>
      <c r="B4350" s="7"/>
      <c r="C4350" s="3"/>
      <c r="D4350" s="2"/>
    </row>
    <row r="4351" spans="1:4" x14ac:dyDescent="0.35">
      <c r="A4351" s="6"/>
      <c r="B4351" s="7"/>
      <c r="C4351" s="3"/>
      <c r="D4351" s="2"/>
    </row>
    <row r="4352" spans="1:4" x14ac:dyDescent="0.35">
      <c r="A4352" s="6"/>
      <c r="B4352" s="7"/>
      <c r="C4352" s="3"/>
      <c r="D4352" s="2"/>
    </row>
    <row r="4353" spans="1:4" x14ac:dyDescent="0.35">
      <c r="A4353" s="6"/>
      <c r="B4353" s="7"/>
      <c r="C4353" s="3"/>
      <c r="D4353" s="2"/>
    </row>
    <row r="4354" spans="1:4" x14ac:dyDescent="0.35">
      <c r="A4354" s="6"/>
      <c r="B4354" s="7"/>
      <c r="C4354" s="3"/>
      <c r="D4354" s="2"/>
    </row>
    <row r="4355" spans="1:4" x14ac:dyDescent="0.35">
      <c r="A4355" s="6"/>
      <c r="B4355" s="7"/>
      <c r="C4355" s="3"/>
      <c r="D4355" s="2"/>
    </row>
    <row r="4356" spans="1:4" x14ac:dyDescent="0.35">
      <c r="A4356" s="6"/>
      <c r="B4356" s="7"/>
      <c r="C4356" s="3"/>
      <c r="D4356" s="2"/>
    </row>
    <row r="4357" spans="1:4" x14ac:dyDescent="0.35">
      <c r="A4357" s="6"/>
      <c r="B4357" s="7"/>
      <c r="C4357" s="3"/>
      <c r="D4357" s="2"/>
    </row>
    <row r="4358" spans="1:4" x14ac:dyDescent="0.35">
      <c r="A4358" s="6"/>
      <c r="B4358" s="7"/>
      <c r="C4358" s="3"/>
      <c r="D4358" s="2"/>
    </row>
    <row r="4359" spans="1:4" x14ac:dyDescent="0.35">
      <c r="A4359" s="6"/>
      <c r="B4359" s="7"/>
      <c r="C4359" s="3"/>
      <c r="D4359" s="2"/>
    </row>
    <row r="4360" spans="1:4" x14ac:dyDescent="0.35">
      <c r="A4360" s="6"/>
      <c r="B4360" s="7"/>
      <c r="C4360" s="3"/>
      <c r="D4360" s="2"/>
    </row>
    <row r="4361" spans="1:4" x14ac:dyDescent="0.35">
      <c r="A4361" s="6"/>
      <c r="B4361" s="7"/>
      <c r="C4361" s="3"/>
      <c r="D4361" s="2"/>
    </row>
    <row r="4362" spans="1:4" x14ac:dyDescent="0.35">
      <c r="A4362" s="6"/>
      <c r="B4362" s="7"/>
      <c r="C4362" s="3"/>
      <c r="D4362" s="2"/>
    </row>
    <row r="4363" spans="1:4" x14ac:dyDescent="0.35">
      <c r="A4363" s="6"/>
      <c r="B4363" s="7"/>
      <c r="C4363" s="3"/>
      <c r="D4363" s="2"/>
    </row>
    <row r="4364" spans="1:4" x14ac:dyDescent="0.35">
      <c r="A4364" s="6"/>
      <c r="B4364" s="7"/>
      <c r="C4364" s="3"/>
      <c r="D4364" s="2"/>
    </row>
    <row r="4365" spans="1:4" x14ac:dyDescent="0.35">
      <c r="A4365" s="6"/>
      <c r="B4365" s="7"/>
      <c r="C4365" s="3"/>
      <c r="D4365" s="2"/>
    </row>
    <row r="4366" spans="1:4" x14ac:dyDescent="0.35">
      <c r="A4366" s="6"/>
      <c r="B4366" s="7"/>
      <c r="C4366" s="3"/>
      <c r="D4366" s="2"/>
    </row>
    <row r="4367" spans="1:4" x14ac:dyDescent="0.35">
      <c r="A4367" s="6"/>
      <c r="B4367" s="7"/>
      <c r="C4367" s="3"/>
      <c r="D4367" s="2"/>
    </row>
    <row r="4368" spans="1:4" x14ac:dyDescent="0.35">
      <c r="A4368" s="6"/>
      <c r="B4368" s="7"/>
      <c r="C4368" s="3"/>
      <c r="D4368" s="2"/>
    </row>
    <row r="4369" spans="1:4" x14ac:dyDescent="0.35">
      <c r="A4369" s="6"/>
      <c r="B4369" s="7"/>
      <c r="C4369" s="3"/>
      <c r="D4369" s="2"/>
    </row>
    <row r="4370" spans="1:4" x14ac:dyDescent="0.35">
      <c r="A4370" s="6"/>
      <c r="B4370" s="7"/>
      <c r="C4370" s="3"/>
      <c r="D4370" s="2"/>
    </row>
    <row r="4371" spans="1:4" x14ac:dyDescent="0.35">
      <c r="A4371" s="6"/>
      <c r="B4371" s="7"/>
      <c r="C4371" s="3"/>
      <c r="D4371" s="2"/>
    </row>
    <row r="4372" spans="1:4" x14ac:dyDescent="0.35">
      <c r="A4372" s="6"/>
      <c r="B4372" s="7"/>
      <c r="C4372" s="3"/>
      <c r="D4372" s="2"/>
    </row>
    <row r="4373" spans="1:4" x14ac:dyDescent="0.35">
      <c r="A4373" s="6"/>
      <c r="B4373" s="7"/>
      <c r="C4373" s="3"/>
      <c r="D4373" s="2"/>
    </row>
    <row r="4374" spans="1:4" x14ac:dyDescent="0.35">
      <c r="A4374" s="6"/>
      <c r="B4374" s="7"/>
      <c r="C4374" s="3"/>
      <c r="D4374" s="2"/>
    </row>
    <row r="4375" spans="1:4" x14ac:dyDescent="0.35">
      <c r="A4375" s="6"/>
      <c r="B4375" s="7"/>
      <c r="C4375" s="3"/>
      <c r="D4375" s="2"/>
    </row>
    <row r="4376" spans="1:4" x14ac:dyDescent="0.35">
      <c r="A4376" s="6"/>
      <c r="B4376" s="7"/>
      <c r="C4376" s="3"/>
      <c r="D4376" s="2"/>
    </row>
    <row r="4377" spans="1:4" x14ac:dyDescent="0.35">
      <c r="A4377" s="6"/>
      <c r="B4377" s="7"/>
      <c r="C4377" s="3"/>
      <c r="D4377" s="2"/>
    </row>
    <row r="4378" spans="1:4" x14ac:dyDescent="0.35">
      <c r="A4378" s="6"/>
      <c r="B4378" s="7"/>
      <c r="C4378" s="3"/>
      <c r="D4378" s="2"/>
    </row>
    <row r="4379" spans="1:4" x14ac:dyDescent="0.35">
      <c r="A4379" s="6"/>
      <c r="B4379" s="7"/>
      <c r="C4379" s="3"/>
      <c r="D4379" s="2"/>
    </row>
    <row r="4380" spans="1:4" x14ac:dyDescent="0.35">
      <c r="A4380" s="6"/>
      <c r="B4380" s="7"/>
      <c r="C4380" s="3"/>
      <c r="D4380" s="2"/>
    </row>
    <row r="4381" spans="1:4" x14ac:dyDescent="0.35">
      <c r="A4381" s="6"/>
      <c r="B4381" s="7"/>
      <c r="C4381" s="3"/>
      <c r="D4381" s="2"/>
    </row>
    <row r="4382" spans="1:4" x14ac:dyDescent="0.35">
      <c r="A4382" s="6"/>
      <c r="B4382" s="7"/>
      <c r="C4382" s="3"/>
      <c r="D4382" s="2"/>
    </row>
    <row r="4383" spans="1:4" x14ac:dyDescent="0.35">
      <c r="A4383" s="6"/>
      <c r="B4383" s="7"/>
      <c r="C4383" s="3"/>
      <c r="D4383" s="2"/>
    </row>
    <row r="4384" spans="1:4" x14ac:dyDescent="0.35">
      <c r="A4384" s="6"/>
      <c r="B4384" s="7"/>
      <c r="C4384" s="3"/>
      <c r="D4384" s="2"/>
    </row>
    <row r="4385" spans="1:4" x14ac:dyDescent="0.35">
      <c r="A4385" s="6"/>
      <c r="B4385" s="7"/>
      <c r="C4385" s="3"/>
      <c r="D4385" s="2"/>
    </row>
    <row r="4386" spans="1:4" x14ac:dyDescent="0.35">
      <c r="A4386" s="6"/>
      <c r="B4386" s="7"/>
      <c r="C4386" s="3"/>
      <c r="D4386" s="2"/>
    </row>
    <row r="4387" spans="1:4" x14ac:dyDescent="0.35">
      <c r="A4387" s="6"/>
      <c r="B4387" s="7"/>
      <c r="C4387" s="3"/>
      <c r="D4387" s="2"/>
    </row>
    <row r="4388" spans="1:4" x14ac:dyDescent="0.35">
      <c r="A4388" s="6"/>
      <c r="B4388" s="7"/>
      <c r="C4388" s="3"/>
      <c r="D4388" s="2"/>
    </row>
    <row r="4389" spans="1:4" x14ac:dyDescent="0.35">
      <c r="A4389" s="6"/>
      <c r="B4389" s="7"/>
      <c r="C4389" s="3"/>
      <c r="D4389" s="2"/>
    </row>
    <row r="4390" spans="1:4" x14ac:dyDescent="0.35">
      <c r="A4390" s="6"/>
      <c r="B4390" s="7"/>
      <c r="C4390" s="3"/>
      <c r="D4390" s="2"/>
    </row>
    <row r="4391" spans="1:4" x14ac:dyDescent="0.35">
      <c r="A4391" s="6"/>
      <c r="B4391" s="7"/>
      <c r="C4391" s="3"/>
      <c r="D4391" s="2"/>
    </row>
    <row r="4392" spans="1:4" x14ac:dyDescent="0.35">
      <c r="A4392" s="6"/>
      <c r="B4392" s="7"/>
      <c r="C4392" s="3"/>
      <c r="D4392" s="2"/>
    </row>
    <row r="4393" spans="1:4" x14ac:dyDescent="0.35">
      <c r="A4393" s="6"/>
      <c r="B4393" s="7"/>
      <c r="C4393" s="3"/>
      <c r="D4393" s="2"/>
    </row>
    <row r="4394" spans="1:4" x14ac:dyDescent="0.35">
      <c r="A4394" s="6"/>
      <c r="B4394" s="7"/>
      <c r="C4394" s="3"/>
      <c r="D4394" s="2"/>
    </row>
    <row r="4395" spans="1:4" x14ac:dyDescent="0.35">
      <c r="A4395" s="6"/>
      <c r="B4395" s="7"/>
      <c r="C4395" s="3"/>
      <c r="D4395" s="2"/>
    </row>
    <row r="4396" spans="1:4" x14ac:dyDescent="0.35">
      <c r="A4396" s="6"/>
      <c r="B4396" s="7"/>
      <c r="C4396" s="3"/>
      <c r="D4396" s="2"/>
    </row>
    <row r="4397" spans="1:4" x14ac:dyDescent="0.35">
      <c r="A4397" s="6"/>
      <c r="B4397" s="7"/>
      <c r="C4397" s="3"/>
      <c r="D4397" s="2"/>
    </row>
    <row r="4398" spans="1:4" x14ac:dyDescent="0.35">
      <c r="A4398" s="6"/>
      <c r="B4398" s="7"/>
      <c r="C4398" s="3"/>
      <c r="D4398" s="2"/>
    </row>
    <row r="4399" spans="1:4" x14ac:dyDescent="0.35">
      <c r="A4399" s="6"/>
      <c r="B4399" s="7"/>
      <c r="C4399" s="3"/>
      <c r="D4399" s="2"/>
    </row>
    <row r="4400" spans="1:4" x14ac:dyDescent="0.35">
      <c r="A4400" s="6"/>
      <c r="B4400" s="7"/>
      <c r="C4400" s="3"/>
      <c r="D4400" s="2"/>
    </row>
    <row r="4401" spans="1:4" x14ac:dyDescent="0.35">
      <c r="A4401" s="6"/>
      <c r="B4401" s="7"/>
      <c r="C4401" s="3"/>
      <c r="D4401" s="2"/>
    </row>
    <row r="4402" spans="1:4" x14ac:dyDescent="0.35">
      <c r="A4402" s="6"/>
      <c r="B4402" s="7"/>
      <c r="C4402" s="3"/>
      <c r="D4402" s="2"/>
    </row>
    <row r="4403" spans="1:4" x14ac:dyDescent="0.35">
      <c r="A4403" s="6"/>
      <c r="B4403" s="7"/>
      <c r="C4403" s="3"/>
      <c r="D4403" s="2"/>
    </row>
    <row r="4404" spans="1:4" x14ac:dyDescent="0.35">
      <c r="A4404" s="6"/>
      <c r="B4404" s="7"/>
      <c r="C4404" s="3"/>
      <c r="D4404" s="2"/>
    </row>
    <row r="4405" spans="1:4" x14ac:dyDescent="0.35">
      <c r="A4405" s="6"/>
      <c r="B4405" s="7"/>
      <c r="C4405" s="3"/>
      <c r="D4405" s="2"/>
    </row>
    <row r="4406" spans="1:4" x14ac:dyDescent="0.35">
      <c r="A4406" s="6"/>
      <c r="B4406" s="7"/>
      <c r="C4406" s="3"/>
      <c r="D4406" s="2"/>
    </row>
    <row r="4407" spans="1:4" x14ac:dyDescent="0.35">
      <c r="A4407" s="6"/>
      <c r="B4407" s="7"/>
      <c r="C4407" s="3"/>
      <c r="D4407" s="2"/>
    </row>
    <row r="4408" spans="1:4" x14ac:dyDescent="0.35">
      <c r="A4408" s="6"/>
      <c r="B4408" s="7"/>
      <c r="C4408" s="3"/>
      <c r="D4408" s="2"/>
    </row>
    <row r="4409" spans="1:4" x14ac:dyDescent="0.35">
      <c r="A4409" s="6"/>
      <c r="B4409" s="7"/>
      <c r="C4409" s="3"/>
      <c r="D4409" s="2"/>
    </row>
    <row r="4410" spans="1:4" x14ac:dyDescent="0.35">
      <c r="A4410" s="6"/>
      <c r="B4410" s="7"/>
      <c r="C4410" s="3"/>
      <c r="D4410" s="2"/>
    </row>
    <row r="4411" spans="1:4" x14ac:dyDescent="0.35">
      <c r="A4411" s="6"/>
      <c r="B4411" s="7"/>
      <c r="C4411" s="3"/>
      <c r="D4411" s="2"/>
    </row>
    <row r="4412" spans="1:4" x14ac:dyDescent="0.35">
      <c r="A4412" s="6"/>
      <c r="B4412" s="7"/>
      <c r="C4412" s="3"/>
      <c r="D4412" s="2"/>
    </row>
    <row r="4413" spans="1:4" x14ac:dyDescent="0.35">
      <c r="A4413" s="6"/>
      <c r="B4413" s="7"/>
      <c r="C4413" s="3"/>
      <c r="D4413" s="2"/>
    </row>
    <row r="4414" spans="1:4" x14ac:dyDescent="0.35">
      <c r="A4414" s="6"/>
      <c r="B4414" s="7"/>
      <c r="C4414" s="3"/>
      <c r="D4414" s="2"/>
    </row>
    <row r="4415" spans="1:4" x14ac:dyDescent="0.35">
      <c r="A4415" s="6"/>
      <c r="B4415" s="7"/>
      <c r="C4415" s="3"/>
      <c r="D4415" s="2"/>
    </row>
    <row r="4416" spans="1:4" x14ac:dyDescent="0.35">
      <c r="A4416" s="6"/>
      <c r="B4416" s="7"/>
      <c r="C4416" s="3"/>
      <c r="D4416" s="2"/>
    </row>
    <row r="4417" spans="1:4" x14ac:dyDescent="0.35">
      <c r="A4417" s="6"/>
      <c r="B4417" s="7"/>
      <c r="C4417" s="3"/>
      <c r="D4417" s="2"/>
    </row>
    <row r="4418" spans="1:4" x14ac:dyDescent="0.35">
      <c r="A4418" s="6"/>
      <c r="B4418" s="7"/>
      <c r="C4418" s="3"/>
      <c r="D4418" s="2"/>
    </row>
    <row r="4419" spans="1:4" x14ac:dyDescent="0.35">
      <c r="A4419" s="6"/>
      <c r="B4419" s="7"/>
      <c r="C4419" s="3"/>
      <c r="D4419" s="2"/>
    </row>
    <row r="4420" spans="1:4" x14ac:dyDescent="0.35">
      <c r="A4420" s="6"/>
      <c r="B4420" s="7"/>
      <c r="C4420" s="3"/>
      <c r="D4420" s="2"/>
    </row>
    <row r="4421" spans="1:4" x14ac:dyDescent="0.35">
      <c r="A4421" s="6"/>
      <c r="B4421" s="7"/>
      <c r="C4421" s="3"/>
      <c r="D4421" s="2"/>
    </row>
    <row r="4422" spans="1:4" x14ac:dyDescent="0.35">
      <c r="A4422" s="6"/>
      <c r="B4422" s="7"/>
      <c r="C4422" s="3"/>
      <c r="D4422" s="2"/>
    </row>
    <row r="4423" spans="1:4" x14ac:dyDescent="0.35">
      <c r="A4423" s="6"/>
      <c r="B4423" s="7"/>
      <c r="C4423" s="3"/>
      <c r="D4423" s="2"/>
    </row>
    <row r="4424" spans="1:4" x14ac:dyDescent="0.35">
      <c r="A4424" s="6"/>
      <c r="B4424" s="7"/>
      <c r="C4424" s="3"/>
      <c r="D4424" s="2"/>
    </row>
    <row r="4425" spans="1:4" x14ac:dyDescent="0.35">
      <c r="A4425" s="6"/>
      <c r="B4425" s="7"/>
      <c r="C4425" s="3"/>
      <c r="D4425" s="2"/>
    </row>
    <row r="4426" spans="1:4" x14ac:dyDescent="0.35">
      <c r="A4426" s="6"/>
      <c r="B4426" s="7"/>
      <c r="C4426" s="3"/>
      <c r="D4426" s="2"/>
    </row>
    <row r="4427" spans="1:4" x14ac:dyDescent="0.35">
      <c r="A4427" s="6"/>
      <c r="B4427" s="7"/>
      <c r="C4427" s="3"/>
      <c r="D4427" s="2"/>
    </row>
    <row r="4428" spans="1:4" x14ac:dyDescent="0.35">
      <c r="A4428" s="6"/>
      <c r="B4428" s="7"/>
      <c r="C4428" s="3"/>
      <c r="D4428" s="2"/>
    </row>
    <row r="4429" spans="1:4" x14ac:dyDescent="0.35">
      <c r="A4429" s="6"/>
      <c r="B4429" s="7"/>
      <c r="C4429" s="3"/>
      <c r="D4429" s="2"/>
    </row>
    <row r="4430" spans="1:4" x14ac:dyDescent="0.35">
      <c r="A4430" s="6"/>
      <c r="B4430" s="7"/>
      <c r="C4430" s="3"/>
      <c r="D4430" s="2"/>
    </row>
    <row r="4431" spans="1:4" x14ac:dyDescent="0.35">
      <c r="A4431" s="6"/>
      <c r="B4431" s="7"/>
      <c r="C4431" s="3"/>
      <c r="D4431" s="2"/>
    </row>
    <row r="4432" spans="1:4" x14ac:dyDescent="0.35">
      <c r="A4432" s="6"/>
      <c r="B4432" s="7"/>
      <c r="C4432" s="3"/>
      <c r="D4432" s="2"/>
    </row>
    <row r="4433" spans="1:4" x14ac:dyDescent="0.35">
      <c r="A4433" s="6"/>
      <c r="B4433" s="7"/>
      <c r="C4433" s="3"/>
      <c r="D4433" s="2"/>
    </row>
    <row r="4434" spans="1:4" x14ac:dyDescent="0.35">
      <c r="A4434" s="6"/>
      <c r="B4434" s="7"/>
      <c r="C4434" s="3"/>
      <c r="D4434" s="2"/>
    </row>
    <row r="4435" spans="1:4" x14ac:dyDescent="0.35">
      <c r="A4435" s="6"/>
      <c r="B4435" s="7"/>
      <c r="C4435" s="3"/>
      <c r="D4435" s="2"/>
    </row>
    <row r="4436" spans="1:4" x14ac:dyDescent="0.35">
      <c r="A4436" s="6"/>
      <c r="B4436" s="7"/>
      <c r="C4436" s="3"/>
      <c r="D4436" s="2"/>
    </row>
    <row r="4437" spans="1:4" x14ac:dyDescent="0.35">
      <c r="A4437" s="6"/>
      <c r="B4437" s="7"/>
      <c r="C4437" s="3"/>
      <c r="D4437" s="2"/>
    </row>
    <row r="4438" spans="1:4" x14ac:dyDescent="0.35">
      <c r="A4438" s="6"/>
      <c r="B4438" s="7"/>
      <c r="C4438" s="3"/>
      <c r="D4438" s="2"/>
    </row>
    <row r="4439" spans="1:4" x14ac:dyDescent="0.35">
      <c r="A4439" s="6"/>
      <c r="B4439" s="7"/>
      <c r="C4439" s="3"/>
      <c r="D4439" s="2"/>
    </row>
    <row r="4440" spans="1:4" x14ac:dyDescent="0.35">
      <c r="A4440" s="6"/>
      <c r="B4440" s="7"/>
      <c r="C4440" s="3"/>
      <c r="D4440" s="2"/>
    </row>
    <row r="4441" spans="1:4" x14ac:dyDescent="0.35">
      <c r="A4441" s="6"/>
      <c r="B4441" s="7"/>
      <c r="C4441" s="3"/>
      <c r="D4441" s="2"/>
    </row>
    <row r="4442" spans="1:4" x14ac:dyDescent="0.35">
      <c r="A4442" s="6"/>
      <c r="B4442" s="7"/>
      <c r="C4442" s="3"/>
      <c r="D4442" s="2"/>
    </row>
    <row r="4443" spans="1:4" x14ac:dyDescent="0.35">
      <c r="A4443" s="6"/>
      <c r="B4443" s="7"/>
      <c r="C4443" s="3"/>
      <c r="D4443" s="2"/>
    </row>
    <row r="4444" spans="1:4" x14ac:dyDescent="0.35">
      <c r="A4444" s="6"/>
      <c r="B4444" s="7"/>
      <c r="C4444" s="3"/>
      <c r="D4444" s="2"/>
    </row>
    <row r="4445" spans="1:4" x14ac:dyDescent="0.35">
      <c r="A4445" s="6"/>
      <c r="B4445" s="7"/>
      <c r="C4445" s="3"/>
      <c r="D4445" s="2"/>
    </row>
    <row r="4446" spans="1:4" x14ac:dyDescent="0.35">
      <c r="A4446" s="6"/>
      <c r="B4446" s="7"/>
      <c r="C4446" s="3"/>
      <c r="D4446" s="2"/>
    </row>
    <row r="4447" spans="1:4" x14ac:dyDescent="0.35">
      <c r="A4447" s="6"/>
      <c r="B4447" s="7"/>
      <c r="C4447" s="3"/>
      <c r="D4447" s="2"/>
    </row>
    <row r="4448" spans="1:4" x14ac:dyDescent="0.35">
      <c r="A4448" s="6"/>
      <c r="B4448" s="7"/>
      <c r="C4448" s="3"/>
      <c r="D4448" s="2"/>
    </row>
    <row r="4449" spans="1:4" x14ac:dyDescent="0.35">
      <c r="A4449" s="6"/>
      <c r="B4449" s="7"/>
      <c r="C4449" s="3"/>
      <c r="D4449" s="2"/>
    </row>
    <row r="4450" spans="1:4" x14ac:dyDescent="0.35">
      <c r="A4450" s="6"/>
      <c r="B4450" s="7"/>
      <c r="C4450" s="3"/>
      <c r="D4450" s="2"/>
    </row>
    <row r="4451" spans="1:4" x14ac:dyDescent="0.35">
      <c r="A4451" s="6"/>
      <c r="B4451" s="7"/>
      <c r="C4451" s="3"/>
      <c r="D4451" s="2"/>
    </row>
    <row r="4452" spans="1:4" x14ac:dyDescent="0.35">
      <c r="A4452" s="6"/>
      <c r="B4452" s="7"/>
      <c r="C4452" s="3"/>
      <c r="D4452" s="2"/>
    </row>
    <row r="4453" spans="1:4" x14ac:dyDescent="0.35">
      <c r="A4453" s="6"/>
      <c r="B4453" s="7"/>
      <c r="C4453" s="3"/>
      <c r="D4453" s="2"/>
    </row>
    <row r="4454" spans="1:4" x14ac:dyDescent="0.35">
      <c r="A4454" s="6"/>
      <c r="B4454" s="7"/>
      <c r="C4454" s="3"/>
      <c r="D4454" s="2"/>
    </row>
    <row r="4455" spans="1:4" x14ac:dyDescent="0.35">
      <c r="A4455" s="6"/>
      <c r="B4455" s="7"/>
      <c r="C4455" s="3"/>
      <c r="D4455" s="2"/>
    </row>
    <row r="4456" spans="1:4" x14ac:dyDescent="0.35">
      <c r="A4456" s="6"/>
      <c r="B4456" s="7"/>
      <c r="C4456" s="3"/>
      <c r="D4456" s="2"/>
    </row>
    <row r="4457" spans="1:4" x14ac:dyDescent="0.35">
      <c r="A4457" s="6"/>
      <c r="B4457" s="7"/>
      <c r="C4457" s="3"/>
      <c r="D4457" s="2"/>
    </row>
    <row r="4458" spans="1:4" x14ac:dyDescent="0.35">
      <c r="A4458" s="6"/>
      <c r="B4458" s="7"/>
      <c r="C4458" s="3"/>
      <c r="D4458" s="2"/>
    </row>
    <row r="4459" spans="1:4" x14ac:dyDescent="0.35">
      <c r="A4459" s="6"/>
      <c r="B4459" s="7"/>
      <c r="C4459" s="3"/>
      <c r="D4459" s="2"/>
    </row>
    <row r="4460" spans="1:4" x14ac:dyDescent="0.35">
      <c r="A4460" s="6"/>
      <c r="B4460" s="7"/>
      <c r="C4460" s="3"/>
      <c r="D4460" s="2"/>
    </row>
    <row r="4461" spans="1:4" x14ac:dyDescent="0.35">
      <c r="A4461" s="6"/>
      <c r="B4461" s="7"/>
      <c r="C4461" s="3"/>
      <c r="D4461" s="2"/>
    </row>
    <row r="4462" spans="1:4" x14ac:dyDescent="0.35">
      <c r="A4462" s="6"/>
      <c r="B4462" s="7"/>
      <c r="C4462" s="3"/>
      <c r="D4462" s="2"/>
    </row>
    <row r="4463" spans="1:4" x14ac:dyDescent="0.35">
      <c r="A4463" s="6"/>
      <c r="B4463" s="7"/>
      <c r="C4463" s="3"/>
      <c r="D4463" s="2"/>
    </row>
    <row r="4464" spans="1:4" x14ac:dyDescent="0.35">
      <c r="A4464" s="6"/>
      <c r="B4464" s="7"/>
      <c r="C4464" s="3"/>
      <c r="D4464" s="2"/>
    </row>
    <row r="4465" spans="1:4" x14ac:dyDescent="0.35">
      <c r="A4465" s="6"/>
      <c r="B4465" s="7"/>
      <c r="C4465" s="3"/>
      <c r="D4465" s="2"/>
    </row>
    <row r="4466" spans="1:4" x14ac:dyDescent="0.35">
      <c r="A4466" s="6"/>
      <c r="B4466" s="7"/>
      <c r="C4466" s="3"/>
      <c r="D4466" s="2"/>
    </row>
    <row r="4467" spans="1:4" x14ac:dyDescent="0.35">
      <c r="A4467" s="6"/>
      <c r="B4467" s="7"/>
      <c r="C4467" s="3"/>
      <c r="D4467" s="2"/>
    </row>
    <row r="4468" spans="1:4" x14ac:dyDescent="0.35">
      <c r="A4468" s="6"/>
      <c r="B4468" s="7"/>
      <c r="C4468" s="3"/>
      <c r="D4468" s="2"/>
    </row>
    <row r="4469" spans="1:4" x14ac:dyDescent="0.35">
      <c r="A4469" s="6"/>
      <c r="B4469" s="7"/>
      <c r="C4469" s="3"/>
      <c r="D4469" s="2"/>
    </row>
    <row r="4470" spans="1:4" x14ac:dyDescent="0.35">
      <c r="A4470" s="6"/>
      <c r="B4470" s="7"/>
      <c r="C4470" s="3"/>
      <c r="D4470" s="2"/>
    </row>
    <row r="4471" spans="1:4" x14ac:dyDescent="0.35">
      <c r="A4471" s="6"/>
      <c r="B4471" s="7"/>
      <c r="C4471" s="3"/>
      <c r="D4471" s="2"/>
    </row>
    <row r="4472" spans="1:4" x14ac:dyDescent="0.35">
      <c r="A4472" s="6"/>
      <c r="B4472" s="7"/>
      <c r="C4472" s="3"/>
      <c r="D4472" s="2"/>
    </row>
    <row r="4473" spans="1:4" x14ac:dyDescent="0.35">
      <c r="A4473" s="6"/>
      <c r="B4473" s="7"/>
      <c r="C4473" s="3"/>
      <c r="D4473" s="2"/>
    </row>
    <row r="4474" spans="1:4" x14ac:dyDescent="0.35">
      <c r="A4474" s="6"/>
      <c r="B4474" s="7"/>
      <c r="C4474" s="3"/>
      <c r="D4474" s="2"/>
    </row>
    <row r="4475" spans="1:4" x14ac:dyDescent="0.35">
      <c r="A4475" s="6"/>
      <c r="B4475" s="7"/>
      <c r="C4475" s="3"/>
      <c r="D4475" s="2"/>
    </row>
    <row r="4476" spans="1:4" x14ac:dyDescent="0.35">
      <c r="A4476" s="6"/>
      <c r="B4476" s="7"/>
      <c r="C4476" s="3"/>
      <c r="D4476" s="2"/>
    </row>
    <row r="4477" spans="1:4" x14ac:dyDescent="0.35">
      <c r="A4477" s="6"/>
      <c r="B4477" s="7"/>
      <c r="C4477" s="3"/>
      <c r="D4477" s="2"/>
    </row>
    <row r="4478" spans="1:4" x14ac:dyDescent="0.35">
      <c r="A4478" s="6"/>
      <c r="B4478" s="7"/>
      <c r="C4478" s="3"/>
      <c r="D4478" s="2"/>
    </row>
    <row r="4479" spans="1:4" x14ac:dyDescent="0.35">
      <c r="A4479" s="6"/>
      <c r="B4479" s="7"/>
      <c r="C4479" s="3"/>
      <c r="D4479" s="2"/>
    </row>
    <row r="4480" spans="1:4" x14ac:dyDescent="0.35">
      <c r="A4480" s="6"/>
      <c r="B4480" s="7"/>
      <c r="C4480" s="3"/>
      <c r="D4480" s="2"/>
    </row>
    <row r="4481" spans="1:4" x14ac:dyDescent="0.35">
      <c r="A4481" s="6"/>
      <c r="B4481" s="7"/>
      <c r="C4481" s="3"/>
      <c r="D4481" s="2"/>
    </row>
    <row r="4482" spans="1:4" x14ac:dyDescent="0.35">
      <c r="A4482" s="6"/>
      <c r="B4482" s="7"/>
      <c r="C4482" s="3"/>
      <c r="D4482" s="2"/>
    </row>
    <row r="4483" spans="1:4" x14ac:dyDescent="0.35">
      <c r="A4483" s="6"/>
      <c r="B4483" s="7"/>
      <c r="C4483" s="3"/>
      <c r="D4483" s="2"/>
    </row>
    <row r="4484" spans="1:4" x14ac:dyDescent="0.35">
      <c r="A4484" s="6"/>
      <c r="B4484" s="7"/>
      <c r="C4484" s="3"/>
      <c r="D4484" s="2"/>
    </row>
    <row r="4485" spans="1:4" x14ac:dyDescent="0.35">
      <c r="A4485" s="6"/>
      <c r="B4485" s="7"/>
      <c r="C4485" s="3"/>
      <c r="D4485" s="2"/>
    </row>
    <row r="4486" spans="1:4" x14ac:dyDescent="0.35">
      <c r="A4486" s="6"/>
      <c r="B4486" s="7"/>
      <c r="C4486" s="3"/>
      <c r="D4486" s="2"/>
    </row>
    <row r="4487" spans="1:4" x14ac:dyDescent="0.35">
      <c r="A4487" s="6"/>
      <c r="B4487" s="7"/>
      <c r="C4487" s="3"/>
      <c r="D4487" s="2"/>
    </row>
    <row r="4488" spans="1:4" x14ac:dyDescent="0.35">
      <c r="A4488" s="6"/>
      <c r="B4488" s="7"/>
      <c r="C4488" s="3"/>
      <c r="D4488" s="2"/>
    </row>
    <row r="4489" spans="1:4" x14ac:dyDescent="0.35">
      <c r="A4489" s="6"/>
      <c r="B4489" s="7"/>
      <c r="C4489" s="3"/>
      <c r="D4489" s="2"/>
    </row>
    <row r="4490" spans="1:4" x14ac:dyDescent="0.35">
      <c r="A4490" s="6"/>
      <c r="B4490" s="7"/>
      <c r="C4490" s="3"/>
      <c r="D4490" s="2"/>
    </row>
    <row r="4491" spans="1:4" x14ac:dyDescent="0.35">
      <c r="A4491" s="6"/>
      <c r="B4491" s="7"/>
      <c r="C4491" s="3"/>
      <c r="D4491" s="2"/>
    </row>
    <row r="4492" spans="1:4" x14ac:dyDescent="0.35">
      <c r="A4492" s="6"/>
      <c r="B4492" s="7"/>
      <c r="C4492" s="3"/>
      <c r="D4492" s="2"/>
    </row>
    <row r="4493" spans="1:4" x14ac:dyDescent="0.35">
      <c r="A4493" s="6"/>
      <c r="B4493" s="7"/>
      <c r="C4493" s="3"/>
      <c r="D4493" s="2"/>
    </row>
    <row r="4494" spans="1:4" x14ac:dyDescent="0.35">
      <c r="A4494" s="6"/>
      <c r="B4494" s="7"/>
      <c r="C4494" s="3"/>
      <c r="D4494" s="2"/>
    </row>
    <row r="4495" spans="1:4" x14ac:dyDescent="0.35">
      <c r="A4495" s="6"/>
      <c r="B4495" s="7"/>
      <c r="C4495" s="3"/>
      <c r="D4495" s="2"/>
    </row>
    <row r="4496" spans="1:4" x14ac:dyDescent="0.35">
      <c r="A4496" s="6"/>
      <c r="B4496" s="7"/>
      <c r="C4496" s="3"/>
      <c r="D4496" s="2"/>
    </row>
    <row r="4497" spans="1:4" x14ac:dyDescent="0.35">
      <c r="A4497" s="6"/>
      <c r="B4497" s="7"/>
      <c r="C4497" s="3"/>
      <c r="D4497" s="2"/>
    </row>
    <row r="4498" spans="1:4" x14ac:dyDescent="0.35">
      <c r="A4498" s="6"/>
      <c r="B4498" s="7"/>
      <c r="C4498" s="3"/>
      <c r="D4498" s="2"/>
    </row>
    <row r="4499" spans="1:4" x14ac:dyDescent="0.35">
      <c r="A4499" s="6"/>
      <c r="B4499" s="7"/>
      <c r="C4499" s="3"/>
      <c r="D4499" s="2"/>
    </row>
    <row r="4500" spans="1:4" x14ac:dyDescent="0.35">
      <c r="A4500" s="6"/>
      <c r="B4500" s="7"/>
      <c r="C4500" s="3"/>
      <c r="D4500" s="2"/>
    </row>
    <row r="4501" spans="1:4" x14ac:dyDescent="0.35">
      <c r="A4501" s="6"/>
      <c r="B4501" s="7"/>
      <c r="C4501" s="3"/>
      <c r="D4501" s="2"/>
    </row>
    <row r="4502" spans="1:4" x14ac:dyDescent="0.35">
      <c r="A4502" s="6"/>
      <c r="B4502" s="7"/>
      <c r="C4502" s="3"/>
      <c r="D4502" s="2"/>
    </row>
    <row r="4503" spans="1:4" x14ac:dyDescent="0.35">
      <c r="A4503" s="6"/>
      <c r="B4503" s="7"/>
      <c r="C4503" s="3"/>
      <c r="D4503" s="2"/>
    </row>
    <row r="4504" spans="1:4" x14ac:dyDescent="0.35">
      <c r="A4504" s="6"/>
      <c r="B4504" s="7"/>
      <c r="C4504" s="3"/>
      <c r="D4504" s="2"/>
    </row>
    <row r="4505" spans="1:4" x14ac:dyDescent="0.35">
      <c r="A4505" s="6"/>
      <c r="B4505" s="7"/>
      <c r="C4505" s="3"/>
      <c r="D4505" s="2"/>
    </row>
    <row r="4506" spans="1:4" x14ac:dyDescent="0.35">
      <c r="A4506" s="6"/>
      <c r="B4506" s="7"/>
      <c r="C4506" s="3"/>
      <c r="D4506" s="2"/>
    </row>
    <row r="4507" spans="1:4" x14ac:dyDescent="0.35">
      <c r="A4507" s="6"/>
      <c r="B4507" s="7"/>
      <c r="C4507" s="3"/>
      <c r="D4507" s="2"/>
    </row>
    <row r="4508" spans="1:4" x14ac:dyDescent="0.35">
      <c r="A4508" s="6"/>
      <c r="B4508" s="7"/>
      <c r="C4508" s="3"/>
      <c r="D4508" s="2"/>
    </row>
    <row r="4509" spans="1:4" x14ac:dyDescent="0.35">
      <c r="A4509" s="6"/>
      <c r="B4509" s="7"/>
      <c r="C4509" s="3"/>
      <c r="D4509" s="2"/>
    </row>
    <row r="4510" spans="1:4" x14ac:dyDescent="0.35">
      <c r="A4510" s="6"/>
      <c r="B4510" s="7"/>
      <c r="C4510" s="3"/>
      <c r="D4510" s="2"/>
    </row>
    <row r="4511" spans="1:4" x14ac:dyDescent="0.35">
      <c r="A4511" s="6"/>
      <c r="B4511" s="7"/>
      <c r="C4511" s="3"/>
      <c r="D4511" s="2"/>
    </row>
    <row r="4512" spans="1:4" x14ac:dyDescent="0.35">
      <c r="A4512" s="6"/>
      <c r="B4512" s="7"/>
      <c r="C4512" s="3"/>
      <c r="D4512" s="2"/>
    </row>
    <row r="4513" spans="1:4" x14ac:dyDescent="0.35">
      <c r="A4513" s="6"/>
      <c r="B4513" s="7"/>
      <c r="C4513" s="3"/>
      <c r="D4513" s="2"/>
    </row>
    <row r="4514" spans="1:4" x14ac:dyDescent="0.35">
      <c r="A4514" s="6"/>
      <c r="B4514" s="7"/>
      <c r="C4514" s="3"/>
      <c r="D4514" s="2"/>
    </row>
    <row r="4515" spans="1:4" x14ac:dyDescent="0.35">
      <c r="A4515" s="6"/>
      <c r="B4515" s="7"/>
      <c r="C4515" s="3"/>
      <c r="D4515" s="2"/>
    </row>
    <row r="4516" spans="1:4" x14ac:dyDescent="0.35">
      <c r="A4516" s="6"/>
      <c r="B4516" s="7"/>
      <c r="C4516" s="3"/>
      <c r="D4516" s="2"/>
    </row>
    <row r="4517" spans="1:4" x14ac:dyDescent="0.35">
      <c r="A4517" s="6"/>
      <c r="B4517" s="7"/>
      <c r="C4517" s="3"/>
      <c r="D4517" s="2"/>
    </row>
    <row r="4518" spans="1:4" x14ac:dyDescent="0.35">
      <c r="A4518" s="6"/>
      <c r="B4518" s="7"/>
      <c r="C4518" s="3"/>
      <c r="D4518" s="2"/>
    </row>
    <row r="4519" spans="1:4" x14ac:dyDescent="0.35">
      <c r="A4519" s="6"/>
      <c r="B4519" s="7"/>
      <c r="C4519" s="3"/>
      <c r="D4519" s="2"/>
    </row>
    <row r="4520" spans="1:4" x14ac:dyDescent="0.35">
      <c r="A4520" s="6"/>
      <c r="B4520" s="7"/>
      <c r="C4520" s="3"/>
      <c r="D4520" s="2"/>
    </row>
    <row r="4521" spans="1:4" x14ac:dyDescent="0.35">
      <c r="A4521" s="6"/>
      <c r="B4521" s="7"/>
      <c r="C4521" s="3"/>
      <c r="D4521" s="2"/>
    </row>
    <row r="4522" spans="1:4" x14ac:dyDescent="0.35">
      <c r="A4522" s="6"/>
      <c r="B4522" s="7"/>
      <c r="C4522" s="3"/>
      <c r="D4522" s="2"/>
    </row>
    <row r="4523" spans="1:4" x14ac:dyDescent="0.35">
      <c r="A4523" s="6"/>
      <c r="B4523" s="7"/>
      <c r="C4523" s="3"/>
      <c r="D4523" s="2"/>
    </row>
    <row r="4524" spans="1:4" x14ac:dyDescent="0.35">
      <c r="A4524" s="6"/>
      <c r="B4524" s="7"/>
      <c r="C4524" s="3"/>
      <c r="D4524" s="2"/>
    </row>
    <row r="4525" spans="1:4" x14ac:dyDescent="0.35">
      <c r="A4525" s="6"/>
      <c r="B4525" s="7"/>
      <c r="C4525" s="3"/>
      <c r="D4525" s="2"/>
    </row>
    <row r="4526" spans="1:4" x14ac:dyDescent="0.35">
      <c r="A4526" s="6"/>
      <c r="B4526" s="7"/>
      <c r="C4526" s="3"/>
      <c r="D4526" s="2"/>
    </row>
    <row r="4527" spans="1:4" x14ac:dyDescent="0.35">
      <c r="A4527" s="6"/>
      <c r="B4527" s="7"/>
      <c r="C4527" s="3"/>
      <c r="D4527" s="2"/>
    </row>
    <row r="4528" spans="1:4" x14ac:dyDescent="0.35">
      <c r="A4528" s="6"/>
      <c r="B4528" s="7"/>
      <c r="C4528" s="3"/>
      <c r="D4528" s="2"/>
    </row>
    <row r="4529" spans="1:4" x14ac:dyDescent="0.35">
      <c r="A4529" s="6"/>
      <c r="B4529" s="7"/>
      <c r="C4529" s="3"/>
      <c r="D4529" s="2"/>
    </row>
    <row r="4530" spans="1:4" x14ac:dyDescent="0.35">
      <c r="A4530" s="6"/>
      <c r="B4530" s="7"/>
      <c r="C4530" s="3"/>
      <c r="D4530" s="2"/>
    </row>
    <row r="4531" spans="1:4" x14ac:dyDescent="0.35">
      <c r="A4531" s="6"/>
      <c r="B4531" s="7"/>
      <c r="C4531" s="3"/>
      <c r="D4531" s="2"/>
    </row>
    <row r="4532" spans="1:4" x14ac:dyDescent="0.35">
      <c r="A4532" s="6"/>
      <c r="B4532" s="7"/>
      <c r="C4532" s="3"/>
      <c r="D4532" s="2"/>
    </row>
    <row r="4533" spans="1:4" x14ac:dyDescent="0.35">
      <c r="A4533" s="6"/>
      <c r="B4533" s="7"/>
      <c r="C4533" s="3"/>
      <c r="D4533" s="2"/>
    </row>
    <row r="4534" spans="1:4" x14ac:dyDescent="0.35">
      <c r="A4534" s="6"/>
      <c r="B4534" s="7"/>
      <c r="C4534" s="3"/>
      <c r="D4534" s="2"/>
    </row>
    <row r="4535" spans="1:4" x14ac:dyDescent="0.35">
      <c r="A4535" s="6"/>
      <c r="B4535" s="7"/>
      <c r="C4535" s="3"/>
      <c r="D4535" s="2"/>
    </row>
    <row r="4536" spans="1:4" x14ac:dyDescent="0.35">
      <c r="A4536" s="6"/>
      <c r="B4536" s="7"/>
      <c r="C4536" s="3"/>
      <c r="D4536" s="2"/>
    </row>
    <row r="4537" spans="1:4" x14ac:dyDescent="0.35">
      <c r="A4537" s="6"/>
      <c r="B4537" s="7"/>
      <c r="C4537" s="3"/>
      <c r="D4537" s="2"/>
    </row>
    <row r="4538" spans="1:4" x14ac:dyDescent="0.35">
      <c r="A4538" s="6"/>
      <c r="B4538" s="7"/>
      <c r="C4538" s="3"/>
      <c r="D4538" s="2"/>
    </row>
    <row r="4539" spans="1:4" x14ac:dyDescent="0.35">
      <c r="A4539" s="6"/>
      <c r="B4539" s="7"/>
      <c r="C4539" s="3"/>
      <c r="D4539" s="2"/>
    </row>
    <row r="4540" spans="1:4" x14ac:dyDescent="0.35">
      <c r="A4540" s="6"/>
      <c r="B4540" s="7"/>
      <c r="C4540" s="3"/>
      <c r="D4540" s="2"/>
    </row>
    <row r="4541" spans="1:4" x14ac:dyDescent="0.35">
      <c r="A4541" s="6"/>
      <c r="B4541" s="7"/>
      <c r="C4541" s="3"/>
      <c r="D4541" s="2"/>
    </row>
    <row r="4542" spans="1:4" x14ac:dyDescent="0.35">
      <c r="A4542" s="6"/>
      <c r="B4542" s="7"/>
      <c r="C4542" s="3"/>
      <c r="D4542" s="2"/>
    </row>
    <row r="4543" spans="1:4" x14ac:dyDescent="0.35">
      <c r="A4543" s="6"/>
      <c r="B4543" s="7"/>
      <c r="C4543" s="3"/>
      <c r="D4543" s="2"/>
    </row>
    <row r="4544" spans="1:4" x14ac:dyDescent="0.35">
      <c r="A4544" s="6"/>
      <c r="B4544" s="7"/>
      <c r="C4544" s="3"/>
      <c r="D4544" s="2"/>
    </row>
    <row r="4545" spans="1:4" x14ac:dyDescent="0.35">
      <c r="A4545" s="6"/>
      <c r="B4545" s="7"/>
      <c r="C4545" s="3"/>
      <c r="D4545" s="2"/>
    </row>
    <row r="4546" spans="1:4" x14ac:dyDescent="0.35">
      <c r="A4546" s="6"/>
      <c r="B4546" s="7"/>
      <c r="C4546" s="3"/>
      <c r="D4546" s="2"/>
    </row>
    <row r="4547" spans="1:4" x14ac:dyDescent="0.35">
      <c r="A4547" s="6"/>
      <c r="B4547" s="7"/>
      <c r="C4547" s="3"/>
      <c r="D4547" s="2"/>
    </row>
    <row r="4548" spans="1:4" x14ac:dyDescent="0.35">
      <c r="A4548" s="6"/>
      <c r="B4548" s="7"/>
      <c r="C4548" s="3"/>
      <c r="D4548" s="2"/>
    </row>
    <row r="4549" spans="1:4" x14ac:dyDescent="0.35">
      <c r="A4549" s="6"/>
      <c r="B4549" s="7"/>
      <c r="C4549" s="3"/>
      <c r="D4549" s="2"/>
    </row>
    <row r="4550" spans="1:4" x14ac:dyDescent="0.35">
      <c r="A4550" s="6"/>
      <c r="B4550" s="7"/>
      <c r="C4550" s="3"/>
      <c r="D4550" s="2"/>
    </row>
    <row r="4551" spans="1:4" x14ac:dyDescent="0.35">
      <c r="A4551" s="6"/>
      <c r="B4551" s="7"/>
      <c r="C4551" s="3"/>
      <c r="D4551" s="2"/>
    </row>
    <row r="4552" spans="1:4" x14ac:dyDescent="0.35">
      <c r="A4552" s="6"/>
      <c r="B4552" s="7"/>
      <c r="C4552" s="3"/>
      <c r="D4552" s="2"/>
    </row>
    <row r="4553" spans="1:4" x14ac:dyDescent="0.35">
      <c r="A4553" s="6"/>
      <c r="B4553" s="7"/>
      <c r="C4553" s="3"/>
      <c r="D4553" s="2"/>
    </row>
    <row r="4554" spans="1:4" x14ac:dyDescent="0.35">
      <c r="A4554" s="6"/>
      <c r="B4554" s="7"/>
      <c r="C4554" s="3"/>
      <c r="D4554" s="2"/>
    </row>
    <row r="4555" spans="1:4" x14ac:dyDescent="0.35">
      <c r="A4555" s="6"/>
      <c r="B4555" s="7"/>
      <c r="C4555" s="3"/>
      <c r="D4555" s="2"/>
    </row>
    <row r="4556" spans="1:4" x14ac:dyDescent="0.35">
      <c r="A4556" s="6"/>
      <c r="B4556" s="7"/>
      <c r="C4556" s="3"/>
      <c r="D4556" s="2"/>
    </row>
    <row r="4557" spans="1:4" x14ac:dyDescent="0.35">
      <c r="A4557" s="6"/>
      <c r="B4557" s="7"/>
      <c r="C4557" s="3"/>
      <c r="D4557" s="2"/>
    </row>
    <row r="4558" spans="1:4" x14ac:dyDescent="0.35">
      <c r="A4558" s="6"/>
      <c r="B4558" s="7"/>
      <c r="C4558" s="3"/>
      <c r="D4558" s="2"/>
    </row>
    <row r="4559" spans="1:4" x14ac:dyDescent="0.35">
      <c r="A4559" s="6"/>
      <c r="B4559" s="7"/>
      <c r="C4559" s="3"/>
      <c r="D4559" s="2"/>
    </row>
    <row r="4560" spans="1:4" x14ac:dyDescent="0.35">
      <c r="A4560" s="6"/>
      <c r="B4560" s="7"/>
      <c r="C4560" s="3"/>
      <c r="D4560" s="2"/>
    </row>
    <row r="4561" spans="1:4" x14ac:dyDescent="0.35">
      <c r="A4561" s="6"/>
      <c r="B4561" s="7"/>
      <c r="C4561" s="3"/>
      <c r="D4561" s="2"/>
    </row>
    <row r="4562" spans="1:4" x14ac:dyDescent="0.35">
      <c r="A4562" s="6"/>
      <c r="B4562" s="7"/>
      <c r="C4562" s="3"/>
      <c r="D4562" s="2"/>
    </row>
    <row r="4563" spans="1:4" x14ac:dyDescent="0.35">
      <c r="A4563" s="6"/>
      <c r="B4563" s="7"/>
      <c r="C4563" s="3"/>
      <c r="D4563" s="2"/>
    </row>
    <row r="4564" spans="1:4" x14ac:dyDescent="0.35">
      <c r="A4564" s="6"/>
      <c r="B4564" s="7"/>
      <c r="C4564" s="3"/>
      <c r="D4564" s="2"/>
    </row>
    <row r="4565" spans="1:4" x14ac:dyDescent="0.35">
      <c r="A4565" s="6"/>
      <c r="B4565" s="7"/>
      <c r="C4565" s="3"/>
      <c r="D4565" s="2"/>
    </row>
    <row r="4566" spans="1:4" x14ac:dyDescent="0.35">
      <c r="A4566" s="6"/>
      <c r="B4566" s="7"/>
      <c r="C4566" s="3"/>
      <c r="D4566" s="2"/>
    </row>
    <row r="4567" spans="1:4" x14ac:dyDescent="0.35">
      <c r="A4567" s="6"/>
      <c r="B4567" s="7"/>
      <c r="C4567" s="3"/>
      <c r="D4567" s="2"/>
    </row>
    <row r="4568" spans="1:4" x14ac:dyDescent="0.35">
      <c r="A4568" s="6"/>
      <c r="B4568" s="7"/>
      <c r="C4568" s="3"/>
      <c r="D4568" s="2"/>
    </row>
    <row r="4569" spans="1:4" x14ac:dyDescent="0.35">
      <c r="A4569" s="6"/>
      <c r="B4569" s="7"/>
      <c r="C4569" s="3"/>
      <c r="D4569" s="2"/>
    </row>
    <row r="4570" spans="1:4" x14ac:dyDescent="0.35">
      <c r="A4570" s="6"/>
      <c r="B4570" s="7"/>
      <c r="C4570" s="3"/>
      <c r="D4570" s="2"/>
    </row>
    <row r="4571" spans="1:4" x14ac:dyDescent="0.35">
      <c r="A4571" s="6"/>
      <c r="B4571" s="7"/>
      <c r="C4571" s="3"/>
      <c r="D4571" s="2"/>
    </row>
    <row r="4572" spans="1:4" x14ac:dyDescent="0.35">
      <c r="A4572" s="6"/>
      <c r="B4572" s="7"/>
      <c r="C4572" s="3"/>
      <c r="D4572" s="2"/>
    </row>
    <row r="4573" spans="1:4" x14ac:dyDescent="0.35">
      <c r="A4573" s="6"/>
      <c r="B4573" s="7"/>
      <c r="C4573" s="3"/>
      <c r="D4573" s="2"/>
    </row>
    <row r="4574" spans="1:4" x14ac:dyDescent="0.35">
      <c r="A4574" s="6"/>
      <c r="B4574" s="7"/>
      <c r="C4574" s="3"/>
      <c r="D4574" s="2"/>
    </row>
    <row r="4575" spans="1:4" x14ac:dyDescent="0.35">
      <c r="A4575" s="6"/>
      <c r="B4575" s="7"/>
      <c r="C4575" s="3"/>
      <c r="D4575" s="2"/>
    </row>
    <row r="4576" spans="1:4" x14ac:dyDescent="0.35">
      <c r="A4576" s="6"/>
      <c r="B4576" s="7"/>
      <c r="C4576" s="3"/>
      <c r="D4576" s="2"/>
    </row>
    <row r="4577" spans="1:4" x14ac:dyDescent="0.35">
      <c r="A4577" s="6"/>
      <c r="B4577" s="7"/>
      <c r="C4577" s="3"/>
      <c r="D4577" s="2"/>
    </row>
    <row r="4578" spans="1:4" x14ac:dyDescent="0.35">
      <c r="A4578" s="6"/>
      <c r="B4578" s="7"/>
      <c r="C4578" s="3"/>
      <c r="D4578" s="2"/>
    </row>
    <row r="4579" spans="1:4" x14ac:dyDescent="0.35">
      <c r="A4579" s="6"/>
      <c r="B4579" s="7"/>
      <c r="C4579" s="3"/>
      <c r="D4579" s="2"/>
    </row>
    <row r="4580" spans="1:4" x14ac:dyDescent="0.35">
      <c r="A4580" s="6"/>
      <c r="B4580" s="7"/>
      <c r="C4580" s="3"/>
      <c r="D4580" s="2"/>
    </row>
    <row r="4581" spans="1:4" x14ac:dyDescent="0.35">
      <c r="A4581" s="6"/>
      <c r="B4581" s="7"/>
      <c r="C4581" s="3"/>
      <c r="D4581" s="2"/>
    </row>
    <row r="4582" spans="1:4" x14ac:dyDescent="0.35">
      <c r="A4582" s="6"/>
      <c r="B4582" s="7"/>
      <c r="C4582" s="3"/>
      <c r="D4582" s="2"/>
    </row>
    <row r="4583" spans="1:4" x14ac:dyDescent="0.35">
      <c r="A4583" s="6"/>
      <c r="B4583" s="7"/>
      <c r="C4583" s="3"/>
      <c r="D4583" s="2"/>
    </row>
    <row r="4584" spans="1:4" x14ac:dyDescent="0.35">
      <c r="A4584" s="6"/>
      <c r="B4584" s="7"/>
      <c r="C4584" s="3"/>
      <c r="D4584" s="2"/>
    </row>
    <row r="4585" spans="1:4" x14ac:dyDescent="0.35">
      <c r="A4585" s="6"/>
      <c r="B4585" s="7"/>
      <c r="C4585" s="3"/>
      <c r="D4585" s="2"/>
    </row>
    <row r="4586" spans="1:4" x14ac:dyDescent="0.35">
      <c r="A4586" s="6"/>
      <c r="B4586" s="7"/>
      <c r="C4586" s="3"/>
      <c r="D4586" s="2"/>
    </row>
    <row r="4587" spans="1:4" x14ac:dyDescent="0.35">
      <c r="A4587" s="6"/>
      <c r="B4587" s="7"/>
      <c r="C4587" s="3"/>
      <c r="D4587" s="2"/>
    </row>
    <row r="4588" spans="1:4" x14ac:dyDescent="0.35">
      <c r="A4588" s="6"/>
      <c r="B4588" s="7"/>
      <c r="C4588" s="3"/>
      <c r="D4588" s="2"/>
    </row>
    <row r="4589" spans="1:4" x14ac:dyDescent="0.35">
      <c r="A4589" s="6"/>
      <c r="B4589" s="7"/>
      <c r="C4589" s="3"/>
      <c r="D4589" s="2"/>
    </row>
    <row r="4590" spans="1:4" x14ac:dyDescent="0.35">
      <c r="A4590" s="6"/>
      <c r="B4590" s="7"/>
      <c r="C4590" s="3"/>
      <c r="D4590" s="2"/>
    </row>
    <row r="4591" spans="1:4" x14ac:dyDescent="0.35">
      <c r="A4591" s="6"/>
      <c r="B4591" s="7"/>
      <c r="C4591" s="3"/>
      <c r="D4591" s="2"/>
    </row>
    <row r="4592" spans="1:4" x14ac:dyDescent="0.35">
      <c r="A4592" s="6"/>
      <c r="B4592" s="7"/>
      <c r="C4592" s="3"/>
      <c r="D4592" s="2"/>
    </row>
    <row r="4593" spans="1:4" x14ac:dyDescent="0.35">
      <c r="A4593" s="6"/>
      <c r="B4593" s="7"/>
      <c r="C4593" s="3"/>
      <c r="D4593" s="2"/>
    </row>
    <row r="4594" spans="1:4" x14ac:dyDescent="0.35">
      <c r="A4594" s="6"/>
      <c r="B4594" s="7"/>
      <c r="C4594" s="3"/>
      <c r="D4594" s="2"/>
    </row>
    <row r="4595" spans="1:4" x14ac:dyDescent="0.35">
      <c r="A4595" s="6"/>
      <c r="B4595" s="7"/>
      <c r="C4595" s="3"/>
      <c r="D4595" s="2"/>
    </row>
    <row r="4596" spans="1:4" x14ac:dyDescent="0.35">
      <c r="A4596" s="6"/>
      <c r="B4596" s="7"/>
      <c r="C4596" s="3"/>
      <c r="D4596" s="2"/>
    </row>
    <row r="4597" spans="1:4" x14ac:dyDescent="0.35">
      <c r="A4597" s="6"/>
      <c r="B4597" s="7"/>
      <c r="C4597" s="3"/>
      <c r="D4597" s="2"/>
    </row>
    <row r="4598" spans="1:4" x14ac:dyDescent="0.35">
      <c r="A4598" s="6"/>
      <c r="B4598" s="7"/>
      <c r="C4598" s="3"/>
      <c r="D4598" s="2"/>
    </row>
    <row r="4599" spans="1:4" x14ac:dyDescent="0.35">
      <c r="A4599" s="6"/>
      <c r="B4599" s="7"/>
      <c r="C4599" s="3"/>
      <c r="D4599" s="2"/>
    </row>
    <row r="4600" spans="1:4" x14ac:dyDescent="0.35">
      <c r="A4600" s="6"/>
      <c r="B4600" s="7"/>
      <c r="C4600" s="3"/>
      <c r="D4600" s="2"/>
    </row>
    <row r="4601" spans="1:4" x14ac:dyDescent="0.35">
      <c r="A4601" s="6"/>
      <c r="B4601" s="7"/>
      <c r="C4601" s="3"/>
      <c r="D4601" s="2"/>
    </row>
    <row r="4602" spans="1:4" x14ac:dyDescent="0.35">
      <c r="A4602" s="6"/>
      <c r="B4602" s="7"/>
      <c r="C4602" s="3"/>
      <c r="D4602" s="2"/>
    </row>
    <row r="4603" spans="1:4" x14ac:dyDescent="0.35">
      <c r="A4603" s="6"/>
      <c r="B4603" s="7"/>
      <c r="C4603" s="3"/>
      <c r="D4603" s="2"/>
    </row>
    <row r="4604" spans="1:4" x14ac:dyDescent="0.35">
      <c r="A4604" s="6"/>
      <c r="B4604" s="7"/>
      <c r="C4604" s="3"/>
      <c r="D4604" s="2"/>
    </row>
    <row r="4605" spans="1:4" x14ac:dyDescent="0.35">
      <c r="A4605" s="6"/>
      <c r="B4605" s="7"/>
      <c r="C4605" s="3"/>
      <c r="D4605" s="2"/>
    </row>
    <row r="4606" spans="1:4" x14ac:dyDescent="0.35">
      <c r="A4606" s="6"/>
      <c r="B4606" s="7"/>
      <c r="C4606" s="3"/>
      <c r="D4606" s="2"/>
    </row>
    <row r="4607" spans="1:4" x14ac:dyDescent="0.35">
      <c r="A4607" s="6"/>
      <c r="B4607" s="7"/>
      <c r="C4607" s="3"/>
      <c r="D4607" s="2"/>
    </row>
    <row r="4608" spans="1:4" x14ac:dyDescent="0.35">
      <c r="A4608" s="6"/>
      <c r="B4608" s="7"/>
      <c r="C4608" s="3"/>
      <c r="D4608" s="2"/>
    </row>
    <row r="4609" spans="1:4" x14ac:dyDescent="0.35">
      <c r="A4609" s="6"/>
      <c r="B4609" s="7"/>
      <c r="C4609" s="3"/>
      <c r="D4609" s="2"/>
    </row>
    <row r="4610" spans="1:4" x14ac:dyDescent="0.35">
      <c r="A4610" s="6"/>
      <c r="B4610" s="7"/>
      <c r="C4610" s="3"/>
      <c r="D4610" s="2"/>
    </row>
    <row r="4611" spans="1:4" x14ac:dyDescent="0.35">
      <c r="A4611" s="6"/>
      <c r="B4611" s="7"/>
      <c r="C4611" s="3"/>
      <c r="D4611" s="2"/>
    </row>
    <row r="4612" spans="1:4" x14ac:dyDescent="0.35">
      <c r="A4612" s="6"/>
      <c r="B4612" s="7"/>
      <c r="C4612" s="3"/>
      <c r="D4612" s="2"/>
    </row>
    <row r="4613" spans="1:4" x14ac:dyDescent="0.35">
      <c r="A4613" s="6"/>
      <c r="B4613" s="7"/>
      <c r="C4613" s="3"/>
      <c r="D4613" s="2"/>
    </row>
    <row r="4614" spans="1:4" x14ac:dyDescent="0.35">
      <c r="A4614" s="6"/>
      <c r="B4614" s="7"/>
      <c r="C4614" s="3"/>
      <c r="D4614" s="2"/>
    </row>
    <row r="4615" spans="1:4" x14ac:dyDescent="0.35">
      <c r="A4615" s="6"/>
      <c r="B4615" s="7"/>
      <c r="C4615" s="3"/>
      <c r="D4615" s="2"/>
    </row>
    <row r="4616" spans="1:4" x14ac:dyDescent="0.35">
      <c r="A4616" s="6"/>
      <c r="B4616" s="7"/>
      <c r="C4616" s="3"/>
      <c r="D4616" s="2"/>
    </row>
    <row r="4617" spans="1:4" x14ac:dyDescent="0.35">
      <c r="A4617" s="6"/>
      <c r="B4617" s="7"/>
      <c r="C4617" s="3"/>
      <c r="D4617" s="2"/>
    </row>
    <row r="4618" spans="1:4" x14ac:dyDescent="0.35">
      <c r="A4618" s="6"/>
      <c r="B4618" s="7"/>
      <c r="C4618" s="3"/>
      <c r="D4618" s="2"/>
    </row>
    <row r="4619" spans="1:4" x14ac:dyDescent="0.35">
      <c r="A4619" s="6"/>
      <c r="B4619" s="7"/>
      <c r="C4619" s="3"/>
      <c r="D4619" s="2"/>
    </row>
    <row r="4620" spans="1:4" x14ac:dyDescent="0.35">
      <c r="A4620" s="6"/>
      <c r="B4620" s="7"/>
      <c r="C4620" s="3"/>
      <c r="D4620" s="2"/>
    </row>
    <row r="4621" spans="1:4" x14ac:dyDescent="0.35">
      <c r="A4621" s="6"/>
      <c r="B4621" s="7"/>
      <c r="C4621" s="3"/>
      <c r="D4621" s="2"/>
    </row>
    <row r="4622" spans="1:4" x14ac:dyDescent="0.35">
      <c r="A4622" s="6"/>
      <c r="B4622" s="7"/>
      <c r="C4622" s="3"/>
      <c r="D4622" s="2"/>
    </row>
    <row r="4623" spans="1:4" x14ac:dyDescent="0.35">
      <c r="A4623" s="6"/>
      <c r="B4623" s="7"/>
      <c r="C4623" s="3"/>
      <c r="D4623" s="2"/>
    </row>
    <row r="4624" spans="1:4" x14ac:dyDescent="0.35">
      <c r="A4624" s="6"/>
      <c r="B4624" s="7"/>
      <c r="C4624" s="3"/>
      <c r="D4624" s="2"/>
    </row>
    <row r="4625" spans="1:4" x14ac:dyDescent="0.35">
      <c r="A4625" s="6"/>
      <c r="B4625" s="7"/>
      <c r="C4625" s="3"/>
      <c r="D4625" s="2"/>
    </row>
    <row r="4626" spans="1:4" x14ac:dyDescent="0.35">
      <c r="A4626" s="6"/>
      <c r="B4626" s="7"/>
      <c r="C4626" s="3"/>
      <c r="D4626" s="2"/>
    </row>
    <row r="4627" spans="1:4" x14ac:dyDescent="0.35">
      <c r="A4627" s="6"/>
      <c r="B4627" s="7"/>
      <c r="C4627" s="3"/>
      <c r="D4627" s="2"/>
    </row>
    <row r="4628" spans="1:4" x14ac:dyDescent="0.35">
      <c r="A4628" s="8"/>
      <c r="B4628" s="9"/>
      <c r="C4628" s="3"/>
      <c r="D4628" s="2"/>
    </row>
    <row r="4629" spans="1:4" x14ac:dyDescent="0.35">
      <c r="A4629" s="8"/>
      <c r="B4629" s="9"/>
      <c r="C4629" s="3"/>
      <c r="D4629" s="2"/>
    </row>
    <row r="4630" spans="1:4" x14ac:dyDescent="0.35">
      <c r="A4630" s="8"/>
      <c r="B4630" s="9"/>
      <c r="C4630" s="3"/>
      <c r="D4630" s="2"/>
    </row>
    <row r="4631" spans="1:4" x14ac:dyDescent="0.35">
      <c r="A4631" s="8"/>
      <c r="B4631" s="9"/>
      <c r="C4631" s="3"/>
      <c r="D4631" s="2"/>
    </row>
    <row r="4632" spans="1:4" x14ac:dyDescent="0.35">
      <c r="A4632" s="8"/>
      <c r="B4632" s="9"/>
      <c r="C4632" s="3"/>
      <c r="D4632" s="2"/>
    </row>
    <row r="4633" spans="1:4" x14ac:dyDescent="0.35">
      <c r="A4633" s="8"/>
      <c r="B4633" s="9"/>
      <c r="C4633" s="3"/>
      <c r="D4633" s="2"/>
    </row>
    <row r="4634" spans="1:4" x14ac:dyDescent="0.35">
      <c r="A4634" s="8"/>
      <c r="B4634" s="9"/>
      <c r="C4634" s="3"/>
      <c r="D4634" s="2"/>
    </row>
    <row r="4635" spans="1:4" x14ac:dyDescent="0.35">
      <c r="A4635" s="8"/>
      <c r="B4635" s="9"/>
      <c r="C4635" s="3"/>
      <c r="D4635" s="2"/>
    </row>
    <row r="4636" spans="1:4" x14ac:dyDescent="0.35">
      <c r="A4636" s="8"/>
      <c r="B4636" s="9"/>
      <c r="C4636" s="3"/>
      <c r="D4636" s="2"/>
    </row>
    <row r="4637" spans="1:4" x14ac:dyDescent="0.35">
      <c r="A4637" s="8"/>
      <c r="B4637" s="9"/>
      <c r="C4637" s="3"/>
      <c r="D4637" s="2"/>
    </row>
    <row r="4638" spans="1:4" x14ac:dyDescent="0.35">
      <c r="A4638" s="8"/>
      <c r="B4638" s="9"/>
      <c r="C4638" s="3"/>
      <c r="D4638" s="2"/>
    </row>
    <row r="4639" spans="1:4" x14ac:dyDescent="0.35">
      <c r="A4639" s="8"/>
      <c r="B4639" s="9"/>
      <c r="C4639" s="3"/>
      <c r="D4639" s="2"/>
    </row>
    <row r="4640" spans="1:4" x14ac:dyDescent="0.35">
      <c r="A4640" s="8"/>
      <c r="B4640" s="9"/>
      <c r="C4640" s="3"/>
      <c r="D4640" s="2"/>
    </row>
    <row r="4641" spans="1:4" x14ac:dyDescent="0.35">
      <c r="A4641" s="8"/>
      <c r="B4641" s="9"/>
      <c r="C4641" s="3"/>
      <c r="D4641" s="2"/>
    </row>
    <row r="4642" spans="1:4" x14ac:dyDescent="0.35">
      <c r="A4642" s="8"/>
      <c r="B4642" s="9"/>
      <c r="C4642" s="3"/>
      <c r="D4642" s="2"/>
    </row>
    <row r="4643" spans="1:4" x14ac:dyDescent="0.35">
      <c r="A4643" s="8"/>
      <c r="B4643" s="9"/>
      <c r="C4643" s="3"/>
      <c r="D4643" s="2"/>
    </row>
    <row r="4644" spans="1:4" x14ac:dyDescent="0.35">
      <c r="A4644" s="8"/>
      <c r="B4644" s="9"/>
      <c r="C4644" s="3"/>
      <c r="D4644" s="2"/>
    </row>
    <row r="4645" spans="1:4" x14ac:dyDescent="0.35">
      <c r="A4645" s="8"/>
      <c r="B4645" s="9"/>
      <c r="C4645" s="3"/>
      <c r="D4645" s="2"/>
    </row>
    <row r="4646" spans="1:4" x14ac:dyDescent="0.35">
      <c r="A4646" s="8"/>
      <c r="B4646" s="9"/>
      <c r="C4646" s="3"/>
      <c r="D4646" s="2"/>
    </row>
    <row r="4647" spans="1:4" x14ac:dyDescent="0.35">
      <c r="A4647" s="8"/>
      <c r="B4647" s="9"/>
      <c r="C4647" s="3"/>
      <c r="D4647" s="2"/>
    </row>
    <row r="4648" spans="1:4" x14ac:dyDescent="0.35">
      <c r="A4648" s="8"/>
      <c r="B4648" s="9"/>
      <c r="C4648" s="3"/>
      <c r="D4648" s="2"/>
    </row>
    <row r="4649" spans="1:4" x14ac:dyDescent="0.35">
      <c r="A4649" s="8"/>
      <c r="B4649" s="9"/>
      <c r="C4649" s="3"/>
      <c r="D4649" s="2"/>
    </row>
    <row r="4650" spans="1:4" x14ac:dyDescent="0.35">
      <c r="A4650" s="8"/>
      <c r="B4650" s="9"/>
      <c r="C4650" s="3"/>
      <c r="D4650" s="2"/>
    </row>
    <row r="4651" spans="1:4" x14ac:dyDescent="0.35">
      <c r="A4651" s="8"/>
      <c r="B4651" s="9"/>
      <c r="C4651" s="3"/>
      <c r="D4651" s="2"/>
    </row>
    <row r="4652" spans="1:4" x14ac:dyDescent="0.35">
      <c r="A4652" s="8"/>
      <c r="B4652" s="9"/>
      <c r="C4652" s="3"/>
      <c r="D4652" s="2"/>
    </row>
    <row r="4653" spans="1:4" x14ac:dyDescent="0.35">
      <c r="A4653" s="8"/>
      <c r="B4653" s="9"/>
      <c r="C4653" s="3"/>
      <c r="D4653" s="2"/>
    </row>
    <row r="4654" spans="1:4" x14ac:dyDescent="0.35">
      <c r="A4654" s="8"/>
      <c r="B4654" s="9"/>
      <c r="C4654" s="3"/>
      <c r="D4654" s="2"/>
    </row>
    <row r="4655" spans="1:4" x14ac:dyDescent="0.35">
      <c r="A4655" s="8"/>
      <c r="B4655" s="9"/>
      <c r="C4655" s="3"/>
      <c r="D4655" s="2"/>
    </row>
    <row r="4656" spans="1:4" x14ac:dyDescent="0.35">
      <c r="A4656" s="8"/>
      <c r="B4656" s="9"/>
      <c r="C4656" s="3"/>
      <c r="D4656" s="2"/>
    </row>
    <row r="4657" spans="1:4" x14ac:dyDescent="0.35">
      <c r="A4657" s="8"/>
      <c r="B4657" s="9"/>
      <c r="C4657" s="3"/>
      <c r="D4657" s="2"/>
    </row>
    <row r="4658" spans="1:4" x14ac:dyDescent="0.35">
      <c r="A4658" s="8"/>
      <c r="B4658" s="9"/>
      <c r="C4658" s="3"/>
      <c r="D4658" s="2"/>
    </row>
    <row r="4659" spans="1:4" x14ac:dyDescent="0.35">
      <c r="A4659" s="8"/>
      <c r="B4659" s="9"/>
      <c r="C4659" s="3"/>
      <c r="D4659" s="2"/>
    </row>
    <row r="4660" spans="1:4" x14ac:dyDescent="0.35">
      <c r="A4660" s="8"/>
      <c r="B4660" s="9"/>
      <c r="C4660" s="3"/>
      <c r="D4660" s="2"/>
    </row>
    <row r="4661" spans="1:4" x14ac:dyDescent="0.35">
      <c r="A4661" s="8"/>
      <c r="B4661" s="9"/>
      <c r="C4661" s="3"/>
      <c r="D4661" s="2"/>
    </row>
    <row r="4662" spans="1:4" x14ac:dyDescent="0.35">
      <c r="A4662" s="8"/>
      <c r="B4662" s="9"/>
      <c r="C4662" s="3"/>
      <c r="D4662" s="2"/>
    </row>
    <row r="4663" spans="1:4" x14ac:dyDescent="0.35">
      <c r="A4663" s="8"/>
      <c r="B4663" s="9"/>
      <c r="C4663" s="3"/>
      <c r="D4663" s="2"/>
    </row>
    <row r="4664" spans="1:4" x14ac:dyDescent="0.35">
      <c r="A4664" s="8"/>
      <c r="B4664" s="9"/>
      <c r="C4664" s="3"/>
      <c r="D4664" s="2"/>
    </row>
    <row r="4665" spans="1:4" x14ac:dyDescent="0.35">
      <c r="A4665" s="8"/>
      <c r="B4665" s="9"/>
      <c r="C4665" s="3"/>
      <c r="D4665" s="2"/>
    </row>
    <row r="4666" spans="1:4" x14ac:dyDescent="0.35">
      <c r="A4666" s="8"/>
      <c r="B4666" s="9"/>
      <c r="C4666" s="3"/>
      <c r="D4666" s="2"/>
    </row>
    <row r="4667" spans="1:4" x14ac:dyDescent="0.35">
      <c r="A4667" s="8"/>
      <c r="B4667" s="9"/>
      <c r="C4667" s="3"/>
      <c r="D4667" s="2"/>
    </row>
    <row r="4668" spans="1:4" x14ac:dyDescent="0.35">
      <c r="A4668" s="8"/>
      <c r="B4668" s="9"/>
      <c r="C4668" s="3"/>
      <c r="D4668" s="2"/>
    </row>
    <row r="4669" spans="1:4" x14ac:dyDescent="0.35">
      <c r="A4669" s="8"/>
      <c r="B4669" s="9"/>
      <c r="C4669" s="3"/>
      <c r="D4669" s="2"/>
    </row>
    <row r="4670" spans="1:4" x14ac:dyDescent="0.35">
      <c r="A4670" s="8"/>
      <c r="B4670" s="9"/>
      <c r="C4670" s="3"/>
      <c r="D4670" s="2"/>
    </row>
    <row r="4671" spans="1:4" x14ac:dyDescent="0.35">
      <c r="A4671" s="8"/>
      <c r="B4671" s="9"/>
      <c r="C4671" s="3"/>
      <c r="D4671" s="2"/>
    </row>
    <row r="4672" spans="1:4" x14ac:dyDescent="0.35">
      <c r="A4672" s="8"/>
      <c r="B4672" s="9"/>
      <c r="C4672" s="3"/>
      <c r="D4672" s="2"/>
    </row>
    <row r="4673" spans="1:4" x14ac:dyDescent="0.35">
      <c r="A4673" s="8"/>
      <c r="B4673" s="9"/>
      <c r="C4673" s="3"/>
      <c r="D4673" s="2"/>
    </row>
    <row r="4674" spans="1:4" x14ac:dyDescent="0.35">
      <c r="A4674" s="8"/>
      <c r="B4674" s="9"/>
      <c r="C4674" s="3"/>
      <c r="D4674" s="2"/>
    </row>
    <row r="4675" spans="1:4" x14ac:dyDescent="0.35">
      <c r="A4675" s="8"/>
      <c r="B4675" s="9"/>
      <c r="C4675" s="3"/>
      <c r="D4675" s="2"/>
    </row>
    <row r="4676" spans="1:4" x14ac:dyDescent="0.35">
      <c r="A4676" s="8"/>
      <c r="B4676" s="9"/>
      <c r="C4676" s="3"/>
      <c r="D4676" s="2"/>
    </row>
    <row r="4677" spans="1:4" x14ac:dyDescent="0.35">
      <c r="A4677" s="8"/>
      <c r="B4677" s="9"/>
      <c r="C4677" s="3"/>
      <c r="D4677" s="2"/>
    </row>
    <row r="4678" spans="1:4" x14ac:dyDescent="0.35">
      <c r="A4678" s="8"/>
      <c r="B4678" s="9"/>
      <c r="C4678" s="3"/>
      <c r="D4678" s="2"/>
    </row>
    <row r="4679" spans="1:4" x14ac:dyDescent="0.35">
      <c r="A4679" s="8"/>
      <c r="B4679" s="9"/>
      <c r="C4679" s="3"/>
      <c r="D4679" s="2"/>
    </row>
    <row r="4680" spans="1:4" x14ac:dyDescent="0.35">
      <c r="A4680" s="8"/>
      <c r="B4680" s="9"/>
      <c r="C4680" s="3"/>
      <c r="D4680" s="2"/>
    </row>
    <row r="4681" spans="1:4" x14ac:dyDescent="0.35">
      <c r="A4681" s="8"/>
      <c r="B4681" s="9"/>
      <c r="C4681" s="3"/>
      <c r="D4681" s="2"/>
    </row>
    <row r="4682" spans="1:4" x14ac:dyDescent="0.35">
      <c r="A4682" s="8"/>
      <c r="B4682" s="9"/>
      <c r="C4682" s="3"/>
      <c r="D4682" s="2"/>
    </row>
    <row r="4683" spans="1:4" x14ac:dyDescent="0.35">
      <c r="A4683" s="8"/>
      <c r="B4683" s="9"/>
      <c r="C4683" s="3"/>
      <c r="D4683" s="2"/>
    </row>
    <row r="4684" spans="1:4" x14ac:dyDescent="0.35">
      <c r="A4684" s="8"/>
      <c r="B4684" s="9"/>
      <c r="C4684" s="3"/>
      <c r="D4684" s="2"/>
    </row>
    <row r="4685" spans="1:4" x14ac:dyDescent="0.35">
      <c r="A4685" s="8"/>
      <c r="B4685" s="9"/>
      <c r="C4685" s="3"/>
      <c r="D4685" s="2"/>
    </row>
    <row r="4686" spans="1:4" x14ac:dyDescent="0.35">
      <c r="A4686" s="8"/>
      <c r="B4686" s="9"/>
      <c r="C4686" s="3"/>
      <c r="D4686" s="2"/>
    </row>
    <row r="4687" spans="1:4" x14ac:dyDescent="0.35">
      <c r="A4687" s="8"/>
      <c r="B4687" s="9"/>
      <c r="C4687" s="3"/>
      <c r="D4687" s="2"/>
    </row>
    <row r="4688" spans="1:4" x14ac:dyDescent="0.35">
      <c r="A4688" s="8"/>
      <c r="B4688" s="9"/>
      <c r="C4688" s="3"/>
      <c r="D4688" s="2"/>
    </row>
    <row r="4689" spans="1:4" x14ac:dyDescent="0.35">
      <c r="A4689" s="8"/>
      <c r="B4689" s="9"/>
      <c r="C4689" s="3"/>
      <c r="D4689" s="2"/>
    </row>
    <row r="4690" spans="1:4" x14ac:dyDescent="0.35">
      <c r="A4690" s="8"/>
      <c r="B4690" s="9"/>
      <c r="C4690" s="3"/>
      <c r="D4690" s="2"/>
    </row>
    <row r="4691" spans="1:4" x14ac:dyDescent="0.35">
      <c r="A4691" s="8"/>
      <c r="B4691" s="9"/>
      <c r="C4691" s="3"/>
      <c r="D4691" s="2"/>
    </row>
    <row r="4692" spans="1:4" x14ac:dyDescent="0.35">
      <c r="A4692" s="8"/>
      <c r="B4692" s="9"/>
      <c r="C4692" s="3"/>
      <c r="D4692" s="2"/>
    </row>
    <row r="4693" spans="1:4" x14ac:dyDescent="0.35">
      <c r="A4693" s="8"/>
      <c r="B4693" s="9"/>
      <c r="C4693" s="3"/>
      <c r="D4693" s="2"/>
    </row>
    <row r="4694" spans="1:4" x14ac:dyDescent="0.35">
      <c r="A4694" s="8"/>
      <c r="B4694" s="9"/>
      <c r="C4694" s="3"/>
      <c r="D4694" s="2"/>
    </row>
    <row r="4695" spans="1:4" x14ac:dyDescent="0.35">
      <c r="A4695" s="8"/>
      <c r="B4695" s="9"/>
      <c r="C4695" s="3"/>
      <c r="D4695" s="2"/>
    </row>
    <row r="4696" spans="1:4" x14ac:dyDescent="0.35">
      <c r="A4696" s="8"/>
      <c r="B4696" s="9"/>
      <c r="C4696" s="3"/>
      <c r="D4696" s="2"/>
    </row>
    <row r="4697" spans="1:4" x14ac:dyDescent="0.35">
      <c r="A4697" s="8"/>
      <c r="B4697" s="9"/>
      <c r="C4697" s="3"/>
      <c r="D4697" s="2"/>
    </row>
    <row r="4698" spans="1:4" x14ac:dyDescent="0.35">
      <c r="A4698" s="8"/>
      <c r="B4698" s="9"/>
      <c r="C4698" s="3"/>
      <c r="D4698" s="2"/>
    </row>
    <row r="4699" spans="1:4" x14ac:dyDescent="0.35">
      <c r="A4699" s="8"/>
      <c r="B4699" s="9"/>
      <c r="C4699" s="3"/>
      <c r="D4699" s="2"/>
    </row>
    <row r="4700" spans="1:4" x14ac:dyDescent="0.35">
      <c r="A4700" s="8"/>
      <c r="B4700" s="9"/>
      <c r="C4700" s="3"/>
      <c r="D4700" s="2"/>
    </row>
    <row r="4701" spans="1:4" x14ac:dyDescent="0.35">
      <c r="A4701" s="8"/>
      <c r="B4701" s="9"/>
      <c r="C4701" s="3"/>
      <c r="D4701" s="2"/>
    </row>
    <row r="4702" spans="1:4" x14ac:dyDescent="0.35">
      <c r="A4702" s="8"/>
      <c r="B4702" s="9"/>
      <c r="C4702" s="3"/>
      <c r="D4702" s="2"/>
    </row>
    <row r="4703" spans="1:4" x14ac:dyDescent="0.35">
      <c r="A4703" s="8"/>
      <c r="B4703" s="9"/>
      <c r="C4703" s="3"/>
      <c r="D4703" s="2"/>
    </row>
    <row r="4704" spans="1:4" x14ac:dyDescent="0.35">
      <c r="A4704" s="8"/>
      <c r="B4704" s="9"/>
      <c r="C4704" s="3"/>
      <c r="D4704" s="2"/>
    </row>
    <row r="4705" spans="1:4" x14ac:dyDescent="0.35">
      <c r="A4705" s="8"/>
      <c r="B4705" s="9"/>
      <c r="C4705" s="3"/>
      <c r="D4705" s="2"/>
    </row>
    <row r="4706" spans="1:4" x14ac:dyDescent="0.35">
      <c r="A4706" s="8"/>
      <c r="B4706" s="9"/>
      <c r="C4706" s="3"/>
      <c r="D4706" s="2"/>
    </row>
    <row r="4707" spans="1:4" x14ac:dyDescent="0.35">
      <c r="A4707" s="8"/>
      <c r="B4707" s="9"/>
      <c r="C4707" s="3"/>
      <c r="D4707" s="2"/>
    </row>
    <row r="4708" spans="1:4" x14ac:dyDescent="0.35">
      <c r="A4708" s="8"/>
      <c r="B4708" s="9"/>
      <c r="C4708" s="3"/>
      <c r="D4708" s="2"/>
    </row>
    <row r="4709" spans="1:4" x14ac:dyDescent="0.35">
      <c r="A4709" s="8"/>
      <c r="B4709" s="9"/>
      <c r="C4709" s="3"/>
      <c r="D4709" s="2"/>
    </row>
    <row r="4710" spans="1:4" x14ac:dyDescent="0.35">
      <c r="A4710" s="8"/>
      <c r="B4710" s="9"/>
      <c r="C4710" s="3"/>
      <c r="D4710" s="2"/>
    </row>
    <row r="4711" spans="1:4" x14ac:dyDescent="0.35">
      <c r="A4711" s="8"/>
      <c r="B4711" s="9"/>
      <c r="C4711" s="3"/>
      <c r="D4711" s="2"/>
    </row>
    <row r="4712" spans="1:4" x14ac:dyDescent="0.35">
      <c r="A4712" s="8"/>
      <c r="B4712" s="9"/>
      <c r="C4712" s="3"/>
      <c r="D4712" s="2"/>
    </row>
    <row r="4713" spans="1:4" x14ac:dyDescent="0.35">
      <c r="A4713" s="8"/>
      <c r="B4713" s="9"/>
      <c r="C4713" s="3"/>
      <c r="D4713" s="2"/>
    </row>
    <row r="4714" spans="1:4" x14ac:dyDescent="0.35">
      <c r="A4714" s="8"/>
      <c r="B4714" s="9"/>
      <c r="C4714" s="3"/>
      <c r="D4714" s="2"/>
    </row>
    <row r="4715" spans="1:4" x14ac:dyDescent="0.35">
      <c r="A4715" s="8"/>
      <c r="B4715" s="9"/>
      <c r="C4715" s="3"/>
      <c r="D4715" s="2"/>
    </row>
    <row r="4716" spans="1:4" x14ac:dyDescent="0.35">
      <c r="A4716" s="8"/>
      <c r="B4716" s="9"/>
      <c r="C4716" s="3"/>
      <c r="D4716" s="2"/>
    </row>
    <row r="4717" spans="1:4" x14ac:dyDescent="0.35">
      <c r="A4717" s="8"/>
      <c r="B4717" s="9"/>
      <c r="C4717" s="3"/>
      <c r="D4717" s="2"/>
    </row>
    <row r="4718" spans="1:4" x14ac:dyDescent="0.35">
      <c r="A4718" s="8"/>
      <c r="B4718" s="9"/>
      <c r="C4718" s="3"/>
      <c r="D4718" s="2"/>
    </row>
    <row r="4719" spans="1:4" x14ac:dyDescent="0.35">
      <c r="A4719" s="8"/>
      <c r="B4719" s="9"/>
      <c r="C4719" s="3"/>
      <c r="D4719" s="2"/>
    </row>
    <row r="4720" spans="1:4" x14ac:dyDescent="0.35">
      <c r="A4720" s="8"/>
      <c r="B4720" s="9"/>
      <c r="C4720" s="3"/>
      <c r="D4720" s="2"/>
    </row>
    <row r="4721" spans="1:4" x14ac:dyDescent="0.35">
      <c r="A4721" s="8"/>
      <c r="B4721" s="9"/>
      <c r="C4721" s="3"/>
      <c r="D4721" s="2"/>
    </row>
    <row r="4722" spans="1:4" x14ac:dyDescent="0.35">
      <c r="A4722" s="8"/>
      <c r="B4722" s="9"/>
      <c r="C4722" s="3"/>
      <c r="D4722" s="2"/>
    </row>
    <row r="4723" spans="1:4" x14ac:dyDescent="0.35">
      <c r="A4723" s="8"/>
      <c r="B4723" s="9"/>
      <c r="C4723" s="3"/>
      <c r="D4723" s="2"/>
    </row>
    <row r="4724" spans="1:4" x14ac:dyDescent="0.35">
      <c r="A4724" s="8"/>
      <c r="B4724" s="9"/>
      <c r="C4724" s="3"/>
      <c r="D4724" s="2"/>
    </row>
    <row r="4725" spans="1:4" x14ac:dyDescent="0.35">
      <c r="A4725" s="8"/>
      <c r="B4725" s="9"/>
      <c r="C4725" s="3"/>
      <c r="D4725" s="2"/>
    </row>
    <row r="4726" spans="1:4" x14ac:dyDescent="0.35">
      <c r="A4726" s="8"/>
      <c r="B4726" s="9"/>
      <c r="C4726" s="3"/>
      <c r="D4726" s="2"/>
    </row>
    <row r="4727" spans="1:4" x14ac:dyDescent="0.35">
      <c r="A4727" s="8"/>
      <c r="B4727" s="9"/>
      <c r="C4727" s="3"/>
      <c r="D4727" s="2"/>
    </row>
    <row r="4728" spans="1:4" x14ac:dyDescent="0.35">
      <c r="A4728" s="8"/>
      <c r="B4728" s="9"/>
      <c r="C4728" s="3"/>
      <c r="D4728" s="2"/>
    </row>
    <row r="4729" spans="1:4" x14ac:dyDescent="0.35">
      <c r="A4729" s="8"/>
      <c r="B4729" s="9"/>
      <c r="C4729" s="3"/>
      <c r="D4729" s="2"/>
    </row>
    <row r="4730" spans="1:4" x14ac:dyDescent="0.35">
      <c r="A4730" s="8"/>
      <c r="B4730" s="9"/>
      <c r="C4730" s="3"/>
      <c r="D4730" s="2"/>
    </row>
    <row r="4731" spans="1:4" x14ac:dyDescent="0.35">
      <c r="A4731" s="8"/>
      <c r="B4731" s="9"/>
      <c r="C4731" s="3"/>
      <c r="D4731" s="2"/>
    </row>
    <row r="4732" spans="1:4" x14ac:dyDescent="0.35">
      <c r="A4732" s="8"/>
      <c r="B4732" s="9"/>
      <c r="C4732" s="3"/>
      <c r="D4732" s="2"/>
    </row>
    <row r="4733" spans="1:4" x14ac:dyDescent="0.35">
      <c r="A4733" s="8"/>
      <c r="B4733" s="9"/>
      <c r="C4733" s="3"/>
      <c r="D4733" s="2"/>
    </row>
    <row r="4734" spans="1:4" x14ac:dyDescent="0.35">
      <c r="A4734" s="8"/>
      <c r="B4734" s="9"/>
      <c r="C4734" s="3"/>
      <c r="D4734" s="2"/>
    </row>
    <row r="4735" spans="1:4" x14ac:dyDescent="0.35">
      <c r="A4735" s="8"/>
      <c r="B4735" s="9"/>
      <c r="C4735" s="3"/>
      <c r="D4735" s="2"/>
    </row>
    <row r="4736" spans="1:4" x14ac:dyDescent="0.35">
      <c r="A4736" s="8"/>
      <c r="B4736" s="9"/>
      <c r="C4736" s="3"/>
      <c r="D4736" s="2"/>
    </row>
    <row r="4737" spans="1:4" x14ac:dyDescent="0.35">
      <c r="A4737" s="8"/>
      <c r="B4737" s="9"/>
      <c r="C4737" s="3"/>
      <c r="D4737" s="2"/>
    </row>
    <row r="4738" spans="1:4" x14ac:dyDescent="0.35">
      <c r="A4738" s="8"/>
      <c r="B4738" s="9"/>
      <c r="C4738" s="3"/>
      <c r="D4738" s="2"/>
    </row>
    <row r="4739" spans="1:4" x14ac:dyDescent="0.35">
      <c r="A4739" s="8"/>
      <c r="B4739" s="9"/>
      <c r="C4739" s="3"/>
      <c r="D4739" s="2"/>
    </row>
    <row r="4740" spans="1:4" x14ac:dyDescent="0.35">
      <c r="A4740" s="8"/>
      <c r="B4740" s="9"/>
      <c r="C4740" s="3"/>
      <c r="D4740" s="2"/>
    </row>
    <row r="4741" spans="1:4" x14ac:dyDescent="0.35">
      <c r="A4741" s="8"/>
      <c r="B4741" s="9"/>
      <c r="C4741" s="3"/>
      <c r="D4741" s="2"/>
    </row>
    <row r="4742" spans="1:4" x14ac:dyDescent="0.35">
      <c r="A4742" s="8"/>
      <c r="B4742" s="9"/>
      <c r="C4742" s="3"/>
      <c r="D4742" s="2"/>
    </row>
    <row r="4743" spans="1:4" x14ac:dyDescent="0.35">
      <c r="A4743" s="8"/>
      <c r="B4743" s="9"/>
      <c r="C4743" s="3"/>
      <c r="D4743" s="2"/>
    </row>
    <row r="4744" spans="1:4" x14ac:dyDescent="0.35">
      <c r="A4744" s="8"/>
      <c r="B4744" s="9"/>
      <c r="C4744" s="3"/>
      <c r="D4744" s="2"/>
    </row>
    <row r="4745" spans="1:4" x14ac:dyDescent="0.35">
      <c r="A4745" s="8"/>
      <c r="B4745" s="9"/>
      <c r="C4745" s="3"/>
      <c r="D4745" s="2"/>
    </row>
    <row r="4746" spans="1:4" x14ac:dyDescent="0.35">
      <c r="A4746" s="8"/>
      <c r="B4746" s="9"/>
      <c r="C4746" s="3"/>
      <c r="D4746" s="2"/>
    </row>
    <row r="4747" spans="1:4" x14ac:dyDescent="0.35">
      <c r="A4747" s="8"/>
      <c r="B4747" s="9"/>
      <c r="C4747" s="3"/>
      <c r="D4747" s="2"/>
    </row>
    <row r="4748" spans="1:4" x14ac:dyDescent="0.35">
      <c r="A4748" s="8"/>
      <c r="B4748" s="9"/>
      <c r="C4748" s="3"/>
      <c r="D4748" s="2"/>
    </row>
    <row r="4749" spans="1:4" x14ac:dyDescent="0.35">
      <c r="A4749" s="8"/>
      <c r="B4749" s="9"/>
      <c r="C4749" s="3"/>
      <c r="D4749" s="2"/>
    </row>
    <row r="4750" spans="1:4" x14ac:dyDescent="0.35">
      <c r="A4750" s="8"/>
      <c r="B4750" s="9"/>
      <c r="C4750" s="3"/>
      <c r="D4750" s="2"/>
    </row>
    <row r="4751" spans="1:4" x14ac:dyDescent="0.35">
      <c r="A4751" s="8"/>
      <c r="B4751" s="9"/>
      <c r="C4751" s="3"/>
      <c r="D4751" s="2"/>
    </row>
    <row r="4752" spans="1:4" x14ac:dyDescent="0.35">
      <c r="A4752" s="8"/>
      <c r="B4752" s="9"/>
      <c r="C4752" s="3"/>
      <c r="D4752" s="2"/>
    </row>
    <row r="4753" spans="1:4" x14ac:dyDescent="0.35">
      <c r="A4753" s="8"/>
      <c r="B4753" s="9"/>
      <c r="C4753" s="3"/>
      <c r="D4753" s="2"/>
    </row>
    <row r="4754" spans="1:4" x14ac:dyDescent="0.35">
      <c r="A4754" s="8"/>
      <c r="B4754" s="9"/>
      <c r="C4754" s="3"/>
      <c r="D4754" s="2"/>
    </row>
    <row r="4755" spans="1:4" x14ac:dyDescent="0.35">
      <c r="A4755" s="8"/>
      <c r="B4755" s="9"/>
      <c r="C4755" s="3"/>
      <c r="D4755" s="2"/>
    </row>
    <row r="4756" spans="1:4" x14ac:dyDescent="0.35">
      <c r="A4756" s="8"/>
      <c r="B4756" s="9"/>
      <c r="C4756" s="3"/>
      <c r="D4756" s="2"/>
    </row>
    <row r="4757" spans="1:4" x14ac:dyDescent="0.35">
      <c r="A4757" s="8"/>
      <c r="B4757" s="9"/>
      <c r="C4757" s="3"/>
      <c r="D4757" s="2"/>
    </row>
    <row r="4758" spans="1:4" x14ac:dyDescent="0.35">
      <c r="A4758" s="8"/>
      <c r="B4758" s="9"/>
      <c r="C4758" s="3"/>
      <c r="D4758" s="2"/>
    </row>
    <row r="4759" spans="1:4" x14ac:dyDescent="0.35">
      <c r="A4759" s="8"/>
      <c r="B4759" s="9"/>
      <c r="C4759" s="3"/>
      <c r="D4759" s="2"/>
    </row>
    <row r="4760" spans="1:4" x14ac:dyDescent="0.35">
      <c r="A4760" s="8"/>
      <c r="B4760" s="9"/>
      <c r="C4760" s="3"/>
      <c r="D4760" s="2"/>
    </row>
    <row r="4761" spans="1:4" x14ac:dyDescent="0.35">
      <c r="A4761" s="8"/>
      <c r="B4761" s="9"/>
      <c r="C4761" s="3"/>
      <c r="D4761" s="2"/>
    </row>
    <row r="4762" spans="1:4" x14ac:dyDescent="0.35">
      <c r="A4762" s="8"/>
      <c r="B4762" s="9"/>
      <c r="C4762" s="3"/>
      <c r="D4762" s="2"/>
    </row>
    <row r="4763" spans="1:4" x14ac:dyDescent="0.35">
      <c r="A4763" s="8"/>
      <c r="B4763" s="9"/>
      <c r="C4763" s="3"/>
      <c r="D4763" s="2"/>
    </row>
    <row r="4764" spans="1:4" x14ac:dyDescent="0.35">
      <c r="A4764" s="8"/>
      <c r="B4764" s="9"/>
      <c r="C4764" s="3"/>
      <c r="D4764" s="2"/>
    </row>
    <row r="4765" spans="1:4" x14ac:dyDescent="0.35">
      <c r="A4765" s="8"/>
      <c r="B4765" s="9"/>
      <c r="C4765" s="3"/>
      <c r="D4765" s="2"/>
    </row>
    <row r="4766" spans="1:4" x14ac:dyDescent="0.35">
      <c r="A4766" s="8"/>
      <c r="B4766" s="9"/>
      <c r="C4766" s="3"/>
      <c r="D4766" s="2"/>
    </row>
    <row r="4767" spans="1:4" x14ac:dyDescent="0.35">
      <c r="A4767" s="8"/>
      <c r="B4767" s="9"/>
      <c r="C4767" s="3"/>
      <c r="D4767" s="2"/>
    </row>
    <row r="4768" spans="1:4" x14ac:dyDescent="0.35">
      <c r="A4768" s="8"/>
      <c r="B4768" s="9"/>
      <c r="C4768" s="3"/>
      <c r="D4768" s="2"/>
    </row>
    <row r="4769" spans="1:4" x14ac:dyDescent="0.35">
      <c r="A4769" s="8"/>
      <c r="B4769" s="9"/>
      <c r="C4769" s="3"/>
      <c r="D4769" s="2"/>
    </row>
    <row r="4770" spans="1:4" x14ac:dyDescent="0.35">
      <c r="A4770" s="8"/>
      <c r="B4770" s="9"/>
      <c r="C4770" s="3"/>
      <c r="D4770" s="2"/>
    </row>
    <row r="4771" spans="1:4" x14ac:dyDescent="0.35">
      <c r="A4771" s="8"/>
      <c r="B4771" s="9"/>
      <c r="C4771" s="3"/>
      <c r="D4771" s="2"/>
    </row>
    <row r="4772" spans="1:4" x14ac:dyDescent="0.35">
      <c r="A4772" s="8"/>
      <c r="B4772" s="9"/>
      <c r="C4772" s="3"/>
      <c r="D4772" s="2"/>
    </row>
    <row r="4773" spans="1:4" x14ac:dyDescent="0.35">
      <c r="A4773" s="8"/>
      <c r="B4773" s="9"/>
      <c r="C4773" s="3"/>
      <c r="D4773" s="2"/>
    </row>
    <row r="4774" spans="1:4" x14ac:dyDescent="0.35">
      <c r="A4774" s="8"/>
      <c r="B4774" s="9"/>
      <c r="C4774" s="3"/>
      <c r="D4774" s="2"/>
    </row>
    <row r="4775" spans="1:4" x14ac:dyDescent="0.35">
      <c r="A4775" s="8"/>
      <c r="B4775" s="9"/>
      <c r="C4775" s="3"/>
      <c r="D4775" s="2"/>
    </row>
    <row r="4776" spans="1:4" x14ac:dyDescent="0.35">
      <c r="A4776" s="8"/>
      <c r="B4776" s="9"/>
      <c r="C4776" s="3"/>
      <c r="D4776" s="2"/>
    </row>
    <row r="4777" spans="1:4" x14ac:dyDescent="0.35">
      <c r="A4777" s="8"/>
      <c r="B4777" s="9"/>
      <c r="C4777" s="3"/>
      <c r="D4777" s="2"/>
    </row>
    <row r="4778" spans="1:4" x14ac:dyDescent="0.35">
      <c r="A4778" s="8"/>
      <c r="B4778" s="9"/>
      <c r="C4778" s="3"/>
      <c r="D4778" s="2"/>
    </row>
    <row r="4779" spans="1:4" x14ac:dyDescent="0.35">
      <c r="A4779" s="8"/>
      <c r="B4779" s="9"/>
      <c r="C4779" s="3"/>
      <c r="D4779" s="2"/>
    </row>
    <row r="4780" spans="1:4" x14ac:dyDescent="0.35">
      <c r="A4780" s="8"/>
      <c r="B4780" s="9"/>
      <c r="C4780" s="3"/>
      <c r="D4780" s="2"/>
    </row>
    <row r="4781" spans="1:4" x14ac:dyDescent="0.35">
      <c r="A4781" s="8"/>
      <c r="B4781" s="9"/>
      <c r="C4781" s="3"/>
      <c r="D4781" s="2"/>
    </row>
    <row r="4782" spans="1:4" x14ac:dyDescent="0.35">
      <c r="A4782" s="8"/>
      <c r="B4782" s="9"/>
      <c r="C4782" s="3"/>
      <c r="D4782" s="2"/>
    </row>
    <row r="4783" spans="1:4" x14ac:dyDescent="0.35">
      <c r="A4783" s="8"/>
      <c r="B4783" s="9"/>
      <c r="C4783" s="3"/>
      <c r="D4783" s="2"/>
    </row>
    <row r="4784" spans="1:4" x14ac:dyDescent="0.35">
      <c r="A4784" s="8"/>
      <c r="B4784" s="9"/>
      <c r="C4784" s="3"/>
      <c r="D4784" s="2"/>
    </row>
    <row r="4785" spans="1:4" x14ac:dyDescent="0.35">
      <c r="A4785" s="8"/>
      <c r="B4785" s="9"/>
      <c r="C4785" s="3"/>
      <c r="D4785" s="2"/>
    </row>
    <row r="4786" spans="1:4" x14ac:dyDescent="0.35">
      <c r="A4786" s="8"/>
      <c r="B4786" s="9"/>
      <c r="C4786" s="3"/>
      <c r="D4786" s="2"/>
    </row>
    <row r="4787" spans="1:4" x14ac:dyDescent="0.35">
      <c r="A4787" s="8"/>
      <c r="B4787" s="9"/>
      <c r="C4787" s="3"/>
      <c r="D4787" s="2"/>
    </row>
    <row r="4788" spans="1:4" x14ac:dyDescent="0.35">
      <c r="A4788" s="8"/>
      <c r="B4788" s="9"/>
      <c r="C4788" s="3"/>
      <c r="D4788" s="2"/>
    </row>
    <row r="4789" spans="1:4" x14ac:dyDescent="0.35">
      <c r="A4789" s="8"/>
      <c r="B4789" s="9"/>
      <c r="C4789" s="3"/>
      <c r="D4789" s="2"/>
    </row>
    <row r="4790" spans="1:4" x14ac:dyDescent="0.35">
      <c r="A4790" s="8"/>
      <c r="B4790" s="9"/>
      <c r="C4790" s="3"/>
      <c r="D4790" s="2"/>
    </row>
    <row r="4791" spans="1:4" x14ac:dyDescent="0.35">
      <c r="A4791" s="8"/>
      <c r="B4791" s="9"/>
      <c r="C4791" s="3"/>
      <c r="D4791" s="2"/>
    </row>
    <row r="4792" spans="1:4" x14ac:dyDescent="0.35">
      <c r="A4792" s="8"/>
      <c r="B4792" s="9"/>
      <c r="C4792" s="3"/>
      <c r="D4792" s="2"/>
    </row>
    <row r="4793" spans="1:4" x14ac:dyDescent="0.35">
      <c r="A4793" s="8"/>
      <c r="B4793" s="9"/>
      <c r="C4793" s="3"/>
      <c r="D4793" s="2"/>
    </row>
    <row r="4794" spans="1:4" x14ac:dyDescent="0.35">
      <c r="A4794" s="8"/>
      <c r="B4794" s="9"/>
      <c r="C4794" s="3"/>
      <c r="D4794" s="2"/>
    </row>
    <row r="4795" spans="1:4" x14ac:dyDescent="0.35">
      <c r="A4795" s="8"/>
      <c r="B4795" s="9"/>
      <c r="C4795" s="3"/>
      <c r="D4795" s="2"/>
    </row>
    <row r="4796" spans="1:4" x14ac:dyDescent="0.35">
      <c r="A4796" s="8"/>
      <c r="B4796" s="9"/>
      <c r="C4796" s="3"/>
      <c r="D4796" s="2"/>
    </row>
    <row r="4797" spans="1:4" x14ac:dyDescent="0.35">
      <c r="A4797" s="8"/>
      <c r="B4797" s="9"/>
      <c r="C4797" s="3"/>
      <c r="D4797" s="2"/>
    </row>
    <row r="4798" spans="1:4" x14ac:dyDescent="0.35">
      <c r="A4798" s="8"/>
      <c r="B4798" s="9"/>
      <c r="C4798" s="3"/>
      <c r="D4798" s="2"/>
    </row>
    <row r="4799" spans="1:4" x14ac:dyDescent="0.35">
      <c r="A4799" s="8"/>
      <c r="B4799" s="9"/>
      <c r="C4799" s="3"/>
      <c r="D4799" s="2"/>
    </row>
    <row r="4800" spans="1:4" x14ac:dyDescent="0.35">
      <c r="A4800" s="8"/>
      <c r="B4800" s="9"/>
      <c r="C4800" s="3"/>
      <c r="D4800" s="2"/>
    </row>
    <row r="4801" spans="1:4" x14ac:dyDescent="0.35">
      <c r="A4801" s="8"/>
      <c r="B4801" s="9"/>
      <c r="C4801" s="3"/>
      <c r="D4801" s="2"/>
    </row>
    <row r="4802" spans="1:4" x14ac:dyDescent="0.35">
      <c r="A4802" s="8"/>
      <c r="B4802" s="9"/>
      <c r="C4802" s="3"/>
      <c r="D4802" s="2"/>
    </row>
    <row r="4803" spans="1:4" x14ac:dyDescent="0.35">
      <c r="A4803" s="8"/>
      <c r="B4803" s="9"/>
      <c r="C4803" s="3"/>
      <c r="D4803" s="2"/>
    </row>
    <row r="4804" spans="1:4" x14ac:dyDescent="0.35">
      <c r="A4804" s="8"/>
      <c r="B4804" s="9"/>
      <c r="C4804" s="3"/>
      <c r="D4804" s="2"/>
    </row>
    <row r="4805" spans="1:4" x14ac:dyDescent="0.35">
      <c r="A4805" s="8"/>
      <c r="B4805" s="9"/>
      <c r="C4805" s="3"/>
      <c r="D4805" s="2"/>
    </row>
    <row r="4806" spans="1:4" x14ac:dyDescent="0.35">
      <c r="A4806" s="8"/>
      <c r="B4806" s="9"/>
      <c r="C4806" s="3"/>
      <c r="D4806" s="2"/>
    </row>
    <row r="4807" spans="1:4" x14ac:dyDescent="0.35">
      <c r="A4807" s="8"/>
      <c r="B4807" s="9"/>
      <c r="C4807" s="3"/>
      <c r="D4807" s="2"/>
    </row>
    <row r="4808" spans="1:4" x14ac:dyDescent="0.35">
      <c r="A4808" s="8"/>
      <c r="B4808" s="9"/>
      <c r="C4808" s="3"/>
      <c r="D4808" s="2"/>
    </row>
    <row r="4809" spans="1:4" x14ac:dyDescent="0.35">
      <c r="A4809" s="8"/>
      <c r="B4809" s="9"/>
      <c r="C4809" s="3"/>
      <c r="D4809" s="2"/>
    </row>
    <row r="4810" spans="1:4" x14ac:dyDescent="0.35">
      <c r="A4810" s="8"/>
      <c r="B4810" s="9"/>
      <c r="C4810" s="3"/>
      <c r="D4810" s="2"/>
    </row>
    <row r="4811" spans="1:4" x14ac:dyDescent="0.35">
      <c r="A4811" s="8"/>
      <c r="B4811" s="9"/>
      <c r="C4811" s="3"/>
      <c r="D4811" s="2"/>
    </row>
    <row r="4812" spans="1:4" x14ac:dyDescent="0.35">
      <c r="A4812" s="8"/>
      <c r="B4812" s="9"/>
      <c r="C4812" s="3"/>
      <c r="D4812" s="2"/>
    </row>
    <row r="4813" spans="1:4" x14ac:dyDescent="0.35">
      <c r="A4813" s="8"/>
      <c r="B4813" s="9"/>
      <c r="C4813" s="3"/>
      <c r="D4813" s="2"/>
    </row>
    <row r="4814" spans="1:4" x14ac:dyDescent="0.35">
      <c r="A4814" s="8"/>
      <c r="B4814" s="9"/>
      <c r="C4814" s="3"/>
      <c r="D4814" s="2"/>
    </row>
    <row r="4815" spans="1:4" x14ac:dyDescent="0.35">
      <c r="A4815" s="8"/>
      <c r="B4815" s="9"/>
      <c r="C4815" s="3"/>
      <c r="D4815" s="2"/>
    </row>
    <row r="4816" spans="1:4" x14ac:dyDescent="0.35">
      <c r="A4816" s="8"/>
      <c r="B4816" s="9"/>
      <c r="C4816" s="3"/>
      <c r="D4816" s="2"/>
    </row>
    <row r="4817" spans="1:4" x14ac:dyDescent="0.35">
      <c r="A4817" s="8"/>
      <c r="B4817" s="9"/>
      <c r="C4817" s="3"/>
      <c r="D4817" s="2"/>
    </row>
    <row r="4818" spans="1:4" x14ac:dyDescent="0.35">
      <c r="A4818" s="8"/>
      <c r="B4818" s="9"/>
      <c r="C4818" s="3"/>
      <c r="D4818" s="2"/>
    </row>
    <row r="4819" spans="1:4" x14ac:dyDescent="0.35">
      <c r="A4819" s="8"/>
      <c r="B4819" s="9"/>
      <c r="C4819" s="3"/>
      <c r="D4819" s="2"/>
    </row>
    <row r="4820" spans="1:4" x14ac:dyDescent="0.35">
      <c r="A4820" s="8"/>
      <c r="B4820" s="9"/>
      <c r="C4820" s="3"/>
      <c r="D4820" s="2"/>
    </row>
    <row r="4821" spans="1:4" x14ac:dyDescent="0.35">
      <c r="A4821" s="8"/>
      <c r="B4821" s="9"/>
      <c r="C4821" s="3"/>
      <c r="D4821" s="2"/>
    </row>
    <row r="4822" spans="1:4" x14ac:dyDescent="0.35">
      <c r="A4822" s="8"/>
      <c r="B4822" s="9"/>
      <c r="C4822" s="3"/>
      <c r="D4822" s="2"/>
    </row>
    <row r="4823" spans="1:4" x14ac:dyDescent="0.35">
      <c r="A4823" s="8"/>
      <c r="B4823" s="9"/>
      <c r="C4823" s="3"/>
      <c r="D4823" s="2"/>
    </row>
    <row r="4824" spans="1:4" x14ac:dyDescent="0.35">
      <c r="A4824" s="8"/>
      <c r="B4824" s="9"/>
      <c r="C4824" s="3"/>
      <c r="D4824" s="2"/>
    </row>
    <row r="4825" spans="1:4" x14ac:dyDescent="0.35">
      <c r="A4825" s="8"/>
      <c r="B4825" s="9"/>
      <c r="C4825" s="3"/>
      <c r="D4825" s="2"/>
    </row>
    <row r="4826" spans="1:4" x14ac:dyDescent="0.35">
      <c r="A4826" s="8"/>
      <c r="B4826" s="9"/>
      <c r="C4826" s="3"/>
      <c r="D4826" s="2"/>
    </row>
    <row r="4827" spans="1:4" x14ac:dyDescent="0.35">
      <c r="A4827" s="8"/>
      <c r="B4827" s="9"/>
      <c r="C4827" s="3"/>
      <c r="D4827" s="2"/>
    </row>
    <row r="4828" spans="1:4" x14ac:dyDescent="0.35">
      <c r="A4828" s="8"/>
      <c r="B4828" s="9"/>
      <c r="C4828" s="3"/>
      <c r="D4828" s="2"/>
    </row>
    <row r="4829" spans="1:4" x14ac:dyDescent="0.35">
      <c r="A4829" s="8"/>
      <c r="B4829" s="9"/>
      <c r="C4829" s="3"/>
      <c r="D4829" s="2"/>
    </row>
    <row r="4830" spans="1:4" x14ac:dyDescent="0.35">
      <c r="A4830" s="8"/>
      <c r="B4830" s="9"/>
      <c r="C4830" s="3"/>
      <c r="D4830" s="2"/>
    </row>
    <row r="4831" spans="1:4" x14ac:dyDescent="0.35">
      <c r="A4831" s="8"/>
      <c r="B4831" s="9"/>
      <c r="C4831" s="3"/>
      <c r="D4831" s="2"/>
    </row>
    <row r="4832" spans="1:4" x14ac:dyDescent="0.35">
      <c r="A4832" s="8"/>
      <c r="B4832" s="9"/>
      <c r="C4832" s="3"/>
      <c r="D4832" s="2"/>
    </row>
    <row r="4833" spans="1:4" x14ac:dyDescent="0.35">
      <c r="A4833" s="8"/>
      <c r="B4833" s="9"/>
      <c r="C4833" s="3"/>
      <c r="D4833" s="2"/>
    </row>
    <row r="4834" spans="1:4" x14ac:dyDescent="0.35">
      <c r="A4834" s="8"/>
      <c r="B4834" s="9"/>
      <c r="C4834" s="3"/>
      <c r="D4834" s="2"/>
    </row>
    <row r="4835" spans="1:4" x14ac:dyDescent="0.35">
      <c r="A4835" s="8"/>
      <c r="B4835" s="9"/>
      <c r="C4835" s="3"/>
      <c r="D4835" s="2"/>
    </row>
    <row r="4836" spans="1:4" x14ac:dyDescent="0.35">
      <c r="A4836" s="8"/>
      <c r="B4836" s="9"/>
      <c r="C4836" s="3"/>
      <c r="D4836" s="2"/>
    </row>
    <row r="4837" spans="1:4" x14ac:dyDescent="0.35">
      <c r="A4837" s="8"/>
      <c r="B4837" s="9"/>
      <c r="C4837" s="3"/>
      <c r="D4837" s="2"/>
    </row>
    <row r="4838" spans="1:4" x14ac:dyDescent="0.35">
      <c r="A4838" s="8"/>
      <c r="B4838" s="9"/>
      <c r="C4838" s="3"/>
      <c r="D4838" s="2"/>
    </row>
    <row r="4839" spans="1:4" x14ac:dyDescent="0.35">
      <c r="A4839" s="8"/>
      <c r="B4839" s="9"/>
      <c r="C4839" s="3"/>
      <c r="D4839" s="2"/>
    </row>
    <row r="4840" spans="1:4" x14ac:dyDescent="0.35">
      <c r="A4840" s="8"/>
      <c r="B4840" s="9"/>
      <c r="C4840" s="3"/>
      <c r="D4840" s="2"/>
    </row>
    <row r="4841" spans="1:4" x14ac:dyDescent="0.35">
      <c r="A4841" s="8"/>
      <c r="B4841" s="9"/>
      <c r="C4841" s="3"/>
      <c r="D4841" s="2"/>
    </row>
    <row r="4842" spans="1:4" x14ac:dyDescent="0.35">
      <c r="A4842" s="8"/>
      <c r="B4842" s="9"/>
      <c r="C4842" s="3"/>
      <c r="D4842" s="2"/>
    </row>
    <row r="4843" spans="1:4" x14ac:dyDescent="0.35">
      <c r="A4843" s="8"/>
      <c r="B4843" s="9"/>
      <c r="C4843" s="3"/>
      <c r="D4843" s="2"/>
    </row>
    <row r="4844" spans="1:4" x14ac:dyDescent="0.35">
      <c r="A4844" s="8"/>
      <c r="B4844" s="9"/>
      <c r="C4844" s="3"/>
      <c r="D4844" s="2"/>
    </row>
    <row r="4845" spans="1:4" x14ac:dyDescent="0.35">
      <c r="A4845" s="8"/>
      <c r="B4845" s="9"/>
      <c r="C4845" s="3"/>
      <c r="D4845" s="2"/>
    </row>
    <row r="4846" spans="1:4" x14ac:dyDescent="0.35">
      <c r="A4846" s="8"/>
      <c r="B4846" s="9"/>
      <c r="C4846" s="3"/>
      <c r="D4846" s="2"/>
    </row>
    <row r="4847" spans="1:4" x14ac:dyDescent="0.35">
      <c r="A4847" s="8"/>
      <c r="B4847" s="9"/>
      <c r="C4847" s="3"/>
      <c r="D4847" s="2"/>
    </row>
    <row r="4848" spans="1:4" x14ac:dyDescent="0.35">
      <c r="A4848" s="8"/>
      <c r="B4848" s="9"/>
      <c r="C4848" s="3"/>
      <c r="D4848" s="2"/>
    </row>
    <row r="4849" spans="1:4" x14ac:dyDescent="0.35">
      <c r="A4849" s="8"/>
      <c r="B4849" s="9"/>
      <c r="C4849" s="3"/>
      <c r="D4849" s="2"/>
    </row>
    <row r="4850" spans="1:4" x14ac:dyDescent="0.35">
      <c r="A4850" s="8"/>
      <c r="B4850" s="9"/>
      <c r="C4850" s="3"/>
      <c r="D4850" s="2"/>
    </row>
    <row r="4851" spans="1:4" x14ac:dyDescent="0.35">
      <c r="A4851" s="8"/>
      <c r="B4851" s="9"/>
      <c r="C4851" s="3"/>
      <c r="D4851" s="2"/>
    </row>
    <row r="4852" spans="1:4" x14ac:dyDescent="0.35">
      <c r="A4852" s="8"/>
      <c r="B4852" s="9"/>
      <c r="C4852" s="3"/>
      <c r="D4852" s="2"/>
    </row>
    <row r="4853" spans="1:4" x14ac:dyDescent="0.35">
      <c r="A4853" s="8"/>
      <c r="B4853" s="9"/>
      <c r="C4853" s="3"/>
      <c r="D4853" s="2"/>
    </row>
    <row r="4854" spans="1:4" x14ac:dyDescent="0.35">
      <c r="A4854" s="8"/>
      <c r="B4854" s="9"/>
      <c r="C4854" s="3"/>
      <c r="D4854" s="2"/>
    </row>
    <row r="4855" spans="1:4" x14ac:dyDescent="0.35">
      <c r="A4855" s="8"/>
      <c r="B4855" s="9"/>
      <c r="C4855" s="3"/>
      <c r="D4855" s="2"/>
    </row>
    <row r="4856" spans="1:4" x14ac:dyDescent="0.35">
      <c r="A4856" s="8"/>
      <c r="B4856" s="9"/>
      <c r="C4856" s="3"/>
      <c r="D4856" s="2"/>
    </row>
    <row r="4857" spans="1:4" x14ac:dyDescent="0.35">
      <c r="A4857" s="8"/>
      <c r="B4857" s="9"/>
      <c r="C4857" s="3"/>
      <c r="D4857" s="2"/>
    </row>
    <row r="4858" spans="1:4" x14ac:dyDescent="0.35">
      <c r="A4858" s="8"/>
      <c r="B4858" s="9"/>
      <c r="C4858" s="3"/>
      <c r="D4858" s="2"/>
    </row>
    <row r="4859" spans="1:4" x14ac:dyDescent="0.35">
      <c r="A4859" s="8"/>
      <c r="B4859" s="9"/>
      <c r="C4859" s="3"/>
      <c r="D4859" s="2"/>
    </row>
    <row r="4860" spans="1:4" x14ac:dyDescent="0.35">
      <c r="A4860" s="8"/>
      <c r="B4860" s="9"/>
      <c r="C4860" s="3"/>
      <c r="D4860" s="2"/>
    </row>
    <row r="4861" spans="1:4" x14ac:dyDescent="0.35">
      <c r="A4861" s="8"/>
      <c r="B4861" s="9"/>
      <c r="C4861" s="3"/>
      <c r="D4861" s="2"/>
    </row>
    <row r="4862" spans="1:4" x14ac:dyDescent="0.35">
      <c r="A4862" s="8"/>
      <c r="B4862" s="9"/>
      <c r="C4862" s="3"/>
      <c r="D4862" s="2"/>
    </row>
    <row r="4863" spans="1:4" x14ac:dyDescent="0.35">
      <c r="A4863" s="8"/>
      <c r="B4863" s="9"/>
      <c r="C4863" s="3"/>
      <c r="D4863" s="2"/>
    </row>
    <row r="4864" spans="1:4" x14ac:dyDescent="0.35">
      <c r="A4864" s="8"/>
      <c r="B4864" s="9"/>
      <c r="C4864" s="3"/>
      <c r="D4864" s="2"/>
    </row>
    <row r="4865" spans="1:4" x14ac:dyDescent="0.35">
      <c r="A4865" s="8"/>
      <c r="B4865" s="9"/>
      <c r="C4865" s="3"/>
      <c r="D4865" s="2"/>
    </row>
    <row r="4866" spans="1:4" x14ac:dyDescent="0.35">
      <c r="A4866" s="8"/>
      <c r="B4866" s="9"/>
      <c r="C4866" s="3"/>
      <c r="D4866" s="2"/>
    </row>
    <row r="4867" spans="1:4" x14ac:dyDescent="0.35">
      <c r="A4867" s="8"/>
      <c r="B4867" s="9"/>
      <c r="C4867" s="3"/>
      <c r="D4867" s="2"/>
    </row>
    <row r="4868" spans="1:4" x14ac:dyDescent="0.35">
      <c r="A4868" s="8"/>
      <c r="B4868" s="9"/>
      <c r="C4868" s="3"/>
      <c r="D4868" s="2"/>
    </row>
    <row r="4869" spans="1:4" x14ac:dyDescent="0.35">
      <c r="A4869" s="8"/>
      <c r="B4869" s="9"/>
      <c r="C4869" s="3"/>
      <c r="D4869" s="2"/>
    </row>
    <row r="4870" spans="1:4" x14ac:dyDescent="0.35">
      <c r="A4870" s="8"/>
      <c r="B4870" s="9"/>
      <c r="C4870" s="3"/>
      <c r="D4870" s="2"/>
    </row>
    <row r="4871" spans="1:4" x14ac:dyDescent="0.35">
      <c r="A4871" s="8"/>
      <c r="B4871" s="9"/>
      <c r="C4871" s="3"/>
      <c r="D4871" s="2"/>
    </row>
    <row r="4872" spans="1:4" x14ac:dyDescent="0.35">
      <c r="A4872" s="8"/>
      <c r="B4872" s="9"/>
      <c r="C4872" s="3"/>
      <c r="D4872" s="2"/>
    </row>
    <row r="4873" spans="1:4" x14ac:dyDescent="0.35">
      <c r="A4873" s="8"/>
      <c r="B4873" s="9"/>
      <c r="C4873" s="3"/>
      <c r="D4873" s="2"/>
    </row>
    <row r="4874" spans="1:4" x14ac:dyDescent="0.35">
      <c r="A4874" s="8"/>
      <c r="B4874" s="9"/>
      <c r="C4874" s="3"/>
      <c r="D4874" s="2"/>
    </row>
    <row r="4875" spans="1:4" x14ac:dyDescent="0.35">
      <c r="A4875" s="8"/>
      <c r="B4875" s="9"/>
      <c r="C4875" s="3"/>
      <c r="D4875" s="2"/>
    </row>
    <row r="4876" spans="1:4" x14ac:dyDescent="0.35">
      <c r="A4876" s="8"/>
      <c r="B4876" s="9"/>
      <c r="C4876" s="3"/>
      <c r="D4876" s="2"/>
    </row>
    <row r="4877" spans="1:4" x14ac:dyDescent="0.35">
      <c r="A4877" s="8"/>
      <c r="B4877" s="9"/>
      <c r="C4877" s="3"/>
      <c r="D4877" s="2"/>
    </row>
    <row r="4878" spans="1:4" x14ac:dyDescent="0.35">
      <c r="A4878" s="8"/>
      <c r="B4878" s="9"/>
      <c r="C4878" s="3"/>
      <c r="D4878" s="2"/>
    </row>
    <row r="4879" spans="1:4" x14ac:dyDescent="0.35">
      <c r="A4879" s="8"/>
      <c r="B4879" s="9"/>
      <c r="C4879" s="3"/>
      <c r="D4879" s="2"/>
    </row>
    <row r="4880" spans="1:4" x14ac:dyDescent="0.35">
      <c r="A4880" s="8"/>
      <c r="B4880" s="9"/>
      <c r="C4880" s="3"/>
      <c r="D4880" s="2"/>
    </row>
    <row r="4881" spans="1:4" x14ac:dyDescent="0.35">
      <c r="A4881" s="8"/>
      <c r="B4881" s="9"/>
      <c r="C4881" s="3"/>
      <c r="D4881" s="2"/>
    </row>
    <row r="4882" spans="1:4" x14ac:dyDescent="0.35">
      <c r="A4882" s="8"/>
      <c r="B4882" s="9"/>
      <c r="C4882" s="3"/>
      <c r="D4882" s="2"/>
    </row>
    <row r="4883" spans="1:4" x14ac:dyDescent="0.35">
      <c r="A4883" s="8"/>
      <c r="B4883" s="9"/>
      <c r="C4883" s="3"/>
      <c r="D4883" s="2"/>
    </row>
    <row r="4884" spans="1:4" x14ac:dyDescent="0.35">
      <c r="A4884" s="8"/>
      <c r="B4884" s="9"/>
      <c r="C4884" s="3"/>
      <c r="D4884" s="2"/>
    </row>
    <row r="4885" spans="1:4" x14ac:dyDescent="0.35">
      <c r="A4885" s="8"/>
      <c r="B4885" s="9"/>
      <c r="C4885" s="3"/>
      <c r="D4885" s="2"/>
    </row>
    <row r="4886" spans="1:4" x14ac:dyDescent="0.35">
      <c r="A4886" s="8"/>
      <c r="B4886" s="9"/>
      <c r="C4886" s="3"/>
      <c r="D4886" s="2"/>
    </row>
    <row r="4887" spans="1:4" x14ac:dyDescent="0.35">
      <c r="A4887" s="8"/>
      <c r="B4887" s="9"/>
      <c r="C4887" s="3"/>
      <c r="D4887" s="2"/>
    </row>
    <row r="4888" spans="1:4" x14ac:dyDescent="0.35">
      <c r="A4888" s="8"/>
      <c r="B4888" s="9"/>
      <c r="C4888" s="3"/>
      <c r="D4888" s="2"/>
    </row>
    <row r="4889" spans="1:4" x14ac:dyDescent="0.35">
      <c r="A4889" s="8"/>
      <c r="B4889" s="9"/>
      <c r="C4889" s="3"/>
      <c r="D4889" s="2"/>
    </row>
    <row r="4890" spans="1:4" x14ac:dyDescent="0.35">
      <c r="A4890" s="8"/>
      <c r="B4890" s="9"/>
      <c r="C4890" s="3"/>
      <c r="D4890" s="2"/>
    </row>
    <row r="4891" spans="1:4" x14ac:dyDescent="0.35">
      <c r="A4891" s="8"/>
      <c r="B4891" s="9"/>
      <c r="C4891" s="3"/>
      <c r="D4891" s="2"/>
    </row>
    <row r="4892" spans="1:4" x14ac:dyDescent="0.35">
      <c r="A4892" s="8"/>
      <c r="B4892" s="9"/>
      <c r="C4892" s="3"/>
      <c r="D4892" s="2"/>
    </row>
    <row r="4893" spans="1:4" x14ac:dyDescent="0.35">
      <c r="A4893" s="8"/>
      <c r="B4893" s="9"/>
      <c r="C4893" s="3"/>
      <c r="D4893" s="2"/>
    </row>
    <row r="4894" spans="1:4" x14ac:dyDescent="0.35">
      <c r="A4894" s="8"/>
      <c r="B4894" s="9"/>
      <c r="C4894" s="3"/>
      <c r="D4894" s="2"/>
    </row>
    <row r="4895" spans="1:4" x14ac:dyDescent="0.35">
      <c r="A4895" s="8"/>
      <c r="B4895" s="9"/>
      <c r="C4895" s="3"/>
      <c r="D4895" s="2"/>
    </row>
    <row r="4896" spans="1:4" x14ac:dyDescent="0.35">
      <c r="A4896" s="8"/>
      <c r="B4896" s="9"/>
      <c r="C4896" s="3"/>
      <c r="D4896" s="2"/>
    </row>
    <row r="4897" spans="1:4" x14ac:dyDescent="0.35">
      <c r="A4897" s="8"/>
      <c r="B4897" s="9"/>
      <c r="C4897" s="3"/>
      <c r="D4897" s="2"/>
    </row>
    <row r="4898" spans="1:4" x14ac:dyDescent="0.35">
      <c r="A4898" s="8"/>
      <c r="B4898" s="9"/>
      <c r="C4898" s="3"/>
      <c r="D4898" s="2"/>
    </row>
    <row r="4899" spans="1:4" x14ac:dyDescent="0.35">
      <c r="A4899" s="8"/>
      <c r="B4899" s="9"/>
      <c r="C4899" s="3"/>
      <c r="D4899" s="2"/>
    </row>
    <row r="4900" spans="1:4" x14ac:dyDescent="0.35">
      <c r="A4900" s="8"/>
      <c r="B4900" s="9"/>
      <c r="C4900" s="3"/>
      <c r="D4900" s="2"/>
    </row>
    <row r="4901" spans="1:4" x14ac:dyDescent="0.35">
      <c r="A4901" s="8"/>
      <c r="B4901" s="9"/>
      <c r="C4901" s="3"/>
      <c r="D4901" s="2"/>
    </row>
    <row r="4902" spans="1:4" x14ac:dyDescent="0.35">
      <c r="A4902" s="8"/>
      <c r="B4902" s="9"/>
      <c r="C4902" s="3"/>
      <c r="D4902" s="2"/>
    </row>
    <row r="4903" spans="1:4" x14ac:dyDescent="0.35">
      <c r="A4903" s="8"/>
      <c r="B4903" s="9"/>
      <c r="C4903" s="3"/>
      <c r="D4903" s="2"/>
    </row>
    <row r="4904" spans="1:4" x14ac:dyDescent="0.35">
      <c r="A4904" s="8"/>
      <c r="B4904" s="9"/>
      <c r="C4904" s="3"/>
      <c r="D4904" s="2"/>
    </row>
    <row r="4905" spans="1:4" x14ac:dyDescent="0.35">
      <c r="A4905" s="8"/>
      <c r="B4905" s="9"/>
      <c r="C4905" s="3"/>
      <c r="D4905" s="2"/>
    </row>
    <row r="4906" spans="1:4" x14ac:dyDescent="0.35">
      <c r="A4906" s="8"/>
      <c r="B4906" s="9"/>
      <c r="C4906" s="3"/>
      <c r="D4906" s="2"/>
    </row>
    <row r="4907" spans="1:4" x14ac:dyDescent="0.35">
      <c r="A4907" s="8"/>
      <c r="B4907" s="9"/>
      <c r="C4907" s="3"/>
      <c r="D4907" s="2"/>
    </row>
    <row r="4908" spans="1:4" x14ac:dyDescent="0.35">
      <c r="A4908" s="8"/>
      <c r="B4908" s="9"/>
      <c r="C4908" s="3"/>
      <c r="D4908" s="2"/>
    </row>
    <row r="4909" spans="1:4" x14ac:dyDescent="0.35">
      <c r="A4909" s="8"/>
      <c r="B4909" s="9"/>
      <c r="C4909" s="3"/>
      <c r="D4909" s="2"/>
    </row>
    <row r="4910" spans="1:4" x14ac:dyDescent="0.35">
      <c r="A4910" s="8"/>
      <c r="B4910" s="9"/>
      <c r="C4910" s="3"/>
      <c r="D4910" s="2"/>
    </row>
    <row r="4911" spans="1:4" x14ac:dyDescent="0.35">
      <c r="A4911" s="8"/>
      <c r="B4911" s="9"/>
      <c r="C4911" s="3"/>
      <c r="D4911" s="2"/>
    </row>
    <row r="4912" spans="1:4" x14ac:dyDescent="0.35">
      <c r="A4912" s="8"/>
      <c r="B4912" s="9"/>
      <c r="C4912" s="3"/>
      <c r="D4912" s="2"/>
    </row>
    <row r="4913" spans="1:4" x14ac:dyDescent="0.35">
      <c r="A4913" s="8"/>
      <c r="B4913" s="9"/>
      <c r="C4913" s="3"/>
      <c r="D4913" s="2"/>
    </row>
    <row r="4914" spans="1:4" x14ac:dyDescent="0.35">
      <c r="A4914" s="8"/>
      <c r="B4914" s="9"/>
      <c r="C4914" s="3"/>
      <c r="D4914" s="2"/>
    </row>
    <row r="4915" spans="1:4" x14ac:dyDescent="0.35">
      <c r="A4915" s="8"/>
      <c r="B4915" s="9"/>
      <c r="C4915" s="3"/>
      <c r="D4915" s="2"/>
    </row>
    <row r="4916" spans="1:4" x14ac:dyDescent="0.35">
      <c r="A4916" s="8"/>
      <c r="B4916" s="9"/>
      <c r="C4916" s="3"/>
      <c r="D4916" s="2"/>
    </row>
    <row r="4917" spans="1:4" x14ac:dyDescent="0.35">
      <c r="A4917" s="8"/>
      <c r="B4917" s="9"/>
      <c r="C4917" s="3"/>
      <c r="D4917" s="2"/>
    </row>
    <row r="4918" spans="1:4" x14ac:dyDescent="0.35">
      <c r="A4918" s="8"/>
      <c r="B4918" s="9"/>
      <c r="C4918" s="3"/>
      <c r="D4918" s="2"/>
    </row>
    <row r="4919" spans="1:4" x14ac:dyDescent="0.35">
      <c r="A4919" s="8"/>
      <c r="B4919" s="9"/>
      <c r="C4919" s="3"/>
      <c r="D4919" s="2"/>
    </row>
    <row r="4920" spans="1:4" x14ac:dyDescent="0.35">
      <c r="A4920" s="8"/>
      <c r="B4920" s="9"/>
      <c r="C4920" s="3"/>
      <c r="D4920" s="2"/>
    </row>
    <row r="4921" spans="1:4" x14ac:dyDescent="0.35">
      <c r="A4921" s="8"/>
      <c r="B4921" s="9"/>
      <c r="C4921" s="3"/>
      <c r="D4921" s="2"/>
    </row>
    <row r="4922" spans="1:4" x14ac:dyDescent="0.35">
      <c r="A4922" s="8"/>
      <c r="B4922" s="9"/>
      <c r="C4922" s="3"/>
      <c r="D4922" s="2"/>
    </row>
    <row r="4923" spans="1:4" x14ac:dyDescent="0.35">
      <c r="A4923" s="8"/>
      <c r="B4923" s="9"/>
      <c r="C4923" s="3"/>
      <c r="D4923" s="2"/>
    </row>
    <row r="4924" spans="1:4" x14ac:dyDescent="0.35">
      <c r="A4924" s="8"/>
      <c r="B4924" s="9"/>
      <c r="C4924" s="3"/>
      <c r="D4924" s="2"/>
    </row>
    <row r="4925" spans="1:4" x14ac:dyDescent="0.35">
      <c r="A4925" s="8"/>
      <c r="B4925" s="9"/>
      <c r="C4925" s="3"/>
      <c r="D4925" s="2"/>
    </row>
    <row r="4926" spans="1:4" x14ac:dyDescent="0.35">
      <c r="A4926" s="8"/>
      <c r="B4926" s="9"/>
      <c r="C4926" s="3"/>
      <c r="D4926" s="2"/>
    </row>
    <row r="4927" spans="1:4" x14ac:dyDescent="0.35">
      <c r="A4927" s="8"/>
      <c r="B4927" s="9"/>
      <c r="C4927" s="3"/>
      <c r="D4927" s="2"/>
    </row>
    <row r="4928" spans="1:4" x14ac:dyDescent="0.35">
      <c r="A4928" s="8"/>
      <c r="B4928" s="9"/>
      <c r="C4928" s="3"/>
      <c r="D4928" s="2"/>
    </row>
    <row r="4929" spans="1:4" x14ac:dyDescent="0.35">
      <c r="A4929" s="8"/>
      <c r="B4929" s="9"/>
      <c r="C4929" s="3"/>
      <c r="D4929" s="2"/>
    </row>
    <row r="4930" spans="1:4" x14ac:dyDescent="0.35">
      <c r="A4930" s="8"/>
      <c r="B4930" s="9"/>
      <c r="C4930" s="3"/>
      <c r="D4930" s="2"/>
    </row>
    <row r="4931" spans="1:4" x14ac:dyDescent="0.35">
      <c r="A4931" s="8"/>
      <c r="B4931" s="9"/>
      <c r="C4931" s="3"/>
      <c r="D4931" s="2"/>
    </row>
    <row r="4932" spans="1:4" x14ac:dyDescent="0.35">
      <c r="A4932" s="8"/>
      <c r="B4932" s="9"/>
      <c r="C4932" s="3"/>
      <c r="D4932" s="2"/>
    </row>
    <row r="4933" spans="1:4" x14ac:dyDescent="0.35">
      <c r="A4933" s="8"/>
      <c r="B4933" s="9"/>
      <c r="C4933" s="3"/>
      <c r="D4933" s="2"/>
    </row>
    <row r="4934" spans="1:4" x14ac:dyDescent="0.35">
      <c r="A4934" s="8"/>
      <c r="B4934" s="9"/>
      <c r="C4934" s="3"/>
      <c r="D4934" s="2"/>
    </row>
    <row r="4935" spans="1:4" x14ac:dyDescent="0.35">
      <c r="A4935" s="8"/>
      <c r="B4935" s="9"/>
      <c r="C4935" s="3"/>
      <c r="D4935" s="2"/>
    </row>
    <row r="4936" spans="1:4" x14ac:dyDescent="0.35">
      <c r="A4936" s="8"/>
      <c r="B4936" s="9"/>
      <c r="C4936" s="3"/>
      <c r="D4936" s="2"/>
    </row>
    <row r="4937" spans="1:4" x14ac:dyDescent="0.35">
      <c r="A4937" s="8"/>
      <c r="B4937" s="9"/>
      <c r="C4937" s="3"/>
      <c r="D4937" s="2"/>
    </row>
    <row r="4938" spans="1:4" x14ac:dyDescent="0.35">
      <c r="A4938" s="8"/>
      <c r="B4938" s="9"/>
      <c r="C4938" s="3"/>
      <c r="D4938" s="2"/>
    </row>
    <row r="4939" spans="1:4" x14ac:dyDescent="0.35">
      <c r="A4939" s="8"/>
      <c r="B4939" s="9"/>
      <c r="C4939" s="3"/>
      <c r="D4939" s="2"/>
    </row>
    <row r="4940" spans="1:4" x14ac:dyDescent="0.35">
      <c r="A4940" s="8"/>
      <c r="B4940" s="9"/>
      <c r="C4940" s="3"/>
      <c r="D4940" s="2"/>
    </row>
    <row r="4941" spans="1:4" x14ac:dyDescent="0.35">
      <c r="A4941" s="8"/>
      <c r="B4941" s="9"/>
      <c r="C4941" s="3"/>
      <c r="D4941" s="2"/>
    </row>
    <row r="4942" spans="1:4" x14ac:dyDescent="0.35">
      <c r="A4942" s="8"/>
      <c r="B4942" s="9"/>
      <c r="C4942" s="3"/>
      <c r="D4942" s="2"/>
    </row>
    <row r="4943" spans="1:4" x14ac:dyDescent="0.35">
      <c r="A4943" s="8"/>
      <c r="B4943" s="9"/>
      <c r="C4943" s="3"/>
      <c r="D4943" s="2"/>
    </row>
    <row r="4944" spans="1:4" x14ac:dyDescent="0.35">
      <c r="A4944" s="8"/>
      <c r="B4944" s="9"/>
      <c r="C4944" s="3"/>
      <c r="D4944" s="2"/>
    </row>
    <row r="4945" spans="1:4" x14ac:dyDescent="0.35">
      <c r="A4945" s="8"/>
      <c r="B4945" s="9"/>
      <c r="C4945" s="3"/>
      <c r="D4945" s="2"/>
    </row>
    <row r="4946" spans="1:4" x14ac:dyDescent="0.35">
      <c r="A4946" s="8"/>
      <c r="B4946" s="9"/>
      <c r="C4946" s="3"/>
      <c r="D4946" s="2"/>
    </row>
    <row r="4947" spans="1:4" x14ac:dyDescent="0.35">
      <c r="A4947" s="8"/>
      <c r="B4947" s="9"/>
      <c r="C4947" s="3"/>
      <c r="D4947" s="2"/>
    </row>
    <row r="4948" spans="1:4" x14ac:dyDescent="0.35">
      <c r="A4948" s="8"/>
      <c r="B4948" s="9"/>
      <c r="C4948" s="3"/>
      <c r="D4948" s="2"/>
    </row>
    <row r="4949" spans="1:4" x14ac:dyDescent="0.35">
      <c r="A4949" s="8"/>
      <c r="B4949" s="9"/>
      <c r="C4949" s="3"/>
      <c r="D4949" s="2"/>
    </row>
    <row r="4950" spans="1:4" x14ac:dyDescent="0.35">
      <c r="A4950" s="8"/>
      <c r="B4950" s="9"/>
      <c r="C4950" s="3"/>
      <c r="D4950" s="2"/>
    </row>
    <row r="4951" spans="1:4" x14ac:dyDescent="0.35">
      <c r="A4951" s="8"/>
      <c r="B4951" s="9"/>
      <c r="C4951" s="3"/>
      <c r="D4951" s="2"/>
    </row>
    <row r="4952" spans="1:4" x14ac:dyDescent="0.35">
      <c r="A4952" s="8"/>
      <c r="B4952" s="9"/>
      <c r="C4952" s="3"/>
      <c r="D4952" s="2"/>
    </row>
    <row r="4953" spans="1:4" x14ac:dyDescent="0.35">
      <c r="A4953" s="8"/>
      <c r="B4953" s="9"/>
      <c r="C4953" s="3"/>
      <c r="D4953" s="2"/>
    </row>
    <row r="4954" spans="1:4" x14ac:dyDescent="0.35">
      <c r="A4954" s="8"/>
      <c r="B4954" s="9"/>
      <c r="C4954" s="3"/>
      <c r="D4954" s="2"/>
    </row>
    <row r="4955" spans="1:4" x14ac:dyDescent="0.35">
      <c r="A4955" s="8"/>
      <c r="B4955" s="9"/>
      <c r="C4955" s="3"/>
      <c r="D4955" s="2"/>
    </row>
    <row r="4956" spans="1:4" x14ac:dyDescent="0.35">
      <c r="A4956" s="8"/>
      <c r="B4956" s="9"/>
      <c r="C4956" s="3"/>
      <c r="D4956" s="2"/>
    </row>
    <row r="4957" spans="1:4" x14ac:dyDescent="0.35">
      <c r="A4957" s="8"/>
      <c r="B4957" s="9"/>
      <c r="C4957" s="3"/>
      <c r="D4957" s="2"/>
    </row>
    <row r="4958" spans="1:4" x14ac:dyDescent="0.35">
      <c r="A4958" s="8"/>
      <c r="B4958" s="9"/>
      <c r="C4958" s="3"/>
      <c r="D4958" s="2"/>
    </row>
    <row r="4959" spans="1:4" x14ac:dyDescent="0.35">
      <c r="A4959" s="8"/>
      <c r="B4959" s="9"/>
      <c r="C4959" s="3"/>
      <c r="D4959" s="2"/>
    </row>
    <row r="4960" spans="1:4" x14ac:dyDescent="0.35">
      <c r="A4960" s="8"/>
      <c r="B4960" s="9"/>
      <c r="C4960" s="3"/>
      <c r="D4960" s="2"/>
    </row>
    <row r="4961" spans="1:4" x14ac:dyDescent="0.35">
      <c r="A4961" s="8"/>
      <c r="B4961" s="9"/>
      <c r="C4961" s="3"/>
      <c r="D4961" s="2"/>
    </row>
    <row r="4962" spans="1:4" x14ac:dyDescent="0.35">
      <c r="A4962" s="8"/>
      <c r="B4962" s="9"/>
      <c r="C4962" s="3"/>
      <c r="D4962" s="2"/>
    </row>
    <row r="4963" spans="1:4" x14ac:dyDescent="0.35">
      <c r="A4963" s="8"/>
      <c r="B4963" s="9"/>
      <c r="C4963" s="3"/>
      <c r="D4963" s="2"/>
    </row>
    <row r="4964" spans="1:4" x14ac:dyDescent="0.35">
      <c r="A4964" s="8"/>
      <c r="B4964" s="9"/>
      <c r="C4964" s="3"/>
      <c r="D4964" s="2"/>
    </row>
    <row r="4965" spans="1:4" x14ac:dyDescent="0.35">
      <c r="A4965" s="8"/>
      <c r="B4965" s="9"/>
      <c r="C4965" s="3"/>
      <c r="D4965" s="2"/>
    </row>
    <row r="4966" spans="1:4" x14ac:dyDescent="0.35">
      <c r="A4966" s="8"/>
      <c r="B4966" s="9"/>
      <c r="C4966" s="3"/>
      <c r="D4966" s="2"/>
    </row>
    <row r="4967" spans="1:4" x14ac:dyDescent="0.35">
      <c r="A4967" s="8"/>
      <c r="B4967" s="9"/>
      <c r="C4967" s="3"/>
      <c r="D4967" s="2"/>
    </row>
    <row r="4968" spans="1:4" x14ac:dyDescent="0.35">
      <c r="A4968" s="8"/>
      <c r="B4968" s="9"/>
      <c r="C4968" s="3"/>
      <c r="D4968" s="2"/>
    </row>
    <row r="4969" spans="1:4" x14ac:dyDescent="0.35">
      <c r="A4969" s="8"/>
      <c r="B4969" s="9"/>
      <c r="C4969" s="3"/>
      <c r="D4969" s="2"/>
    </row>
    <row r="4970" spans="1:4" x14ac:dyDescent="0.35">
      <c r="A4970" s="8"/>
      <c r="B4970" s="9"/>
      <c r="C4970" s="3"/>
      <c r="D4970" s="2"/>
    </row>
    <row r="4971" spans="1:4" x14ac:dyDescent="0.35">
      <c r="A4971" s="8"/>
      <c r="B4971" s="9"/>
      <c r="C4971" s="3"/>
      <c r="D4971" s="2"/>
    </row>
    <row r="4972" spans="1:4" x14ac:dyDescent="0.35">
      <c r="A4972" s="8"/>
      <c r="B4972" s="9"/>
      <c r="C4972" s="3"/>
      <c r="D4972" s="2"/>
    </row>
    <row r="4973" spans="1:4" x14ac:dyDescent="0.35">
      <c r="A4973" s="8"/>
      <c r="B4973" s="9"/>
      <c r="C4973" s="3"/>
      <c r="D4973" s="2"/>
    </row>
    <row r="4974" spans="1:4" x14ac:dyDescent="0.35">
      <c r="A4974" s="8"/>
      <c r="B4974" s="9"/>
      <c r="C4974" s="3"/>
      <c r="D4974" s="2"/>
    </row>
    <row r="4975" spans="1:4" x14ac:dyDescent="0.35">
      <c r="A4975" s="8"/>
      <c r="B4975" s="9"/>
      <c r="C4975" s="3"/>
      <c r="D4975" s="2"/>
    </row>
    <row r="4976" spans="1:4" x14ac:dyDescent="0.35">
      <c r="A4976" s="8"/>
      <c r="B4976" s="9"/>
      <c r="C4976" s="3"/>
      <c r="D4976" s="2"/>
    </row>
    <row r="4977" spans="1:4" x14ac:dyDescent="0.35">
      <c r="A4977" s="8"/>
      <c r="B4977" s="9"/>
      <c r="C4977" s="3"/>
      <c r="D4977" s="2"/>
    </row>
    <row r="4978" spans="1:4" x14ac:dyDescent="0.35">
      <c r="A4978" s="8"/>
      <c r="B4978" s="9"/>
      <c r="C4978" s="3"/>
      <c r="D4978" s="2"/>
    </row>
    <row r="4979" spans="1:4" x14ac:dyDescent="0.35">
      <c r="A4979" s="8"/>
      <c r="B4979" s="9"/>
      <c r="C4979" s="3"/>
      <c r="D4979" s="2"/>
    </row>
    <row r="4980" spans="1:4" x14ac:dyDescent="0.35">
      <c r="A4980" s="8"/>
      <c r="B4980" s="9"/>
      <c r="C4980" s="3"/>
      <c r="D4980" s="2"/>
    </row>
    <row r="4981" spans="1:4" x14ac:dyDescent="0.35">
      <c r="A4981" s="8"/>
      <c r="B4981" s="9"/>
      <c r="C4981" s="3"/>
      <c r="D4981" s="2"/>
    </row>
    <row r="4982" spans="1:4" x14ac:dyDescent="0.35">
      <c r="A4982" s="8"/>
      <c r="B4982" s="9"/>
      <c r="C4982" s="3"/>
      <c r="D4982" s="2"/>
    </row>
    <row r="4983" spans="1:4" x14ac:dyDescent="0.35">
      <c r="A4983" s="8"/>
      <c r="B4983" s="9"/>
      <c r="C4983" s="3"/>
      <c r="D4983" s="2"/>
    </row>
    <row r="4984" spans="1:4" x14ac:dyDescent="0.35">
      <c r="A4984" s="8"/>
      <c r="B4984" s="9"/>
      <c r="C4984" s="3"/>
      <c r="D4984" s="2"/>
    </row>
    <row r="4985" spans="1:4" x14ac:dyDescent="0.35">
      <c r="A4985" s="8"/>
      <c r="B4985" s="9"/>
      <c r="C4985" s="3"/>
      <c r="D4985" s="2"/>
    </row>
    <row r="4986" spans="1:4" x14ac:dyDescent="0.35">
      <c r="A4986" s="8"/>
      <c r="B4986" s="9"/>
      <c r="C4986" s="3"/>
      <c r="D4986" s="2"/>
    </row>
    <row r="4987" spans="1:4" x14ac:dyDescent="0.35">
      <c r="A4987" s="8"/>
      <c r="B4987" s="9"/>
      <c r="C4987" s="3"/>
      <c r="D4987" s="2"/>
    </row>
    <row r="4988" spans="1:4" x14ac:dyDescent="0.35">
      <c r="A4988" s="8"/>
      <c r="B4988" s="9"/>
      <c r="C4988" s="3"/>
      <c r="D4988" s="2"/>
    </row>
    <row r="4989" spans="1:4" x14ac:dyDescent="0.35">
      <c r="A4989" s="8"/>
      <c r="B4989" s="9"/>
      <c r="C4989" s="3"/>
      <c r="D4989" s="2"/>
    </row>
    <row r="4990" spans="1:4" x14ac:dyDescent="0.35">
      <c r="A4990" s="8"/>
      <c r="B4990" s="9"/>
      <c r="C4990" s="3"/>
      <c r="D4990" s="2"/>
    </row>
    <row r="4991" spans="1:4" x14ac:dyDescent="0.35">
      <c r="A4991" s="8"/>
      <c r="B4991" s="9"/>
      <c r="C4991" s="3"/>
      <c r="D4991" s="2"/>
    </row>
    <row r="4992" spans="1:4" x14ac:dyDescent="0.35">
      <c r="A4992" s="8"/>
      <c r="B4992" s="9"/>
      <c r="C4992" s="3"/>
      <c r="D4992" s="2"/>
    </row>
    <row r="4993" spans="1:4" x14ac:dyDescent="0.35">
      <c r="A4993" s="8"/>
      <c r="B4993" s="9"/>
      <c r="C4993" s="3"/>
      <c r="D4993" s="2"/>
    </row>
    <row r="4994" spans="1:4" x14ac:dyDescent="0.35">
      <c r="A4994" s="8"/>
      <c r="B4994" s="9"/>
      <c r="C4994" s="3"/>
      <c r="D4994" s="2"/>
    </row>
    <row r="4995" spans="1:4" x14ac:dyDescent="0.35">
      <c r="A4995" s="8"/>
      <c r="B4995" s="9"/>
      <c r="C4995" s="3"/>
      <c r="D4995" s="2"/>
    </row>
    <row r="4996" spans="1:4" x14ac:dyDescent="0.35">
      <c r="A4996" s="8"/>
      <c r="B4996" s="9"/>
      <c r="C4996" s="3"/>
      <c r="D4996" s="2"/>
    </row>
    <row r="4997" spans="1:4" x14ac:dyDescent="0.35">
      <c r="A4997" s="8"/>
      <c r="B4997" s="9"/>
      <c r="C4997" s="3"/>
      <c r="D4997" s="2"/>
    </row>
    <row r="4998" spans="1:4" x14ac:dyDescent="0.35">
      <c r="A4998" s="8"/>
      <c r="B4998" s="9"/>
      <c r="C4998" s="3"/>
      <c r="D4998" s="2"/>
    </row>
    <row r="4999" spans="1:4" x14ac:dyDescent="0.35">
      <c r="A4999" s="8"/>
      <c r="B4999" s="9"/>
      <c r="C4999" s="3"/>
      <c r="D4999" s="2"/>
    </row>
    <row r="5000" spans="1:4" x14ac:dyDescent="0.35">
      <c r="A5000" s="8"/>
      <c r="B5000" s="9"/>
      <c r="C5000" s="3"/>
      <c r="D5000" s="2"/>
    </row>
    <row r="5001" spans="1:4" x14ac:dyDescent="0.35">
      <c r="A5001" s="8"/>
      <c r="B5001" s="9"/>
      <c r="C5001" s="3"/>
      <c r="D5001" s="2"/>
    </row>
    <row r="5002" spans="1:4" x14ac:dyDescent="0.35">
      <c r="A5002" s="8"/>
      <c r="B5002" s="9"/>
      <c r="C5002" s="3"/>
      <c r="D5002" s="2"/>
    </row>
    <row r="5003" spans="1:4" x14ac:dyDescent="0.35">
      <c r="A5003" s="8"/>
      <c r="B5003" s="9"/>
      <c r="C5003" s="3"/>
      <c r="D5003" s="2"/>
    </row>
    <row r="5004" spans="1:4" x14ac:dyDescent="0.35">
      <c r="A5004" s="8"/>
      <c r="B5004" s="9"/>
      <c r="C5004" s="3"/>
      <c r="D5004" s="2"/>
    </row>
    <row r="5005" spans="1:4" x14ac:dyDescent="0.35">
      <c r="A5005" s="8"/>
      <c r="B5005" s="9"/>
      <c r="C5005" s="3"/>
      <c r="D5005" s="2"/>
    </row>
    <row r="5006" spans="1:4" x14ac:dyDescent="0.35">
      <c r="A5006" s="8"/>
      <c r="B5006" s="9"/>
      <c r="C5006" s="3"/>
      <c r="D5006" s="2"/>
    </row>
    <row r="5007" spans="1:4" x14ac:dyDescent="0.35">
      <c r="A5007" s="8"/>
      <c r="B5007" s="9"/>
      <c r="C5007" s="3"/>
      <c r="D5007" s="2"/>
    </row>
    <row r="5008" spans="1:4" x14ac:dyDescent="0.35">
      <c r="A5008" s="8"/>
      <c r="B5008" s="9"/>
      <c r="C5008" s="3"/>
      <c r="D5008" s="2"/>
    </row>
    <row r="5009" spans="1:4" x14ac:dyDescent="0.35">
      <c r="A5009" s="8"/>
      <c r="B5009" s="9"/>
      <c r="C5009" s="3"/>
      <c r="D5009" s="2"/>
    </row>
    <row r="5010" spans="1:4" x14ac:dyDescent="0.35">
      <c r="A5010" s="8"/>
      <c r="B5010" s="9"/>
      <c r="C5010" s="3"/>
      <c r="D5010" s="2"/>
    </row>
    <row r="5011" spans="1:4" x14ac:dyDescent="0.35">
      <c r="A5011" s="8"/>
      <c r="B5011" s="9"/>
      <c r="C5011" s="3"/>
      <c r="D5011" s="2"/>
    </row>
    <row r="5012" spans="1:4" x14ac:dyDescent="0.35">
      <c r="A5012" s="8"/>
      <c r="B5012" s="9"/>
      <c r="C5012" s="3"/>
      <c r="D5012" s="2"/>
    </row>
    <row r="5013" spans="1:4" x14ac:dyDescent="0.35">
      <c r="A5013" s="8"/>
      <c r="B5013" s="9"/>
      <c r="C5013" s="3"/>
      <c r="D5013" s="2"/>
    </row>
    <row r="5014" spans="1:4" x14ac:dyDescent="0.35">
      <c r="A5014" s="8"/>
      <c r="B5014" s="9"/>
      <c r="C5014" s="3"/>
      <c r="D5014" s="2"/>
    </row>
    <row r="5015" spans="1:4" x14ac:dyDescent="0.35">
      <c r="A5015" s="8"/>
      <c r="B5015" s="9"/>
      <c r="C5015" s="3"/>
      <c r="D5015" s="2"/>
    </row>
    <row r="5016" spans="1:4" x14ac:dyDescent="0.35">
      <c r="A5016" s="8"/>
      <c r="B5016" s="9"/>
      <c r="C5016" s="3"/>
      <c r="D5016" s="2"/>
    </row>
    <row r="5017" spans="1:4" x14ac:dyDescent="0.35">
      <c r="A5017" s="8"/>
      <c r="B5017" s="9"/>
      <c r="C5017" s="3"/>
      <c r="D5017" s="2"/>
    </row>
    <row r="5018" spans="1:4" x14ac:dyDescent="0.35">
      <c r="A5018" s="8"/>
      <c r="B5018" s="9"/>
      <c r="C5018" s="3"/>
      <c r="D5018" s="2"/>
    </row>
    <row r="5019" spans="1:4" x14ac:dyDescent="0.35">
      <c r="A5019" s="8"/>
      <c r="B5019" s="9"/>
      <c r="C5019" s="3"/>
      <c r="D5019" s="2"/>
    </row>
    <row r="5020" spans="1:4" x14ac:dyDescent="0.35">
      <c r="A5020" s="8"/>
      <c r="B5020" s="9"/>
      <c r="C5020" s="3"/>
      <c r="D5020" s="2"/>
    </row>
    <row r="5021" spans="1:4" x14ac:dyDescent="0.35">
      <c r="A5021" s="8"/>
      <c r="B5021" s="9"/>
      <c r="C5021" s="3"/>
      <c r="D5021" s="2"/>
    </row>
    <row r="5022" spans="1:4" x14ac:dyDescent="0.35">
      <c r="A5022" s="8"/>
      <c r="B5022" s="9"/>
      <c r="C5022" s="3"/>
      <c r="D5022" s="2"/>
    </row>
    <row r="5023" spans="1:4" x14ac:dyDescent="0.35">
      <c r="A5023" s="8"/>
      <c r="B5023" s="9"/>
      <c r="C5023" s="3"/>
      <c r="D5023" s="2"/>
    </row>
    <row r="5024" spans="1:4" x14ac:dyDescent="0.35">
      <c r="A5024" s="8"/>
      <c r="B5024" s="9"/>
      <c r="C5024" s="3"/>
      <c r="D5024" s="2"/>
    </row>
    <row r="5025" spans="1:4" x14ac:dyDescent="0.35">
      <c r="A5025" s="8"/>
      <c r="B5025" s="9"/>
      <c r="C5025" s="3"/>
      <c r="D5025" s="2"/>
    </row>
    <row r="5026" spans="1:4" x14ac:dyDescent="0.35">
      <c r="A5026" s="8"/>
      <c r="B5026" s="9"/>
      <c r="C5026" s="3"/>
      <c r="D5026" s="2"/>
    </row>
    <row r="5027" spans="1:4" x14ac:dyDescent="0.35">
      <c r="A5027" s="8"/>
      <c r="B5027" s="9"/>
      <c r="C5027" s="3"/>
      <c r="D5027" s="2"/>
    </row>
    <row r="5028" spans="1:4" x14ac:dyDescent="0.35">
      <c r="A5028" s="8"/>
      <c r="B5028" s="9"/>
      <c r="C5028" s="3"/>
      <c r="D5028" s="2"/>
    </row>
    <row r="5029" spans="1:4" x14ac:dyDescent="0.35">
      <c r="A5029" s="8"/>
      <c r="B5029" s="9"/>
      <c r="C5029" s="3"/>
      <c r="D5029" s="2"/>
    </row>
    <row r="5030" spans="1:4" x14ac:dyDescent="0.35">
      <c r="A5030" s="8"/>
      <c r="B5030" s="9"/>
      <c r="C5030" s="3"/>
      <c r="D5030" s="2"/>
    </row>
    <row r="5031" spans="1:4" x14ac:dyDescent="0.35">
      <c r="A5031" s="8"/>
      <c r="B5031" s="9"/>
      <c r="C5031" s="3"/>
      <c r="D5031" s="2"/>
    </row>
    <row r="5032" spans="1:4" x14ac:dyDescent="0.35">
      <c r="A5032" s="8"/>
      <c r="B5032" s="9"/>
      <c r="C5032" s="3"/>
      <c r="D5032" s="2"/>
    </row>
    <row r="5033" spans="1:4" x14ac:dyDescent="0.35">
      <c r="A5033" s="8"/>
      <c r="B5033" s="9"/>
      <c r="C5033" s="3"/>
      <c r="D5033" s="2"/>
    </row>
    <row r="5034" spans="1:4" x14ac:dyDescent="0.35">
      <c r="A5034" s="8"/>
      <c r="B5034" s="9"/>
      <c r="C5034" s="3"/>
      <c r="D5034" s="2"/>
    </row>
    <row r="5035" spans="1:4" x14ac:dyDescent="0.35">
      <c r="A5035" s="8"/>
      <c r="B5035" s="9"/>
      <c r="C5035" s="3"/>
      <c r="D5035" s="2"/>
    </row>
    <row r="5036" spans="1:4" x14ac:dyDescent="0.35">
      <c r="A5036" s="8"/>
      <c r="B5036" s="9"/>
      <c r="C5036" s="3"/>
      <c r="D5036" s="2"/>
    </row>
    <row r="5037" spans="1:4" x14ac:dyDescent="0.35">
      <c r="A5037" s="8"/>
      <c r="B5037" s="9"/>
      <c r="C5037" s="3"/>
      <c r="D5037" s="2"/>
    </row>
    <row r="5038" spans="1:4" x14ac:dyDescent="0.35">
      <c r="A5038" s="8"/>
      <c r="B5038" s="9"/>
      <c r="C5038" s="3"/>
      <c r="D5038" s="2"/>
    </row>
    <row r="5039" spans="1:4" x14ac:dyDescent="0.35">
      <c r="A5039" s="8"/>
      <c r="B5039" s="9"/>
      <c r="C5039" s="3"/>
      <c r="D5039" s="2"/>
    </row>
    <row r="5040" spans="1:4" x14ac:dyDescent="0.35">
      <c r="A5040" s="8"/>
      <c r="B5040" s="9"/>
      <c r="C5040" s="3"/>
      <c r="D5040" s="2"/>
    </row>
    <row r="5041" spans="1:4" x14ac:dyDescent="0.35">
      <c r="A5041" s="8"/>
      <c r="B5041" s="9"/>
      <c r="C5041" s="3"/>
      <c r="D5041" s="2"/>
    </row>
    <row r="5042" spans="1:4" x14ac:dyDescent="0.35">
      <c r="A5042" s="8"/>
      <c r="B5042" s="9"/>
      <c r="C5042" s="3"/>
      <c r="D5042" s="2"/>
    </row>
    <row r="5043" spans="1:4" x14ac:dyDescent="0.35">
      <c r="A5043" s="8"/>
      <c r="B5043" s="9"/>
      <c r="C5043" s="3"/>
      <c r="D5043" s="2"/>
    </row>
    <row r="5044" spans="1:4" x14ac:dyDescent="0.35">
      <c r="A5044" s="8"/>
      <c r="B5044" s="9"/>
      <c r="C5044" s="3"/>
      <c r="D5044" s="2"/>
    </row>
    <row r="5045" spans="1:4" x14ac:dyDescent="0.35">
      <c r="A5045" s="8"/>
      <c r="B5045" s="9"/>
      <c r="C5045" s="3"/>
      <c r="D5045" s="2"/>
    </row>
    <row r="5046" spans="1:4" x14ac:dyDescent="0.35">
      <c r="A5046" s="8"/>
      <c r="B5046" s="9"/>
      <c r="C5046" s="3"/>
      <c r="D5046" s="2"/>
    </row>
    <row r="5047" spans="1:4" x14ac:dyDescent="0.35">
      <c r="A5047" s="8"/>
      <c r="B5047" s="9"/>
      <c r="C5047" s="3"/>
      <c r="D5047" s="2"/>
    </row>
    <row r="5048" spans="1:4" x14ac:dyDescent="0.35">
      <c r="A5048" s="8"/>
      <c r="B5048" s="9"/>
      <c r="C5048" s="3"/>
      <c r="D5048" s="2"/>
    </row>
    <row r="5049" spans="1:4" x14ac:dyDescent="0.35">
      <c r="A5049" s="8"/>
      <c r="B5049" s="9"/>
      <c r="C5049" s="3"/>
      <c r="D5049" s="2"/>
    </row>
    <row r="5050" spans="1:4" x14ac:dyDescent="0.35">
      <c r="A5050" s="8"/>
      <c r="B5050" s="9"/>
      <c r="C5050" s="3"/>
      <c r="D5050" s="2"/>
    </row>
    <row r="5051" spans="1:4" x14ac:dyDescent="0.35">
      <c r="A5051" s="8"/>
      <c r="B5051" s="9"/>
      <c r="C5051" s="3"/>
      <c r="D5051" s="2"/>
    </row>
    <row r="5052" spans="1:4" x14ac:dyDescent="0.35">
      <c r="A5052" s="8"/>
      <c r="B5052" s="9"/>
      <c r="C5052" s="3"/>
      <c r="D5052" s="2"/>
    </row>
    <row r="5053" spans="1:4" x14ac:dyDescent="0.35">
      <c r="A5053" s="8"/>
      <c r="B5053" s="9"/>
      <c r="C5053" s="3"/>
      <c r="D5053" s="2"/>
    </row>
    <row r="5054" spans="1:4" x14ac:dyDescent="0.35">
      <c r="A5054" s="8"/>
      <c r="B5054" s="9"/>
      <c r="C5054" s="3"/>
      <c r="D5054" s="2"/>
    </row>
    <row r="5055" spans="1:4" x14ac:dyDescent="0.35">
      <c r="A5055" s="8"/>
      <c r="B5055" s="9"/>
      <c r="C5055" s="3"/>
      <c r="D5055" s="2"/>
    </row>
    <row r="5056" spans="1:4" x14ac:dyDescent="0.35">
      <c r="A5056" s="8"/>
      <c r="B5056" s="9"/>
      <c r="C5056" s="3"/>
      <c r="D5056" s="2"/>
    </row>
    <row r="5057" spans="1:4" x14ac:dyDescent="0.35">
      <c r="A5057" s="8"/>
      <c r="B5057" s="9"/>
      <c r="C5057" s="3"/>
      <c r="D5057" s="2"/>
    </row>
    <row r="5058" spans="1:4" x14ac:dyDescent="0.35">
      <c r="A5058" s="8"/>
      <c r="B5058" s="9"/>
      <c r="C5058" s="3"/>
      <c r="D5058" s="2"/>
    </row>
    <row r="5059" spans="1:4" x14ac:dyDescent="0.35">
      <c r="A5059" s="8"/>
      <c r="B5059" s="9"/>
      <c r="C5059" s="3"/>
      <c r="D5059" s="2"/>
    </row>
    <row r="5060" spans="1:4" x14ac:dyDescent="0.35">
      <c r="A5060" s="8"/>
      <c r="B5060" s="9"/>
      <c r="C5060" s="3"/>
      <c r="D5060" s="2"/>
    </row>
    <row r="5061" spans="1:4" x14ac:dyDescent="0.35">
      <c r="A5061" s="8"/>
      <c r="B5061" s="9"/>
      <c r="C5061" s="3"/>
      <c r="D5061" s="2"/>
    </row>
    <row r="5062" spans="1:4" x14ac:dyDescent="0.35">
      <c r="A5062" s="8"/>
      <c r="B5062" s="9"/>
      <c r="C5062" s="3"/>
      <c r="D5062" s="2"/>
    </row>
    <row r="5063" spans="1:4" x14ac:dyDescent="0.35">
      <c r="A5063" s="8"/>
      <c r="B5063" s="9"/>
      <c r="C5063" s="3"/>
      <c r="D5063" s="2"/>
    </row>
    <row r="5064" spans="1:4" x14ac:dyDescent="0.35">
      <c r="A5064" s="8"/>
      <c r="B5064" s="9"/>
      <c r="C5064" s="3"/>
      <c r="D5064" s="2"/>
    </row>
    <row r="5065" spans="1:4" x14ac:dyDescent="0.35">
      <c r="A5065" s="8"/>
      <c r="B5065" s="9"/>
      <c r="C5065" s="3"/>
      <c r="D5065" s="2"/>
    </row>
    <row r="5066" spans="1:4" x14ac:dyDescent="0.35">
      <c r="A5066" s="8"/>
      <c r="B5066" s="9"/>
      <c r="C5066" s="3"/>
      <c r="D5066" s="2"/>
    </row>
    <row r="5067" spans="1:4" x14ac:dyDescent="0.35">
      <c r="A5067" s="8"/>
      <c r="B5067" s="9"/>
      <c r="C5067" s="3"/>
      <c r="D5067" s="2"/>
    </row>
    <row r="5068" spans="1:4" x14ac:dyDescent="0.35">
      <c r="A5068" s="8"/>
      <c r="B5068" s="9"/>
      <c r="C5068" s="3"/>
      <c r="D5068" s="2"/>
    </row>
    <row r="5069" spans="1:4" x14ac:dyDescent="0.35">
      <c r="A5069" s="8"/>
      <c r="B5069" s="9"/>
      <c r="C5069" s="3"/>
      <c r="D5069" s="2"/>
    </row>
    <row r="5070" spans="1:4" x14ac:dyDescent="0.35">
      <c r="A5070" s="8"/>
      <c r="B5070" s="9"/>
      <c r="C5070" s="3"/>
      <c r="D5070" s="2"/>
    </row>
    <row r="5071" spans="1:4" x14ac:dyDescent="0.35">
      <c r="A5071" s="8"/>
      <c r="B5071" s="9"/>
      <c r="C5071" s="3"/>
      <c r="D5071" s="2"/>
    </row>
    <row r="5072" spans="1:4" x14ac:dyDescent="0.35">
      <c r="A5072" s="8"/>
      <c r="B5072" s="9"/>
      <c r="C5072" s="3"/>
      <c r="D5072" s="2"/>
    </row>
    <row r="5073" spans="1:4" x14ac:dyDescent="0.35">
      <c r="A5073" s="8"/>
      <c r="B5073" s="9"/>
      <c r="C5073" s="3"/>
      <c r="D5073" s="2"/>
    </row>
    <row r="5074" spans="1:4" x14ac:dyDescent="0.35">
      <c r="A5074" s="8"/>
      <c r="B5074" s="9"/>
      <c r="C5074" s="3"/>
      <c r="D5074" s="2"/>
    </row>
    <row r="5075" spans="1:4" x14ac:dyDescent="0.35">
      <c r="A5075" s="8"/>
      <c r="B5075" s="9"/>
      <c r="C5075" s="3"/>
      <c r="D5075" s="2"/>
    </row>
    <row r="5076" spans="1:4" x14ac:dyDescent="0.35">
      <c r="A5076" s="8"/>
      <c r="B5076" s="9"/>
      <c r="C5076" s="3"/>
      <c r="D5076" s="2"/>
    </row>
    <row r="5077" spans="1:4" x14ac:dyDescent="0.35">
      <c r="A5077" s="8"/>
      <c r="B5077" s="9"/>
      <c r="C5077" s="3"/>
      <c r="D5077" s="2"/>
    </row>
    <row r="5078" spans="1:4" x14ac:dyDescent="0.35">
      <c r="A5078" s="8"/>
      <c r="B5078" s="9"/>
      <c r="C5078" s="3"/>
      <c r="D5078" s="2"/>
    </row>
    <row r="5079" spans="1:4" x14ac:dyDescent="0.35">
      <c r="A5079" s="8"/>
      <c r="B5079" s="9"/>
      <c r="C5079" s="3"/>
      <c r="D5079" s="2"/>
    </row>
    <row r="5080" spans="1:4" x14ac:dyDescent="0.35">
      <c r="A5080" s="8"/>
      <c r="B5080" s="9"/>
      <c r="C5080" s="3"/>
      <c r="D5080" s="2"/>
    </row>
    <row r="5081" spans="1:4" x14ac:dyDescent="0.35">
      <c r="A5081" s="8"/>
      <c r="B5081" s="9"/>
      <c r="C5081" s="3"/>
      <c r="D5081" s="2"/>
    </row>
    <row r="5082" spans="1:4" x14ac:dyDescent="0.35">
      <c r="A5082" s="8"/>
      <c r="B5082" s="9"/>
      <c r="C5082" s="3"/>
      <c r="D5082" s="2"/>
    </row>
    <row r="5083" spans="1:4" x14ac:dyDescent="0.35">
      <c r="A5083" s="8"/>
      <c r="B5083" s="9"/>
      <c r="C5083" s="3"/>
      <c r="D5083" s="2"/>
    </row>
    <row r="5084" spans="1:4" x14ac:dyDescent="0.35">
      <c r="A5084" s="8"/>
      <c r="B5084" s="9"/>
      <c r="C5084" s="3"/>
      <c r="D5084" s="2"/>
    </row>
    <row r="5085" spans="1:4" x14ac:dyDescent="0.35">
      <c r="A5085" s="8"/>
      <c r="B5085" s="9"/>
      <c r="C5085" s="3"/>
      <c r="D5085" s="2"/>
    </row>
    <row r="5086" spans="1:4" x14ac:dyDescent="0.35">
      <c r="A5086" s="8"/>
      <c r="B5086" s="9"/>
      <c r="C5086" s="3"/>
      <c r="D5086" s="2"/>
    </row>
    <row r="5087" spans="1:4" x14ac:dyDescent="0.35">
      <c r="A5087" s="8"/>
      <c r="B5087" s="9"/>
      <c r="C5087" s="3"/>
      <c r="D5087" s="2"/>
    </row>
    <row r="5088" spans="1:4" x14ac:dyDescent="0.35">
      <c r="A5088" s="8"/>
      <c r="B5088" s="9"/>
      <c r="C5088" s="3"/>
      <c r="D5088" s="2"/>
    </row>
    <row r="5089" spans="1:4" x14ac:dyDescent="0.35">
      <c r="A5089" s="8"/>
      <c r="B5089" s="9"/>
      <c r="C5089" s="3"/>
      <c r="D5089" s="2"/>
    </row>
    <row r="5090" spans="1:4" x14ac:dyDescent="0.35">
      <c r="A5090" s="8"/>
      <c r="B5090" s="9"/>
      <c r="C5090" s="3"/>
      <c r="D5090" s="2"/>
    </row>
    <row r="5091" spans="1:4" x14ac:dyDescent="0.35">
      <c r="A5091" s="8"/>
      <c r="B5091" s="9"/>
      <c r="C5091" s="3"/>
      <c r="D5091" s="2"/>
    </row>
    <row r="5092" spans="1:4" x14ac:dyDescent="0.35">
      <c r="A5092" s="8"/>
      <c r="B5092" s="9"/>
      <c r="C5092" s="3"/>
      <c r="D5092" s="2"/>
    </row>
    <row r="5093" spans="1:4" x14ac:dyDescent="0.35">
      <c r="A5093" s="8"/>
      <c r="B5093" s="9"/>
      <c r="C5093" s="3"/>
      <c r="D5093" s="2"/>
    </row>
    <row r="5094" spans="1:4" x14ac:dyDescent="0.35">
      <c r="A5094" s="8"/>
      <c r="B5094" s="9"/>
      <c r="C5094" s="3"/>
      <c r="D5094" s="2"/>
    </row>
    <row r="5095" spans="1:4" x14ac:dyDescent="0.35">
      <c r="A5095" s="8"/>
      <c r="B5095" s="9"/>
      <c r="C5095" s="3"/>
      <c r="D5095" s="2"/>
    </row>
    <row r="5096" spans="1:4" x14ac:dyDescent="0.35">
      <c r="A5096" s="8"/>
      <c r="B5096" s="9"/>
      <c r="C5096" s="3"/>
      <c r="D5096" s="2"/>
    </row>
    <row r="5097" spans="1:4" x14ac:dyDescent="0.35">
      <c r="A5097" s="8"/>
      <c r="B5097" s="9"/>
      <c r="C5097" s="3"/>
      <c r="D5097" s="2"/>
    </row>
    <row r="5098" spans="1:4" x14ac:dyDescent="0.35">
      <c r="A5098" s="8"/>
      <c r="B5098" s="9"/>
      <c r="C5098" s="3"/>
      <c r="D5098" s="2"/>
    </row>
    <row r="5099" spans="1:4" x14ac:dyDescent="0.35">
      <c r="A5099" s="8"/>
      <c r="B5099" s="9"/>
      <c r="C5099" s="3"/>
      <c r="D5099" s="2"/>
    </row>
    <row r="5100" spans="1:4" x14ac:dyDescent="0.35">
      <c r="A5100" s="8"/>
      <c r="B5100" s="9"/>
      <c r="C5100" s="3"/>
      <c r="D5100" s="2"/>
    </row>
    <row r="5101" spans="1:4" x14ac:dyDescent="0.35">
      <c r="A5101" s="8"/>
      <c r="B5101" s="9"/>
      <c r="C5101" s="3"/>
      <c r="D5101" s="2"/>
    </row>
    <row r="5102" spans="1:4" x14ac:dyDescent="0.35">
      <c r="A5102" s="8"/>
      <c r="B5102" s="9"/>
      <c r="C5102" s="3"/>
      <c r="D5102" s="2"/>
    </row>
    <row r="5103" spans="1:4" x14ac:dyDescent="0.35">
      <c r="A5103" s="8"/>
      <c r="B5103" s="9"/>
      <c r="C5103" s="3"/>
      <c r="D5103" s="2"/>
    </row>
    <row r="5104" spans="1:4" x14ac:dyDescent="0.35">
      <c r="A5104" s="8"/>
      <c r="B5104" s="9"/>
      <c r="C5104" s="3"/>
      <c r="D5104" s="2"/>
    </row>
    <row r="5105" spans="1:4" x14ac:dyDescent="0.35">
      <c r="A5105" s="8"/>
      <c r="B5105" s="9"/>
      <c r="C5105" s="3"/>
      <c r="D5105" s="2"/>
    </row>
    <row r="5106" spans="1:4" x14ac:dyDescent="0.35">
      <c r="A5106" s="8"/>
      <c r="B5106" s="9"/>
      <c r="C5106" s="3"/>
      <c r="D5106" s="2"/>
    </row>
    <row r="5107" spans="1:4" x14ac:dyDescent="0.35">
      <c r="A5107" s="8"/>
      <c r="B5107" s="9"/>
      <c r="C5107" s="3"/>
      <c r="D5107" s="2"/>
    </row>
    <row r="5108" spans="1:4" x14ac:dyDescent="0.35">
      <c r="A5108" s="8"/>
      <c r="B5108" s="9"/>
      <c r="C5108" s="3"/>
      <c r="D5108" s="2"/>
    </row>
    <row r="5109" spans="1:4" x14ac:dyDescent="0.35">
      <c r="A5109" s="8"/>
      <c r="B5109" s="9"/>
      <c r="C5109" s="3"/>
      <c r="D5109" s="2"/>
    </row>
    <row r="5110" spans="1:4" x14ac:dyDescent="0.35">
      <c r="A5110" s="8"/>
      <c r="B5110" s="9"/>
      <c r="C5110" s="3"/>
      <c r="D5110" s="2"/>
    </row>
    <row r="5111" spans="1:4" x14ac:dyDescent="0.35">
      <c r="A5111" s="8"/>
      <c r="B5111" s="9"/>
      <c r="C5111" s="3"/>
      <c r="D5111" s="2"/>
    </row>
    <row r="5112" spans="1:4" x14ac:dyDescent="0.35">
      <c r="A5112" s="8"/>
      <c r="B5112" s="9"/>
      <c r="C5112" s="3"/>
      <c r="D5112" s="2"/>
    </row>
    <row r="5113" spans="1:4" x14ac:dyDescent="0.35">
      <c r="A5113" s="8"/>
      <c r="B5113" s="9"/>
      <c r="C5113" s="3"/>
      <c r="D5113" s="2"/>
    </row>
    <row r="5114" spans="1:4" x14ac:dyDescent="0.35">
      <c r="A5114" s="8"/>
      <c r="B5114" s="9"/>
      <c r="C5114" s="3"/>
      <c r="D5114" s="2"/>
    </row>
    <row r="5115" spans="1:4" x14ac:dyDescent="0.35">
      <c r="A5115" s="8"/>
      <c r="B5115" s="9"/>
      <c r="C5115" s="3"/>
      <c r="D5115" s="2"/>
    </row>
    <row r="5116" spans="1:4" x14ac:dyDescent="0.35">
      <c r="A5116" s="8"/>
      <c r="B5116" s="9"/>
      <c r="C5116" s="3"/>
      <c r="D5116" s="2"/>
    </row>
    <row r="5117" spans="1:4" x14ac:dyDescent="0.35">
      <c r="A5117" s="8"/>
      <c r="B5117" s="9"/>
      <c r="C5117" s="3"/>
      <c r="D5117" s="2"/>
    </row>
    <row r="5118" spans="1:4" x14ac:dyDescent="0.35">
      <c r="A5118" s="8"/>
      <c r="B5118" s="9"/>
      <c r="C5118" s="3"/>
      <c r="D5118" s="2"/>
    </row>
    <row r="5119" spans="1:4" x14ac:dyDescent="0.35">
      <c r="A5119" s="8"/>
      <c r="B5119" s="9"/>
      <c r="C5119" s="3"/>
      <c r="D5119" s="2"/>
    </row>
    <row r="5120" spans="1:4" x14ac:dyDescent="0.35">
      <c r="A5120" s="8"/>
      <c r="B5120" s="9"/>
      <c r="C5120" s="3"/>
      <c r="D5120" s="2"/>
    </row>
    <row r="5121" spans="1:4" x14ac:dyDescent="0.35">
      <c r="A5121" s="8"/>
      <c r="B5121" s="9"/>
      <c r="C5121" s="3"/>
      <c r="D5121" s="2"/>
    </row>
    <row r="5122" spans="1:4" x14ac:dyDescent="0.35">
      <c r="A5122" s="8"/>
      <c r="B5122" s="9"/>
      <c r="C5122" s="3"/>
      <c r="D5122" s="2"/>
    </row>
    <row r="5123" spans="1:4" x14ac:dyDescent="0.35">
      <c r="A5123" s="8"/>
      <c r="B5123" s="9"/>
      <c r="C5123" s="3"/>
      <c r="D5123" s="2"/>
    </row>
    <row r="5124" spans="1:4" x14ac:dyDescent="0.35">
      <c r="A5124" s="8"/>
      <c r="B5124" s="9"/>
      <c r="C5124" s="3"/>
      <c r="D5124" s="2"/>
    </row>
    <row r="5125" spans="1:4" x14ac:dyDescent="0.35">
      <c r="A5125" s="8"/>
      <c r="B5125" s="9"/>
      <c r="C5125" s="3"/>
      <c r="D5125" s="2"/>
    </row>
    <row r="5126" spans="1:4" x14ac:dyDescent="0.35">
      <c r="A5126" s="8"/>
      <c r="B5126" s="9"/>
      <c r="C5126" s="3"/>
      <c r="D5126" s="2"/>
    </row>
    <row r="5127" spans="1:4" x14ac:dyDescent="0.35">
      <c r="A5127" s="8"/>
      <c r="B5127" s="9"/>
      <c r="C5127" s="3"/>
      <c r="D5127" s="2"/>
    </row>
    <row r="5128" spans="1:4" x14ac:dyDescent="0.35">
      <c r="A5128" s="8"/>
      <c r="B5128" s="9"/>
      <c r="C5128" s="3"/>
      <c r="D5128" s="2"/>
    </row>
    <row r="5129" spans="1:4" x14ac:dyDescent="0.35">
      <c r="A5129" s="8"/>
      <c r="B5129" s="9"/>
      <c r="C5129" s="3"/>
      <c r="D5129" s="2"/>
    </row>
    <row r="5130" spans="1:4" x14ac:dyDescent="0.35">
      <c r="A5130" s="8"/>
      <c r="B5130" s="9"/>
      <c r="C5130" s="3"/>
      <c r="D5130" s="2"/>
    </row>
    <row r="5131" spans="1:4" x14ac:dyDescent="0.35">
      <c r="A5131" s="8"/>
      <c r="B5131" s="9"/>
      <c r="C5131" s="3"/>
      <c r="D5131" s="2"/>
    </row>
    <row r="5132" spans="1:4" x14ac:dyDescent="0.35">
      <c r="A5132" s="8"/>
      <c r="B5132" s="9"/>
      <c r="C5132" s="3"/>
      <c r="D5132" s="2"/>
    </row>
    <row r="5133" spans="1:4" x14ac:dyDescent="0.35">
      <c r="A5133" s="8"/>
      <c r="B5133" s="9"/>
      <c r="C5133" s="3"/>
      <c r="D5133" s="2"/>
    </row>
    <row r="5134" spans="1:4" x14ac:dyDescent="0.35">
      <c r="A5134" s="8"/>
      <c r="B5134" s="9"/>
      <c r="C5134" s="3"/>
      <c r="D5134" s="2"/>
    </row>
    <row r="5135" spans="1:4" x14ac:dyDescent="0.35">
      <c r="A5135" s="8"/>
      <c r="B5135" s="9"/>
      <c r="C5135" s="3"/>
      <c r="D5135" s="2"/>
    </row>
    <row r="5136" spans="1:4" x14ac:dyDescent="0.35">
      <c r="A5136" s="8"/>
      <c r="B5136" s="9"/>
      <c r="C5136" s="3"/>
      <c r="D5136" s="2"/>
    </row>
    <row r="5137" spans="1:4" x14ac:dyDescent="0.35">
      <c r="A5137" s="8"/>
      <c r="B5137" s="9"/>
      <c r="C5137" s="3"/>
      <c r="D5137" s="2"/>
    </row>
    <row r="5138" spans="1:4" x14ac:dyDescent="0.35">
      <c r="A5138" s="8"/>
      <c r="B5138" s="9"/>
      <c r="C5138" s="3"/>
      <c r="D5138" s="2"/>
    </row>
    <row r="5139" spans="1:4" x14ac:dyDescent="0.35">
      <c r="A5139" s="8"/>
      <c r="B5139" s="9"/>
      <c r="C5139" s="3"/>
      <c r="D5139" s="2"/>
    </row>
    <row r="5140" spans="1:4" x14ac:dyDescent="0.35">
      <c r="A5140" s="8"/>
      <c r="B5140" s="9"/>
      <c r="C5140" s="3"/>
      <c r="D5140" s="2"/>
    </row>
    <row r="5141" spans="1:4" x14ac:dyDescent="0.35">
      <c r="A5141" s="8"/>
      <c r="B5141" s="9"/>
      <c r="C5141" s="3"/>
      <c r="D5141" s="2"/>
    </row>
    <row r="5142" spans="1:4" x14ac:dyDescent="0.35">
      <c r="A5142" s="8"/>
      <c r="B5142" s="9"/>
      <c r="C5142" s="3"/>
      <c r="D5142" s="2"/>
    </row>
    <row r="5143" spans="1:4" x14ac:dyDescent="0.35">
      <c r="A5143" s="8"/>
      <c r="B5143" s="9"/>
      <c r="C5143" s="3"/>
      <c r="D5143" s="2"/>
    </row>
    <row r="5144" spans="1:4" x14ac:dyDescent="0.35">
      <c r="A5144" s="8"/>
      <c r="B5144" s="9"/>
      <c r="C5144" s="3"/>
      <c r="D5144" s="2"/>
    </row>
    <row r="5145" spans="1:4" x14ac:dyDescent="0.35">
      <c r="A5145" s="8"/>
      <c r="B5145" s="9"/>
      <c r="C5145" s="3"/>
      <c r="D5145" s="2"/>
    </row>
    <row r="5146" spans="1:4" x14ac:dyDescent="0.35">
      <c r="A5146" s="8"/>
      <c r="B5146" s="9"/>
      <c r="C5146" s="3"/>
      <c r="D5146" s="2"/>
    </row>
    <row r="5147" spans="1:4" x14ac:dyDescent="0.35">
      <c r="A5147" s="8"/>
      <c r="B5147" s="9"/>
      <c r="C5147" s="3"/>
      <c r="D5147" s="2"/>
    </row>
    <row r="5148" spans="1:4" x14ac:dyDescent="0.35">
      <c r="A5148" s="8"/>
      <c r="B5148" s="9"/>
      <c r="C5148" s="3"/>
      <c r="D5148" s="2"/>
    </row>
    <row r="5149" spans="1:4" x14ac:dyDescent="0.35">
      <c r="A5149" s="8"/>
      <c r="B5149" s="9"/>
      <c r="C5149" s="3"/>
      <c r="D5149" s="2"/>
    </row>
    <row r="5150" spans="1:4" x14ac:dyDescent="0.35">
      <c r="A5150" s="8"/>
      <c r="B5150" s="9"/>
      <c r="C5150" s="3"/>
      <c r="D5150" s="2"/>
    </row>
    <row r="5151" spans="1:4" x14ac:dyDescent="0.35">
      <c r="A5151" s="8"/>
      <c r="B5151" s="9"/>
      <c r="C5151" s="3"/>
      <c r="D5151" s="2"/>
    </row>
    <row r="5152" spans="1:4" x14ac:dyDescent="0.35">
      <c r="A5152" s="8"/>
      <c r="B5152" s="9"/>
      <c r="C5152" s="3"/>
      <c r="D5152" s="2"/>
    </row>
    <row r="5153" spans="1:4" x14ac:dyDescent="0.35">
      <c r="A5153" s="8"/>
      <c r="B5153" s="9"/>
      <c r="C5153" s="3"/>
      <c r="D5153" s="2"/>
    </row>
    <row r="5154" spans="1:4" x14ac:dyDescent="0.35">
      <c r="A5154" s="8"/>
      <c r="B5154" s="9"/>
      <c r="C5154" s="3"/>
      <c r="D5154" s="2"/>
    </row>
    <row r="5155" spans="1:4" x14ac:dyDescent="0.35">
      <c r="A5155" s="8"/>
      <c r="B5155" s="9"/>
      <c r="C5155" s="3"/>
      <c r="D5155" s="2"/>
    </row>
    <row r="5156" spans="1:4" x14ac:dyDescent="0.35">
      <c r="A5156" s="8"/>
      <c r="B5156" s="9"/>
      <c r="C5156" s="3"/>
      <c r="D5156" s="2"/>
    </row>
    <row r="5157" spans="1:4" x14ac:dyDescent="0.35">
      <c r="A5157" s="8"/>
      <c r="B5157" s="9"/>
      <c r="C5157" s="3"/>
      <c r="D5157" s="2"/>
    </row>
    <row r="5158" spans="1:4" x14ac:dyDescent="0.35">
      <c r="A5158" s="8"/>
      <c r="B5158" s="9"/>
      <c r="C5158" s="3"/>
      <c r="D5158" s="2"/>
    </row>
    <row r="5159" spans="1:4" x14ac:dyDescent="0.35">
      <c r="A5159" s="8"/>
      <c r="B5159" s="9"/>
      <c r="C5159" s="3"/>
      <c r="D5159" s="2"/>
    </row>
    <row r="5160" spans="1:4" x14ac:dyDescent="0.35">
      <c r="A5160" s="8"/>
      <c r="B5160" s="9"/>
      <c r="C5160" s="3"/>
      <c r="D5160" s="2"/>
    </row>
    <row r="5161" spans="1:4" x14ac:dyDescent="0.35">
      <c r="A5161" s="8"/>
      <c r="B5161" s="9"/>
      <c r="C5161" s="3"/>
      <c r="D5161" s="2"/>
    </row>
    <row r="5162" spans="1:4" x14ac:dyDescent="0.35">
      <c r="A5162" s="8"/>
      <c r="B5162" s="9"/>
      <c r="C5162" s="3"/>
      <c r="D5162" s="2"/>
    </row>
    <row r="5163" spans="1:4" x14ac:dyDescent="0.35">
      <c r="A5163" s="8"/>
      <c r="B5163" s="9"/>
      <c r="C5163" s="3"/>
      <c r="D5163" s="2"/>
    </row>
    <row r="5164" spans="1:4" x14ac:dyDescent="0.35">
      <c r="A5164" s="8"/>
      <c r="B5164" s="9"/>
      <c r="C5164" s="3"/>
      <c r="D5164" s="2"/>
    </row>
    <row r="5165" spans="1:4" x14ac:dyDescent="0.35">
      <c r="A5165" s="8"/>
      <c r="B5165" s="9"/>
      <c r="C5165" s="3"/>
      <c r="D5165" s="2"/>
    </row>
    <row r="5166" spans="1:4" x14ac:dyDescent="0.35">
      <c r="A5166" s="8"/>
      <c r="B5166" s="9"/>
      <c r="C5166" s="3"/>
      <c r="D5166" s="2"/>
    </row>
    <row r="5167" spans="1:4" x14ac:dyDescent="0.35">
      <c r="A5167" s="8"/>
      <c r="B5167" s="9"/>
      <c r="C5167" s="3"/>
      <c r="D5167" s="2"/>
    </row>
    <row r="5168" spans="1:4" x14ac:dyDescent="0.35">
      <c r="A5168" s="8"/>
      <c r="B5168" s="9"/>
      <c r="C5168" s="3"/>
      <c r="D5168" s="2"/>
    </row>
    <row r="5169" spans="1:4" x14ac:dyDescent="0.35">
      <c r="A5169" s="8"/>
      <c r="B5169" s="9"/>
      <c r="C5169" s="3"/>
      <c r="D5169" s="2"/>
    </row>
    <row r="5170" spans="1:4" x14ac:dyDescent="0.35">
      <c r="A5170" s="8"/>
      <c r="B5170" s="9"/>
      <c r="C5170" s="3"/>
      <c r="D5170" s="2"/>
    </row>
    <row r="5171" spans="1:4" x14ac:dyDescent="0.35">
      <c r="A5171" s="8"/>
      <c r="B5171" s="9"/>
      <c r="C5171" s="3"/>
      <c r="D5171" s="2"/>
    </row>
    <row r="5172" spans="1:4" x14ac:dyDescent="0.35">
      <c r="A5172" s="8"/>
      <c r="B5172" s="9"/>
      <c r="C5172" s="3"/>
      <c r="D5172" s="2"/>
    </row>
    <row r="5173" spans="1:4" x14ac:dyDescent="0.35">
      <c r="A5173" s="8"/>
      <c r="B5173" s="9"/>
      <c r="C5173" s="3"/>
      <c r="D5173" s="2"/>
    </row>
    <row r="5174" spans="1:4" x14ac:dyDescent="0.35">
      <c r="A5174" s="8"/>
      <c r="B5174" s="9"/>
      <c r="C5174" s="3"/>
      <c r="D5174" s="2"/>
    </row>
    <row r="5175" spans="1:4" x14ac:dyDescent="0.35">
      <c r="A5175" s="8"/>
      <c r="B5175" s="9"/>
      <c r="C5175" s="3"/>
      <c r="D5175" s="2"/>
    </row>
    <row r="5176" spans="1:4" x14ac:dyDescent="0.35">
      <c r="A5176" s="8"/>
      <c r="B5176" s="9"/>
      <c r="C5176" s="3"/>
      <c r="D5176" s="2"/>
    </row>
    <row r="5177" spans="1:4" x14ac:dyDescent="0.35">
      <c r="A5177" s="8"/>
      <c r="B5177" s="9"/>
      <c r="C5177" s="3"/>
      <c r="D5177" s="2"/>
    </row>
    <row r="5178" spans="1:4" x14ac:dyDescent="0.35">
      <c r="A5178" s="8"/>
      <c r="B5178" s="9"/>
      <c r="C5178" s="3"/>
      <c r="D5178" s="2"/>
    </row>
    <row r="5179" spans="1:4" x14ac:dyDescent="0.35">
      <c r="A5179" s="8"/>
      <c r="B5179" s="9"/>
      <c r="C5179" s="3"/>
      <c r="D5179" s="2"/>
    </row>
    <row r="5180" spans="1:4" x14ac:dyDescent="0.35">
      <c r="A5180" s="8"/>
      <c r="B5180" s="9"/>
      <c r="C5180" s="3"/>
      <c r="D5180" s="2"/>
    </row>
    <row r="5181" spans="1:4" x14ac:dyDescent="0.35">
      <c r="A5181" s="8"/>
      <c r="B5181" s="9"/>
      <c r="C5181" s="3"/>
      <c r="D5181" s="2"/>
    </row>
    <row r="5182" spans="1:4" x14ac:dyDescent="0.35">
      <c r="A5182" s="8"/>
      <c r="B5182" s="9"/>
      <c r="C5182" s="3"/>
      <c r="D5182" s="2"/>
    </row>
    <row r="5183" spans="1:4" x14ac:dyDescent="0.35">
      <c r="A5183" s="8"/>
      <c r="B5183" s="9"/>
      <c r="C5183" s="3"/>
      <c r="D5183" s="2"/>
    </row>
    <row r="5184" spans="1:4" x14ac:dyDescent="0.35">
      <c r="A5184" s="8"/>
      <c r="B5184" s="9"/>
      <c r="C5184" s="3"/>
      <c r="D5184" s="2"/>
    </row>
    <row r="5185" spans="1:4" x14ac:dyDescent="0.35">
      <c r="A5185" s="8"/>
      <c r="B5185" s="9"/>
      <c r="C5185" s="3"/>
      <c r="D5185" s="2"/>
    </row>
    <row r="5186" spans="1:4" x14ac:dyDescent="0.35">
      <c r="A5186" s="8"/>
      <c r="B5186" s="9"/>
      <c r="C5186" s="3"/>
      <c r="D5186" s="2"/>
    </row>
    <row r="5187" spans="1:4" x14ac:dyDescent="0.35">
      <c r="A5187" s="8"/>
      <c r="B5187" s="9"/>
      <c r="C5187" s="3"/>
      <c r="D5187" s="2"/>
    </row>
    <row r="5188" spans="1:4" x14ac:dyDescent="0.35">
      <c r="A5188" s="8"/>
      <c r="B5188" s="9"/>
      <c r="C5188" s="3"/>
      <c r="D5188" s="2"/>
    </row>
    <row r="5189" spans="1:4" x14ac:dyDescent="0.35">
      <c r="A5189" s="8"/>
      <c r="B5189" s="9"/>
      <c r="C5189" s="3"/>
      <c r="D5189" s="2"/>
    </row>
    <row r="5190" spans="1:4" x14ac:dyDescent="0.35">
      <c r="A5190" s="8"/>
      <c r="B5190" s="9"/>
      <c r="C5190" s="3"/>
      <c r="D5190" s="2"/>
    </row>
    <row r="5191" spans="1:4" x14ac:dyDescent="0.35">
      <c r="A5191" s="8"/>
      <c r="B5191" s="9"/>
      <c r="C5191" s="3"/>
      <c r="D5191" s="2"/>
    </row>
    <row r="5192" spans="1:4" x14ac:dyDescent="0.35">
      <c r="A5192" s="8"/>
      <c r="B5192" s="9"/>
      <c r="C5192" s="3"/>
      <c r="D5192" s="2"/>
    </row>
    <row r="5193" spans="1:4" x14ac:dyDescent="0.35">
      <c r="A5193" s="8"/>
      <c r="B5193" s="9"/>
      <c r="C5193" s="3"/>
      <c r="D5193" s="2"/>
    </row>
    <row r="5194" spans="1:4" x14ac:dyDescent="0.35">
      <c r="A5194" s="8"/>
      <c r="B5194" s="9"/>
      <c r="C5194" s="3"/>
      <c r="D5194" s="2"/>
    </row>
    <row r="5195" spans="1:4" x14ac:dyDescent="0.35">
      <c r="A5195" s="8"/>
      <c r="B5195" s="9"/>
      <c r="C5195" s="3"/>
      <c r="D5195" s="2"/>
    </row>
    <row r="5196" spans="1:4" x14ac:dyDescent="0.35">
      <c r="A5196" s="8"/>
      <c r="B5196" s="9"/>
      <c r="C5196" s="3"/>
      <c r="D5196" s="2"/>
    </row>
    <row r="5197" spans="1:4" x14ac:dyDescent="0.35">
      <c r="A5197" s="8"/>
      <c r="B5197" s="9"/>
      <c r="C5197" s="3"/>
      <c r="D5197" s="2"/>
    </row>
    <row r="5198" spans="1:4" x14ac:dyDescent="0.35">
      <c r="A5198" s="8"/>
      <c r="B5198" s="9"/>
      <c r="C5198" s="3"/>
      <c r="D5198" s="2"/>
    </row>
    <row r="5199" spans="1:4" x14ac:dyDescent="0.35">
      <c r="A5199" s="8"/>
      <c r="B5199" s="9"/>
      <c r="C5199" s="3"/>
      <c r="D5199" s="2"/>
    </row>
    <row r="5200" spans="1:4" x14ac:dyDescent="0.35">
      <c r="A5200" s="8"/>
      <c r="B5200" s="9"/>
      <c r="C5200" s="3"/>
      <c r="D5200" s="2"/>
    </row>
    <row r="5201" spans="1:4" x14ac:dyDescent="0.35">
      <c r="A5201" s="8"/>
      <c r="B5201" s="9"/>
      <c r="C5201" s="3"/>
      <c r="D5201" s="2"/>
    </row>
    <row r="5202" spans="1:4" x14ac:dyDescent="0.35">
      <c r="A5202" s="8"/>
      <c r="B5202" s="9"/>
      <c r="C5202" s="3"/>
      <c r="D5202" s="2"/>
    </row>
    <row r="5203" spans="1:4" x14ac:dyDescent="0.35">
      <c r="A5203" s="8"/>
      <c r="B5203" s="9"/>
      <c r="C5203" s="3"/>
      <c r="D5203" s="2"/>
    </row>
    <row r="5204" spans="1:4" x14ac:dyDescent="0.35">
      <c r="A5204" s="8"/>
      <c r="B5204" s="9"/>
      <c r="C5204" s="3"/>
      <c r="D5204" s="2"/>
    </row>
    <row r="5205" spans="1:4" x14ac:dyDescent="0.35">
      <c r="A5205" s="8"/>
      <c r="B5205" s="9"/>
      <c r="C5205" s="3"/>
      <c r="D5205" s="2"/>
    </row>
    <row r="5206" spans="1:4" x14ac:dyDescent="0.35">
      <c r="A5206" s="8"/>
      <c r="B5206" s="9"/>
      <c r="C5206" s="3"/>
      <c r="D5206" s="2"/>
    </row>
    <row r="5207" spans="1:4" x14ac:dyDescent="0.35">
      <c r="A5207" s="8"/>
      <c r="B5207" s="9"/>
      <c r="C5207" s="3"/>
      <c r="D5207" s="2"/>
    </row>
    <row r="5208" spans="1:4" x14ac:dyDescent="0.35">
      <c r="A5208" s="8"/>
      <c r="B5208" s="9"/>
      <c r="C5208" s="3"/>
      <c r="D5208" s="2"/>
    </row>
    <row r="5209" spans="1:4" x14ac:dyDescent="0.35">
      <c r="A5209" s="8"/>
      <c r="B5209" s="9"/>
      <c r="C5209" s="3"/>
      <c r="D5209" s="2"/>
    </row>
    <row r="5210" spans="1:4" x14ac:dyDescent="0.35">
      <c r="A5210" s="8"/>
      <c r="B5210" s="9"/>
      <c r="C5210" s="3"/>
      <c r="D5210" s="2"/>
    </row>
    <row r="5211" spans="1:4" x14ac:dyDescent="0.35">
      <c r="A5211" s="8"/>
      <c r="B5211" s="9"/>
      <c r="C5211" s="3"/>
      <c r="D5211" s="2"/>
    </row>
    <row r="5212" spans="1:4" x14ac:dyDescent="0.35">
      <c r="A5212" s="8"/>
      <c r="B5212" s="9"/>
      <c r="C5212" s="3"/>
      <c r="D5212" s="2"/>
    </row>
    <row r="5213" spans="1:4" x14ac:dyDescent="0.35">
      <c r="A5213" s="8"/>
      <c r="B5213" s="9"/>
      <c r="C5213" s="3"/>
      <c r="D5213" s="2"/>
    </row>
    <row r="5214" spans="1:4" x14ac:dyDescent="0.35">
      <c r="A5214" s="8"/>
      <c r="B5214" s="9"/>
      <c r="C5214" s="3"/>
      <c r="D5214" s="2"/>
    </row>
    <row r="5215" spans="1:4" x14ac:dyDescent="0.35">
      <c r="A5215" s="8"/>
      <c r="B5215" s="9"/>
      <c r="C5215" s="3"/>
      <c r="D5215" s="2"/>
    </row>
    <row r="5216" spans="1:4" x14ac:dyDescent="0.35">
      <c r="A5216" s="8"/>
      <c r="B5216" s="9"/>
      <c r="C5216" s="3"/>
      <c r="D5216" s="2"/>
    </row>
    <row r="5217" spans="1:4" x14ac:dyDescent="0.35">
      <c r="A5217" s="8"/>
      <c r="B5217" s="9"/>
      <c r="C5217" s="3"/>
      <c r="D5217" s="2"/>
    </row>
    <row r="5218" spans="1:4" x14ac:dyDescent="0.35">
      <c r="A5218" s="8"/>
      <c r="B5218" s="9"/>
      <c r="C5218" s="3"/>
      <c r="D5218" s="2"/>
    </row>
    <row r="5219" spans="1:4" x14ac:dyDescent="0.35">
      <c r="A5219" s="8"/>
      <c r="B5219" s="9"/>
      <c r="C5219" s="3"/>
      <c r="D5219" s="2"/>
    </row>
    <row r="5220" spans="1:4" x14ac:dyDescent="0.35">
      <c r="A5220" s="8"/>
      <c r="B5220" s="9"/>
      <c r="C5220" s="3"/>
      <c r="D5220" s="2"/>
    </row>
    <row r="5221" spans="1:4" x14ac:dyDescent="0.35">
      <c r="A5221" s="8"/>
      <c r="B5221" s="9"/>
      <c r="C5221" s="3"/>
      <c r="D5221" s="2"/>
    </row>
    <row r="5222" spans="1:4" x14ac:dyDescent="0.35">
      <c r="A5222" s="8"/>
      <c r="B5222" s="9"/>
      <c r="C5222" s="3"/>
      <c r="D5222" s="2"/>
    </row>
    <row r="5223" spans="1:4" x14ac:dyDescent="0.35">
      <c r="A5223" s="8"/>
      <c r="B5223" s="9"/>
      <c r="C5223" s="3"/>
      <c r="D5223" s="2"/>
    </row>
    <row r="5224" spans="1:4" x14ac:dyDescent="0.35">
      <c r="A5224" s="8"/>
      <c r="B5224" s="9"/>
      <c r="C5224" s="3"/>
      <c r="D5224" s="2"/>
    </row>
    <row r="5225" spans="1:4" x14ac:dyDescent="0.35">
      <c r="A5225" s="8"/>
      <c r="B5225" s="9"/>
      <c r="C5225" s="3"/>
      <c r="D5225" s="2"/>
    </row>
    <row r="5226" spans="1:4" x14ac:dyDescent="0.35">
      <c r="A5226" s="8"/>
      <c r="B5226" s="9"/>
      <c r="C5226" s="3"/>
      <c r="D5226" s="2"/>
    </row>
    <row r="5227" spans="1:4" x14ac:dyDescent="0.35">
      <c r="A5227" s="8"/>
      <c r="B5227" s="9"/>
      <c r="C5227" s="3"/>
      <c r="D5227" s="2"/>
    </row>
    <row r="5228" spans="1:4" x14ac:dyDescent="0.35">
      <c r="A5228" s="8"/>
      <c r="B5228" s="9"/>
      <c r="C5228" s="3"/>
      <c r="D5228" s="2"/>
    </row>
    <row r="5229" spans="1:4" x14ac:dyDescent="0.35">
      <c r="A5229" s="8"/>
      <c r="B5229" s="9"/>
      <c r="C5229" s="3"/>
      <c r="D5229" s="2"/>
    </row>
    <row r="5230" spans="1:4" x14ac:dyDescent="0.35">
      <c r="A5230" s="8"/>
      <c r="B5230" s="9"/>
      <c r="C5230" s="3"/>
      <c r="D5230" s="2"/>
    </row>
    <row r="5231" spans="1:4" x14ac:dyDescent="0.35">
      <c r="A5231" s="8"/>
      <c r="B5231" s="9"/>
      <c r="C5231" s="3"/>
      <c r="D5231" s="2"/>
    </row>
    <row r="5232" spans="1:4" x14ac:dyDescent="0.35">
      <c r="A5232" s="8"/>
      <c r="B5232" s="9"/>
      <c r="C5232" s="3"/>
      <c r="D5232" s="2"/>
    </row>
    <row r="5233" spans="1:4" x14ac:dyDescent="0.35">
      <c r="A5233" s="8"/>
      <c r="B5233" s="9"/>
      <c r="C5233" s="3"/>
      <c r="D5233" s="2"/>
    </row>
    <row r="5234" spans="1:4" x14ac:dyDescent="0.35">
      <c r="A5234" s="8"/>
      <c r="B5234" s="9"/>
      <c r="C5234" s="3"/>
      <c r="D5234" s="2"/>
    </row>
    <row r="5235" spans="1:4" x14ac:dyDescent="0.35">
      <c r="A5235" s="8"/>
      <c r="B5235" s="9"/>
      <c r="C5235" s="3"/>
      <c r="D5235" s="2"/>
    </row>
    <row r="5236" spans="1:4" x14ac:dyDescent="0.35">
      <c r="A5236" s="8"/>
      <c r="B5236" s="9"/>
      <c r="C5236" s="3"/>
      <c r="D5236" s="2"/>
    </row>
    <row r="5237" spans="1:4" x14ac:dyDescent="0.35">
      <c r="A5237" s="8"/>
      <c r="B5237" s="9"/>
      <c r="C5237" s="3"/>
      <c r="D5237" s="2"/>
    </row>
    <row r="5238" spans="1:4" x14ac:dyDescent="0.35">
      <c r="A5238" s="8"/>
      <c r="B5238" s="9"/>
      <c r="C5238" s="3"/>
      <c r="D5238" s="2"/>
    </row>
    <row r="5239" spans="1:4" x14ac:dyDescent="0.35">
      <c r="A5239" s="8"/>
      <c r="B5239" s="9"/>
      <c r="C5239" s="3"/>
      <c r="D5239" s="2"/>
    </row>
    <row r="5240" spans="1:4" x14ac:dyDescent="0.35">
      <c r="A5240" s="8"/>
      <c r="B5240" s="9"/>
      <c r="C5240" s="3"/>
      <c r="D5240" s="2"/>
    </row>
    <row r="5241" spans="1:4" x14ac:dyDescent="0.35">
      <c r="A5241" s="8"/>
      <c r="B5241" s="9"/>
      <c r="C5241" s="3"/>
      <c r="D5241" s="2"/>
    </row>
    <row r="5242" spans="1:4" x14ac:dyDescent="0.35">
      <c r="A5242" s="8"/>
      <c r="B5242" s="9"/>
      <c r="C5242" s="3"/>
      <c r="D5242" s="2"/>
    </row>
    <row r="5243" spans="1:4" x14ac:dyDescent="0.35">
      <c r="A5243" s="8"/>
      <c r="B5243" s="9"/>
      <c r="C5243" s="3"/>
      <c r="D5243" s="2"/>
    </row>
    <row r="5244" spans="1:4" x14ac:dyDescent="0.35">
      <c r="A5244" s="8"/>
      <c r="B5244" s="9"/>
      <c r="C5244" s="3"/>
      <c r="D5244" s="2"/>
    </row>
    <row r="5245" spans="1:4" x14ac:dyDescent="0.35">
      <c r="A5245" s="8"/>
      <c r="B5245" s="9"/>
      <c r="C5245" s="3"/>
      <c r="D5245" s="2"/>
    </row>
    <row r="5246" spans="1:4" x14ac:dyDescent="0.35">
      <c r="A5246" s="8"/>
      <c r="B5246" s="9"/>
      <c r="C5246" s="3"/>
      <c r="D5246" s="2"/>
    </row>
    <row r="5247" spans="1:4" x14ac:dyDescent="0.35">
      <c r="A5247" s="8"/>
      <c r="B5247" s="9"/>
      <c r="C5247" s="3"/>
      <c r="D5247" s="2"/>
    </row>
    <row r="5248" spans="1:4" x14ac:dyDescent="0.35">
      <c r="A5248" s="8"/>
      <c r="B5248" s="9"/>
      <c r="C5248" s="3"/>
      <c r="D5248" s="2"/>
    </row>
    <row r="5249" spans="1:4" x14ac:dyDescent="0.35">
      <c r="A5249" s="8"/>
      <c r="B5249" s="9"/>
      <c r="C5249" s="3"/>
      <c r="D5249" s="2"/>
    </row>
    <row r="5250" spans="1:4" x14ac:dyDescent="0.35">
      <c r="A5250" s="8"/>
      <c r="B5250" s="9"/>
      <c r="C5250" s="3"/>
      <c r="D5250" s="2"/>
    </row>
    <row r="5251" spans="1:4" x14ac:dyDescent="0.35">
      <c r="A5251" s="8"/>
      <c r="B5251" s="9"/>
      <c r="C5251" s="3"/>
      <c r="D5251" s="2"/>
    </row>
    <row r="5252" spans="1:4" x14ac:dyDescent="0.35">
      <c r="A5252" s="8"/>
      <c r="B5252" s="9"/>
      <c r="C5252" s="3"/>
      <c r="D5252" s="2"/>
    </row>
    <row r="5253" spans="1:4" x14ac:dyDescent="0.35">
      <c r="A5253" s="8"/>
      <c r="B5253" s="9"/>
      <c r="C5253" s="3"/>
      <c r="D5253" s="2"/>
    </row>
    <row r="5254" spans="1:4" x14ac:dyDescent="0.35">
      <c r="A5254" s="8"/>
      <c r="B5254" s="9"/>
      <c r="C5254" s="3"/>
      <c r="D5254" s="2"/>
    </row>
    <row r="5255" spans="1:4" x14ac:dyDescent="0.35">
      <c r="A5255" s="8"/>
      <c r="B5255" s="9"/>
      <c r="C5255" s="3"/>
      <c r="D5255" s="2"/>
    </row>
    <row r="5256" spans="1:4" x14ac:dyDescent="0.35">
      <c r="A5256" s="8"/>
      <c r="B5256" s="9"/>
      <c r="C5256" s="3"/>
      <c r="D5256" s="2"/>
    </row>
    <row r="5257" spans="1:4" x14ac:dyDescent="0.35">
      <c r="A5257" s="8"/>
      <c r="B5257" s="9"/>
      <c r="C5257" s="3"/>
      <c r="D5257" s="2"/>
    </row>
    <row r="5258" spans="1:4" x14ac:dyDescent="0.35">
      <c r="A5258" s="8"/>
      <c r="B5258" s="9"/>
      <c r="C5258" s="3"/>
      <c r="D5258" s="2"/>
    </row>
    <row r="5259" spans="1:4" x14ac:dyDescent="0.35">
      <c r="A5259" s="8"/>
      <c r="B5259" s="9"/>
      <c r="C5259" s="3"/>
      <c r="D5259" s="2"/>
    </row>
    <row r="5260" spans="1:4" x14ac:dyDescent="0.35">
      <c r="A5260" s="8"/>
      <c r="B5260" s="9"/>
      <c r="C5260" s="3"/>
      <c r="D5260" s="2"/>
    </row>
    <row r="5261" spans="1:4" x14ac:dyDescent="0.35">
      <c r="A5261" s="8"/>
      <c r="B5261" s="9"/>
      <c r="C5261" s="3"/>
      <c r="D5261" s="2"/>
    </row>
    <row r="5262" spans="1:4" x14ac:dyDescent="0.35">
      <c r="A5262" s="8"/>
      <c r="B5262" s="9"/>
      <c r="C5262" s="3"/>
      <c r="D5262" s="2"/>
    </row>
    <row r="5263" spans="1:4" x14ac:dyDescent="0.35">
      <c r="A5263" s="8"/>
      <c r="B5263" s="9"/>
      <c r="C5263" s="3"/>
      <c r="D5263" s="2"/>
    </row>
    <row r="5264" spans="1:4" x14ac:dyDescent="0.35">
      <c r="A5264" s="8"/>
      <c r="B5264" s="9"/>
      <c r="C5264" s="3"/>
      <c r="D5264" s="2"/>
    </row>
    <row r="5265" spans="1:4" x14ac:dyDescent="0.35">
      <c r="A5265" s="8"/>
      <c r="B5265" s="9"/>
      <c r="C5265" s="3"/>
      <c r="D5265" s="2"/>
    </row>
    <row r="5266" spans="1:4" x14ac:dyDescent="0.35">
      <c r="A5266" s="8"/>
      <c r="B5266" s="9"/>
      <c r="C5266" s="3"/>
      <c r="D5266" s="2"/>
    </row>
    <row r="5267" spans="1:4" x14ac:dyDescent="0.35">
      <c r="A5267" s="8"/>
      <c r="B5267" s="9"/>
      <c r="C5267" s="3"/>
      <c r="D5267" s="2"/>
    </row>
    <row r="5268" spans="1:4" x14ac:dyDescent="0.35">
      <c r="A5268" s="8"/>
      <c r="B5268" s="9"/>
      <c r="C5268" s="3"/>
      <c r="D5268" s="2"/>
    </row>
    <row r="5269" spans="1:4" x14ac:dyDescent="0.35">
      <c r="A5269" s="8"/>
      <c r="B5269" s="9"/>
      <c r="C5269" s="3"/>
      <c r="D5269" s="2"/>
    </row>
    <row r="5270" spans="1:4" x14ac:dyDescent="0.35">
      <c r="A5270" s="8"/>
      <c r="B5270" s="9"/>
      <c r="C5270" s="3"/>
      <c r="D5270" s="2"/>
    </row>
    <row r="5271" spans="1:4" x14ac:dyDescent="0.35">
      <c r="A5271" s="8"/>
      <c r="B5271" s="9"/>
      <c r="C5271" s="3"/>
      <c r="D5271" s="2"/>
    </row>
    <row r="5272" spans="1:4" x14ac:dyDescent="0.35">
      <c r="A5272" s="8"/>
      <c r="B5272" s="9"/>
      <c r="C5272" s="3"/>
      <c r="D5272" s="2"/>
    </row>
    <row r="5273" spans="1:4" x14ac:dyDescent="0.35">
      <c r="A5273" s="8"/>
      <c r="B5273" s="9"/>
      <c r="C5273" s="3"/>
      <c r="D5273" s="2"/>
    </row>
    <row r="5274" spans="1:4" x14ac:dyDescent="0.35">
      <c r="A5274" s="8"/>
      <c r="B5274" s="9"/>
      <c r="C5274" s="3"/>
      <c r="D5274" s="2"/>
    </row>
    <row r="5275" spans="1:4" x14ac:dyDescent="0.35">
      <c r="A5275" s="8"/>
      <c r="B5275" s="9"/>
      <c r="C5275" s="3"/>
      <c r="D5275" s="2"/>
    </row>
    <row r="5276" spans="1:4" x14ac:dyDescent="0.35">
      <c r="A5276" s="8"/>
      <c r="B5276" s="9"/>
      <c r="C5276" s="3"/>
      <c r="D5276" s="2"/>
    </row>
    <row r="5277" spans="1:4" x14ac:dyDescent="0.35">
      <c r="A5277" s="8"/>
      <c r="B5277" s="9"/>
      <c r="C5277" s="3"/>
      <c r="D5277" s="2"/>
    </row>
    <row r="5278" spans="1:4" x14ac:dyDescent="0.35">
      <c r="A5278" s="8"/>
      <c r="B5278" s="9"/>
      <c r="C5278" s="3"/>
      <c r="D5278" s="2"/>
    </row>
    <row r="5279" spans="1:4" x14ac:dyDescent="0.35">
      <c r="A5279" s="8"/>
      <c r="B5279" s="9"/>
      <c r="C5279" s="3"/>
      <c r="D5279" s="2"/>
    </row>
    <row r="5280" spans="1:4" x14ac:dyDescent="0.35">
      <c r="A5280" s="8"/>
      <c r="B5280" s="9"/>
      <c r="C5280" s="3"/>
      <c r="D5280" s="2"/>
    </row>
    <row r="5281" spans="1:4" x14ac:dyDescent="0.35">
      <c r="A5281" s="8"/>
      <c r="B5281" s="9"/>
      <c r="C5281" s="3"/>
      <c r="D5281" s="2"/>
    </row>
    <row r="5282" spans="1:4" x14ac:dyDescent="0.35">
      <c r="A5282" s="8"/>
      <c r="B5282" s="9"/>
      <c r="C5282" s="3"/>
      <c r="D5282" s="2"/>
    </row>
    <row r="5283" spans="1:4" x14ac:dyDescent="0.35">
      <c r="A5283" s="8"/>
      <c r="B5283" s="9"/>
      <c r="C5283" s="3"/>
      <c r="D5283" s="2"/>
    </row>
    <row r="5284" spans="1:4" x14ac:dyDescent="0.35">
      <c r="A5284" s="8"/>
      <c r="B5284" s="9"/>
      <c r="C5284" s="3"/>
      <c r="D5284" s="2"/>
    </row>
    <row r="5285" spans="1:4" x14ac:dyDescent="0.35">
      <c r="A5285" s="8"/>
      <c r="B5285" s="9"/>
      <c r="C5285" s="3"/>
      <c r="D5285" s="2"/>
    </row>
    <row r="5286" spans="1:4" x14ac:dyDescent="0.35">
      <c r="A5286" s="8"/>
      <c r="B5286" s="9"/>
      <c r="C5286" s="3"/>
      <c r="D5286" s="2"/>
    </row>
    <row r="5287" spans="1:4" x14ac:dyDescent="0.35">
      <c r="A5287" s="8"/>
      <c r="B5287" s="9"/>
      <c r="C5287" s="3"/>
      <c r="D5287" s="2"/>
    </row>
    <row r="5288" spans="1:4" x14ac:dyDescent="0.35">
      <c r="A5288" s="8"/>
      <c r="B5288" s="9"/>
      <c r="C5288" s="3"/>
      <c r="D5288" s="2"/>
    </row>
    <row r="5289" spans="1:4" x14ac:dyDescent="0.35">
      <c r="A5289" s="8"/>
      <c r="B5289" s="9"/>
      <c r="C5289" s="3"/>
      <c r="D5289" s="2"/>
    </row>
    <row r="5290" spans="1:4" x14ac:dyDescent="0.35">
      <c r="A5290" s="8"/>
      <c r="B5290" s="9"/>
      <c r="C5290" s="3"/>
      <c r="D5290" s="2"/>
    </row>
    <row r="5291" spans="1:4" x14ac:dyDescent="0.35">
      <c r="A5291" s="8"/>
      <c r="B5291" s="9"/>
      <c r="C5291" s="3"/>
      <c r="D5291" s="2"/>
    </row>
    <row r="5292" spans="1:4" x14ac:dyDescent="0.35">
      <c r="A5292" s="8"/>
      <c r="B5292" s="9"/>
      <c r="C5292" s="3"/>
      <c r="D5292" s="2"/>
    </row>
    <row r="5293" spans="1:4" x14ac:dyDescent="0.35">
      <c r="A5293" s="8"/>
      <c r="B5293" s="9"/>
      <c r="C5293" s="3"/>
      <c r="D5293" s="2"/>
    </row>
    <row r="5294" spans="1:4" x14ac:dyDescent="0.35">
      <c r="A5294" s="8"/>
      <c r="B5294" s="9"/>
      <c r="C5294" s="3"/>
      <c r="D5294" s="2"/>
    </row>
    <row r="5295" spans="1:4" x14ac:dyDescent="0.35">
      <c r="A5295" s="8"/>
      <c r="B5295" s="9"/>
      <c r="C5295" s="3"/>
      <c r="D5295" s="2"/>
    </row>
    <row r="5296" spans="1:4" x14ac:dyDescent="0.35">
      <c r="A5296" s="8"/>
      <c r="B5296" s="9"/>
      <c r="C5296" s="3"/>
      <c r="D5296" s="2"/>
    </row>
    <row r="5297" spans="1:4" x14ac:dyDescent="0.35">
      <c r="A5297" s="8"/>
      <c r="B5297" s="9"/>
      <c r="C5297" s="3"/>
      <c r="D5297" s="2"/>
    </row>
    <row r="5298" spans="1:4" x14ac:dyDescent="0.35">
      <c r="A5298" s="8"/>
      <c r="B5298" s="9"/>
      <c r="C5298" s="3"/>
      <c r="D5298" s="2"/>
    </row>
    <row r="5299" spans="1:4" x14ac:dyDescent="0.35">
      <c r="A5299" s="8"/>
      <c r="B5299" s="9"/>
      <c r="C5299" s="3"/>
      <c r="D5299" s="2"/>
    </row>
    <row r="5300" spans="1:4" x14ac:dyDescent="0.35">
      <c r="A5300" s="8"/>
      <c r="B5300" s="9"/>
      <c r="C5300" s="3"/>
      <c r="D5300" s="2"/>
    </row>
    <row r="5301" spans="1:4" x14ac:dyDescent="0.35">
      <c r="A5301" s="8"/>
      <c r="B5301" s="9"/>
      <c r="C5301" s="3"/>
      <c r="D5301" s="2"/>
    </row>
    <row r="5302" spans="1:4" x14ac:dyDescent="0.35">
      <c r="A5302" s="8"/>
      <c r="B5302" s="9"/>
      <c r="C5302" s="3"/>
      <c r="D5302" s="2"/>
    </row>
    <row r="5303" spans="1:4" x14ac:dyDescent="0.35">
      <c r="A5303" s="8"/>
      <c r="B5303" s="9"/>
      <c r="C5303" s="3"/>
      <c r="D5303" s="2"/>
    </row>
    <row r="5304" spans="1:4" x14ac:dyDescent="0.35">
      <c r="A5304" s="8"/>
      <c r="B5304" s="9"/>
      <c r="C5304" s="3"/>
      <c r="D5304" s="2"/>
    </row>
    <row r="5305" spans="1:4" x14ac:dyDescent="0.35">
      <c r="A5305" s="8"/>
      <c r="B5305" s="9"/>
      <c r="C5305" s="3"/>
      <c r="D5305" s="2"/>
    </row>
    <row r="5306" spans="1:4" x14ac:dyDescent="0.35">
      <c r="A5306" s="8"/>
      <c r="B5306" s="9"/>
      <c r="C5306" s="3"/>
      <c r="D5306" s="2"/>
    </row>
    <row r="5307" spans="1:4" x14ac:dyDescent="0.35">
      <c r="A5307" s="8"/>
      <c r="B5307" s="9"/>
      <c r="C5307" s="3"/>
      <c r="D5307" s="2"/>
    </row>
    <row r="5308" spans="1:4" x14ac:dyDescent="0.35">
      <c r="A5308" s="8"/>
      <c r="B5308" s="9"/>
      <c r="C5308" s="3"/>
      <c r="D5308" s="2"/>
    </row>
    <row r="5309" spans="1:4" x14ac:dyDescent="0.35">
      <c r="A5309" s="8"/>
      <c r="B5309" s="9"/>
      <c r="C5309" s="3"/>
      <c r="D5309" s="2"/>
    </row>
    <row r="5310" spans="1:4" x14ac:dyDescent="0.35">
      <c r="A5310" s="8"/>
      <c r="B5310" s="9"/>
      <c r="C5310" s="3"/>
      <c r="D5310" s="2"/>
    </row>
    <row r="5311" spans="1:4" x14ac:dyDescent="0.35">
      <c r="A5311" s="8"/>
      <c r="B5311" s="9"/>
      <c r="C5311" s="3"/>
      <c r="D5311" s="2"/>
    </row>
    <row r="5312" spans="1:4" x14ac:dyDescent="0.35">
      <c r="A5312" s="8"/>
      <c r="B5312" s="9"/>
      <c r="C5312" s="3"/>
      <c r="D5312" s="2"/>
    </row>
    <row r="5313" spans="1:4" x14ac:dyDescent="0.35">
      <c r="A5313" s="8"/>
      <c r="B5313" s="9"/>
      <c r="C5313" s="3"/>
      <c r="D5313" s="2"/>
    </row>
    <row r="5314" spans="1:4" x14ac:dyDescent="0.35">
      <c r="A5314" s="8"/>
      <c r="B5314" s="9"/>
      <c r="C5314" s="3"/>
      <c r="D5314" s="2"/>
    </row>
    <row r="5315" spans="1:4" x14ac:dyDescent="0.35">
      <c r="A5315" s="8"/>
      <c r="B5315" s="9"/>
      <c r="C5315" s="3"/>
      <c r="D5315" s="2"/>
    </row>
    <row r="5316" spans="1:4" x14ac:dyDescent="0.35">
      <c r="A5316" s="8"/>
      <c r="B5316" s="9"/>
      <c r="C5316" s="3"/>
      <c r="D5316" s="2"/>
    </row>
    <row r="5317" spans="1:4" x14ac:dyDescent="0.35">
      <c r="A5317" s="8"/>
      <c r="B5317" s="9"/>
      <c r="C5317" s="3"/>
      <c r="D5317" s="2"/>
    </row>
    <row r="5318" spans="1:4" x14ac:dyDescent="0.35">
      <c r="A5318" s="8"/>
      <c r="B5318" s="9"/>
      <c r="C5318" s="3"/>
      <c r="D5318" s="2"/>
    </row>
    <row r="5319" spans="1:4" x14ac:dyDescent="0.35">
      <c r="A5319" s="8"/>
      <c r="B5319" s="9"/>
      <c r="C5319" s="3"/>
      <c r="D5319" s="2"/>
    </row>
    <row r="5320" spans="1:4" x14ac:dyDescent="0.35">
      <c r="A5320" s="8"/>
      <c r="B5320" s="9"/>
      <c r="C5320" s="3"/>
      <c r="D5320" s="2"/>
    </row>
    <row r="5321" spans="1:4" x14ac:dyDescent="0.35">
      <c r="A5321" s="8"/>
      <c r="B5321" s="9"/>
      <c r="C5321" s="3"/>
      <c r="D5321" s="2"/>
    </row>
    <row r="5322" spans="1:4" x14ac:dyDescent="0.35">
      <c r="A5322" s="8"/>
      <c r="B5322" s="9"/>
      <c r="C5322" s="3"/>
      <c r="D5322" s="2"/>
    </row>
    <row r="5323" spans="1:4" x14ac:dyDescent="0.35">
      <c r="A5323" s="8"/>
      <c r="B5323" s="9"/>
      <c r="C5323" s="3"/>
      <c r="D5323" s="2"/>
    </row>
    <row r="5324" spans="1:4" x14ac:dyDescent="0.35">
      <c r="A5324" s="8"/>
      <c r="B5324" s="9"/>
      <c r="C5324" s="3"/>
      <c r="D5324" s="2"/>
    </row>
    <row r="5325" spans="1:4" x14ac:dyDescent="0.35">
      <c r="A5325" s="8"/>
      <c r="B5325" s="9"/>
      <c r="C5325" s="3"/>
      <c r="D5325" s="2"/>
    </row>
    <row r="5326" spans="1:4" x14ac:dyDescent="0.35">
      <c r="A5326" s="8"/>
      <c r="B5326" s="9"/>
      <c r="C5326" s="3"/>
      <c r="D5326" s="2"/>
    </row>
    <row r="5327" spans="1:4" x14ac:dyDescent="0.35">
      <c r="A5327" s="8"/>
      <c r="B5327" s="9"/>
      <c r="C5327" s="3"/>
      <c r="D5327" s="2"/>
    </row>
    <row r="5328" spans="1:4" x14ac:dyDescent="0.35">
      <c r="A5328" s="8"/>
      <c r="B5328" s="9"/>
      <c r="C5328" s="3"/>
      <c r="D5328" s="2"/>
    </row>
    <row r="5329" spans="1:4" x14ac:dyDescent="0.35">
      <c r="A5329" s="8"/>
      <c r="B5329" s="9"/>
      <c r="C5329" s="3"/>
      <c r="D5329" s="2"/>
    </row>
    <row r="5330" spans="1:4" x14ac:dyDescent="0.35">
      <c r="A5330" s="8"/>
      <c r="B5330" s="9"/>
      <c r="C5330" s="3"/>
      <c r="D5330" s="2"/>
    </row>
    <row r="5331" spans="1:4" x14ac:dyDescent="0.35">
      <c r="A5331" s="8"/>
      <c r="B5331" s="9"/>
      <c r="C5331" s="3"/>
      <c r="D5331" s="2"/>
    </row>
    <row r="5332" spans="1:4" x14ac:dyDescent="0.35">
      <c r="A5332" s="8"/>
      <c r="B5332" s="9"/>
      <c r="C5332" s="3"/>
      <c r="D5332" s="2"/>
    </row>
    <row r="5333" spans="1:4" x14ac:dyDescent="0.35">
      <c r="A5333" s="8"/>
      <c r="B5333" s="9"/>
      <c r="C5333" s="3"/>
      <c r="D5333" s="2"/>
    </row>
    <row r="5334" spans="1:4" x14ac:dyDescent="0.35">
      <c r="A5334" s="8"/>
      <c r="B5334" s="9"/>
      <c r="C5334" s="3"/>
      <c r="D5334" s="2"/>
    </row>
    <row r="5335" spans="1:4" x14ac:dyDescent="0.35">
      <c r="A5335" s="8"/>
      <c r="B5335" s="9"/>
      <c r="C5335" s="3"/>
      <c r="D5335" s="2"/>
    </row>
    <row r="5336" spans="1:4" x14ac:dyDescent="0.35">
      <c r="A5336" s="8"/>
      <c r="B5336" s="9"/>
      <c r="C5336" s="3"/>
      <c r="D5336" s="2"/>
    </row>
    <row r="5337" spans="1:4" x14ac:dyDescent="0.35">
      <c r="A5337" s="8"/>
      <c r="B5337" s="9"/>
      <c r="C5337" s="3"/>
      <c r="D5337" s="2"/>
    </row>
    <row r="5338" spans="1:4" x14ac:dyDescent="0.35">
      <c r="A5338" s="8"/>
      <c r="B5338" s="9"/>
      <c r="C5338" s="3"/>
      <c r="D5338" s="2"/>
    </row>
    <row r="5339" spans="1:4" x14ac:dyDescent="0.35">
      <c r="A5339" s="8"/>
      <c r="B5339" s="9"/>
      <c r="C5339" s="3"/>
      <c r="D5339" s="2"/>
    </row>
    <row r="5340" spans="1:4" x14ac:dyDescent="0.35">
      <c r="A5340" s="8"/>
      <c r="B5340" s="9"/>
      <c r="C5340" s="3"/>
      <c r="D5340" s="2"/>
    </row>
    <row r="5341" spans="1:4" x14ac:dyDescent="0.35">
      <c r="A5341" s="8"/>
      <c r="B5341" s="9"/>
      <c r="C5341" s="3"/>
      <c r="D5341" s="2"/>
    </row>
    <row r="5342" spans="1:4" x14ac:dyDescent="0.35">
      <c r="A5342" s="8"/>
      <c r="B5342" s="9"/>
      <c r="C5342" s="3"/>
      <c r="D5342" s="2"/>
    </row>
    <row r="5343" spans="1:4" x14ac:dyDescent="0.35">
      <c r="A5343" s="8"/>
      <c r="B5343" s="9"/>
      <c r="C5343" s="3"/>
      <c r="D5343" s="2"/>
    </row>
    <row r="5344" spans="1:4" x14ac:dyDescent="0.35">
      <c r="A5344" s="8"/>
      <c r="B5344" s="9"/>
      <c r="C5344" s="3"/>
      <c r="D5344" s="2"/>
    </row>
    <row r="5345" spans="1:4" x14ac:dyDescent="0.35">
      <c r="A5345" s="8"/>
      <c r="B5345" s="9"/>
      <c r="C5345" s="3"/>
      <c r="D5345" s="2"/>
    </row>
    <row r="5346" spans="1:4" x14ac:dyDescent="0.35">
      <c r="A5346" s="8"/>
      <c r="B5346" s="9"/>
      <c r="C5346" s="3"/>
      <c r="D5346" s="2"/>
    </row>
    <row r="5347" spans="1:4" x14ac:dyDescent="0.35">
      <c r="A5347" s="8"/>
      <c r="B5347" s="9"/>
      <c r="C5347" s="3"/>
      <c r="D5347" s="2"/>
    </row>
    <row r="5348" spans="1:4" x14ac:dyDescent="0.35">
      <c r="A5348" s="8"/>
      <c r="B5348" s="9"/>
      <c r="C5348" s="3"/>
      <c r="D5348" s="2"/>
    </row>
    <row r="5349" spans="1:4" x14ac:dyDescent="0.35">
      <c r="A5349" s="8"/>
      <c r="B5349" s="9"/>
      <c r="C5349" s="3"/>
      <c r="D5349" s="2"/>
    </row>
    <row r="5350" spans="1:4" x14ac:dyDescent="0.35">
      <c r="A5350" s="8"/>
      <c r="B5350" s="9"/>
      <c r="C5350" s="3"/>
      <c r="D5350" s="2"/>
    </row>
    <row r="5351" spans="1:4" x14ac:dyDescent="0.35">
      <c r="A5351" s="8"/>
      <c r="B5351" s="9"/>
      <c r="C5351" s="3"/>
      <c r="D5351" s="2"/>
    </row>
    <row r="5352" spans="1:4" x14ac:dyDescent="0.35">
      <c r="A5352" s="8"/>
      <c r="B5352" s="9"/>
      <c r="C5352" s="3"/>
      <c r="D5352" s="2"/>
    </row>
    <row r="5353" spans="1:4" x14ac:dyDescent="0.35">
      <c r="A5353" s="8"/>
      <c r="B5353" s="9"/>
      <c r="C5353" s="3"/>
      <c r="D5353" s="2"/>
    </row>
    <row r="5354" spans="1:4" x14ac:dyDescent="0.35">
      <c r="A5354" s="8"/>
      <c r="B5354" s="9"/>
      <c r="C5354" s="3"/>
      <c r="D5354" s="2"/>
    </row>
    <row r="5355" spans="1:4" x14ac:dyDescent="0.35">
      <c r="A5355" s="8"/>
      <c r="B5355" s="9"/>
      <c r="C5355" s="3"/>
      <c r="D5355" s="2"/>
    </row>
    <row r="5356" spans="1:4" x14ac:dyDescent="0.35">
      <c r="A5356" s="8"/>
      <c r="B5356" s="9"/>
      <c r="C5356" s="3"/>
      <c r="D5356" s="2"/>
    </row>
    <row r="5357" spans="1:4" x14ac:dyDescent="0.35">
      <c r="A5357" s="8"/>
      <c r="B5357" s="9"/>
      <c r="C5357" s="3"/>
      <c r="D5357" s="2"/>
    </row>
    <row r="5358" spans="1:4" x14ac:dyDescent="0.35">
      <c r="A5358" s="8"/>
      <c r="B5358" s="9"/>
      <c r="C5358" s="3"/>
      <c r="D5358" s="2"/>
    </row>
    <row r="5359" spans="1:4" x14ac:dyDescent="0.35">
      <c r="A5359" s="8"/>
      <c r="B5359" s="9"/>
      <c r="C5359" s="3"/>
      <c r="D5359" s="2"/>
    </row>
    <row r="5360" spans="1:4" x14ac:dyDescent="0.35">
      <c r="A5360" s="8"/>
      <c r="B5360" s="9"/>
      <c r="C5360" s="3"/>
      <c r="D5360" s="2"/>
    </row>
    <row r="5361" spans="1:4" x14ac:dyDescent="0.35">
      <c r="A5361" s="8"/>
      <c r="B5361" s="9"/>
      <c r="C5361" s="3"/>
      <c r="D5361" s="2"/>
    </row>
    <row r="5362" spans="1:4" x14ac:dyDescent="0.35">
      <c r="A5362" s="8"/>
      <c r="B5362" s="9"/>
      <c r="C5362" s="3"/>
      <c r="D5362" s="2"/>
    </row>
    <row r="5363" spans="1:4" x14ac:dyDescent="0.35">
      <c r="A5363" s="8"/>
      <c r="B5363" s="9"/>
      <c r="C5363" s="3"/>
      <c r="D5363" s="2"/>
    </row>
    <row r="5364" spans="1:4" x14ac:dyDescent="0.35">
      <c r="A5364" s="8"/>
      <c r="B5364" s="9"/>
      <c r="C5364" s="3"/>
      <c r="D5364" s="2"/>
    </row>
    <row r="5365" spans="1:4" x14ac:dyDescent="0.35">
      <c r="A5365" s="8"/>
      <c r="B5365" s="9"/>
      <c r="C5365" s="3"/>
      <c r="D5365" s="2"/>
    </row>
    <row r="5366" spans="1:4" x14ac:dyDescent="0.35">
      <c r="A5366" s="8"/>
      <c r="B5366" s="9"/>
      <c r="C5366" s="3"/>
      <c r="D5366" s="2"/>
    </row>
    <row r="5367" spans="1:4" x14ac:dyDescent="0.35">
      <c r="A5367" s="8"/>
      <c r="B5367" s="9"/>
      <c r="C5367" s="3"/>
      <c r="D5367" s="2"/>
    </row>
    <row r="5368" spans="1:4" x14ac:dyDescent="0.35">
      <c r="A5368" s="8"/>
      <c r="B5368" s="9"/>
      <c r="C5368" s="3"/>
      <c r="D5368" s="2"/>
    </row>
    <row r="5369" spans="1:4" x14ac:dyDescent="0.35">
      <c r="A5369" s="8"/>
      <c r="B5369" s="9"/>
      <c r="C5369" s="3"/>
      <c r="D5369" s="2"/>
    </row>
    <row r="5370" spans="1:4" x14ac:dyDescent="0.35">
      <c r="A5370" s="8"/>
      <c r="B5370" s="9"/>
      <c r="C5370" s="3"/>
      <c r="D5370" s="2"/>
    </row>
    <row r="5371" spans="1:4" x14ac:dyDescent="0.35">
      <c r="A5371" s="8"/>
      <c r="B5371" s="9"/>
      <c r="C5371" s="3"/>
      <c r="D5371" s="2"/>
    </row>
    <row r="5372" spans="1:4" x14ac:dyDescent="0.35">
      <c r="A5372" s="8"/>
      <c r="B5372" s="9"/>
      <c r="C5372" s="3"/>
      <c r="D5372" s="2"/>
    </row>
    <row r="5373" spans="1:4" x14ac:dyDescent="0.35">
      <c r="A5373" s="8"/>
      <c r="B5373" s="9"/>
      <c r="C5373" s="3"/>
      <c r="D5373" s="2"/>
    </row>
    <row r="5374" spans="1:4" x14ac:dyDescent="0.35">
      <c r="A5374" s="8"/>
      <c r="B5374" s="9"/>
      <c r="C5374" s="3"/>
      <c r="D5374" s="2"/>
    </row>
    <row r="5375" spans="1:4" x14ac:dyDescent="0.35">
      <c r="A5375" s="8"/>
      <c r="B5375" s="9"/>
      <c r="C5375" s="3"/>
      <c r="D5375" s="2"/>
    </row>
    <row r="5376" spans="1:4" x14ac:dyDescent="0.35">
      <c r="A5376" s="8"/>
      <c r="B5376" s="9"/>
      <c r="C5376" s="3"/>
      <c r="D5376" s="2"/>
    </row>
    <row r="5377" spans="1:4" x14ac:dyDescent="0.35">
      <c r="A5377" s="8"/>
      <c r="B5377" s="9"/>
      <c r="C5377" s="3"/>
      <c r="D5377" s="2"/>
    </row>
    <row r="5378" spans="1:4" x14ac:dyDescent="0.35">
      <c r="A5378" s="8"/>
      <c r="B5378" s="9"/>
      <c r="C5378" s="3"/>
      <c r="D5378" s="2"/>
    </row>
    <row r="5379" spans="1:4" x14ac:dyDescent="0.35">
      <c r="A5379" s="8"/>
      <c r="B5379" s="9"/>
      <c r="C5379" s="3"/>
      <c r="D5379" s="2"/>
    </row>
    <row r="5380" spans="1:4" x14ac:dyDescent="0.35">
      <c r="A5380" s="8"/>
      <c r="B5380" s="9"/>
      <c r="C5380" s="3"/>
      <c r="D5380" s="2"/>
    </row>
    <row r="5381" spans="1:4" x14ac:dyDescent="0.35">
      <c r="A5381" s="8"/>
      <c r="B5381" s="9"/>
      <c r="C5381" s="3"/>
      <c r="D5381" s="2"/>
    </row>
    <row r="5382" spans="1:4" x14ac:dyDescent="0.35">
      <c r="A5382" s="8"/>
      <c r="B5382" s="9"/>
      <c r="C5382" s="3"/>
      <c r="D5382" s="2"/>
    </row>
    <row r="5383" spans="1:4" x14ac:dyDescent="0.35">
      <c r="A5383" s="8"/>
      <c r="B5383" s="9"/>
      <c r="C5383" s="3"/>
      <c r="D5383" s="2"/>
    </row>
    <row r="5384" spans="1:4" x14ac:dyDescent="0.35">
      <c r="A5384" s="8"/>
      <c r="B5384" s="9"/>
      <c r="C5384" s="3"/>
      <c r="D5384" s="2"/>
    </row>
    <row r="5385" spans="1:4" x14ac:dyDescent="0.35">
      <c r="A5385" s="8"/>
      <c r="B5385" s="9"/>
      <c r="C5385" s="3"/>
      <c r="D5385" s="2"/>
    </row>
    <row r="5386" spans="1:4" x14ac:dyDescent="0.35">
      <c r="A5386" s="8"/>
      <c r="B5386" s="9"/>
      <c r="C5386" s="3"/>
      <c r="D5386" s="2"/>
    </row>
    <row r="5387" spans="1:4" x14ac:dyDescent="0.35">
      <c r="A5387" s="8"/>
      <c r="B5387" s="9"/>
      <c r="C5387" s="3"/>
      <c r="D5387" s="2"/>
    </row>
    <row r="5388" spans="1:4" x14ac:dyDescent="0.35">
      <c r="A5388" s="8"/>
      <c r="B5388" s="9"/>
      <c r="C5388" s="3"/>
      <c r="D5388" s="2"/>
    </row>
    <row r="5389" spans="1:4" x14ac:dyDescent="0.35">
      <c r="A5389" s="8"/>
      <c r="B5389" s="9"/>
      <c r="C5389" s="3"/>
      <c r="D5389" s="2"/>
    </row>
    <row r="5390" spans="1:4" x14ac:dyDescent="0.35">
      <c r="A5390" s="8"/>
      <c r="B5390" s="9"/>
      <c r="C5390" s="3"/>
      <c r="D5390" s="2"/>
    </row>
    <row r="5391" spans="1:4" x14ac:dyDescent="0.35">
      <c r="A5391" s="8"/>
      <c r="B5391" s="9"/>
      <c r="C5391" s="3"/>
      <c r="D5391" s="2"/>
    </row>
    <row r="5392" spans="1:4" x14ac:dyDescent="0.35">
      <c r="A5392" s="8"/>
      <c r="B5392" s="9"/>
      <c r="C5392" s="3"/>
      <c r="D5392" s="2"/>
    </row>
    <row r="5393" spans="1:4" x14ac:dyDescent="0.35">
      <c r="A5393" s="8"/>
      <c r="B5393" s="9"/>
      <c r="C5393" s="3"/>
      <c r="D5393" s="2"/>
    </row>
    <row r="5394" spans="1:4" x14ac:dyDescent="0.35">
      <c r="A5394" s="8"/>
      <c r="B5394" s="9"/>
      <c r="C5394" s="3"/>
      <c r="D5394" s="2"/>
    </row>
    <row r="5395" spans="1:4" x14ac:dyDescent="0.35">
      <c r="A5395" s="8"/>
      <c r="B5395" s="9"/>
      <c r="C5395" s="3"/>
      <c r="D5395" s="2"/>
    </row>
    <row r="5396" spans="1:4" x14ac:dyDescent="0.35">
      <c r="A5396" s="8"/>
      <c r="B5396" s="9"/>
      <c r="C5396" s="3"/>
      <c r="D5396" s="2"/>
    </row>
    <row r="5397" spans="1:4" x14ac:dyDescent="0.35">
      <c r="A5397" s="8"/>
      <c r="B5397" s="9"/>
      <c r="C5397" s="3"/>
      <c r="D5397" s="2"/>
    </row>
    <row r="5398" spans="1:4" x14ac:dyDescent="0.35">
      <c r="A5398" s="8"/>
      <c r="B5398" s="9"/>
      <c r="C5398" s="3"/>
      <c r="D5398" s="2"/>
    </row>
    <row r="5399" spans="1:4" x14ac:dyDescent="0.35">
      <c r="A5399" s="8"/>
      <c r="B5399" s="9"/>
      <c r="C5399" s="3"/>
      <c r="D5399" s="2"/>
    </row>
    <row r="5400" spans="1:4" x14ac:dyDescent="0.35">
      <c r="A5400" s="8"/>
      <c r="B5400" s="9"/>
      <c r="C5400" s="3"/>
      <c r="D5400" s="2"/>
    </row>
    <row r="5401" spans="1:4" x14ac:dyDescent="0.35">
      <c r="A5401" s="8"/>
      <c r="B5401" s="9"/>
      <c r="C5401" s="3"/>
      <c r="D5401" s="2"/>
    </row>
    <row r="5402" spans="1:4" x14ac:dyDescent="0.35">
      <c r="A5402" s="8"/>
      <c r="B5402" s="9"/>
      <c r="C5402" s="3"/>
      <c r="D5402" s="2"/>
    </row>
    <row r="5403" spans="1:4" x14ac:dyDescent="0.35">
      <c r="A5403" s="8"/>
      <c r="B5403" s="9"/>
      <c r="C5403" s="3"/>
      <c r="D5403" s="2"/>
    </row>
    <row r="5404" spans="1:4" x14ac:dyDescent="0.35">
      <c r="A5404" s="8"/>
      <c r="B5404" s="9"/>
      <c r="C5404" s="3"/>
      <c r="D5404" s="2"/>
    </row>
    <row r="5405" spans="1:4" x14ac:dyDescent="0.35">
      <c r="A5405" s="8"/>
      <c r="B5405" s="9"/>
      <c r="C5405" s="3"/>
      <c r="D5405" s="2"/>
    </row>
    <row r="5406" spans="1:4" x14ac:dyDescent="0.35">
      <c r="A5406" s="8"/>
      <c r="B5406" s="9"/>
      <c r="C5406" s="3"/>
      <c r="D5406" s="2"/>
    </row>
    <row r="5407" spans="1:4" x14ac:dyDescent="0.35">
      <c r="A5407" s="8"/>
      <c r="B5407" s="9"/>
      <c r="C5407" s="3"/>
      <c r="D5407" s="2"/>
    </row>
    <row r="5408" spans="1:4" x14ac:dyDescent="0.35">
      <c r="A5408" s="8"/>
      <c r="B5408" s="9"/>
      <c r="C5408" s="3"/>
      <c r="D5408" s="2"/>
    </row>
    <row r="5409" spans="1:4" x14ac:dyDescent="0.35">
      <c r="A5409" s="8"/>
      <c r="B5409" s="9"/>
      <c r="C5409" s="3"/>
      <c r="D5409" s="2"/>
    </row>
    <row r="5410" spans="1:4" x14ac:dyDescent="0.35">
      <c r="A5410" s="8"/>
      <c r="B5410" s="9"/>
      <c r="C5410" s="3"/>
      <c r="D5410" s="2"/>
    </row>
    <row r="5411" spans="1:4" x14ac:dyDescent="0.35">
      <c r="A5411" s="8"/>
      <c r="B5411" s="9"/>
      <c r="C5411" s="3"/>
      <c r="D5411" s="2"/>
    </row>
    <row r="5412" spans="1:4" x14ac:dyDescent="0.35">
      <c r="A5412" s="8"/>
      <c r="B5412" s="9"/>
      <c r="C5412" s="3"/>
      <c r="D5412" s="2"/>
    </row>
    <row r="5413" spans="1:4" x14ac:dyDescent="0.35">
      <c r="A5413" s="8"/>
      <c r="B5413" s="9"/>
      <c r="C5413" s="3"/>
      <c r="D5413" s="2"/>
    </row>
    <row r="5414" spans="1:4" x14ac:dyDescent="0.35">
      <c r="A5414" s="8"/>
      <c r="B5414" s="9"/>
      <c r="C5414" s="3"/>
      <c r="D5414" s="2"/>
    </row>
    <row r="5415" spans="1:4" x14ac:dyDescent="0.35">
      <c r="A5415" s="8"/>
      <c r="B5415" s="9"/>
      <c r="C5415" s="3"/>
      <c r="D5415" s="2"/>
    </row>
    <row r="5416" spans="1:4" x14ac:dyDescent="0.35">
      <c r="A5416" s="8"/>
      <c r="B5416" s="9"/>
      <c r="C5416" s="3"/>
      <c r="D5416" s="2"/>
    </row>
    <row r="5417" spans="1:4" x14ac:dyDescent="0.35">
      <c r="A5417" s="8"/>
      <c r="B5417" s="9"/>
      <c r="C5417" s="3"/>
      <c r="D5417" s="2"/>
    </row>
    <row r="5418" spans="1:4" x14ac:dyDescent="0.35">
      <c r="A5418" s="8"/>
      <c r="B5418" s="9"/>
      <c r="C5418" s="3"/>
      <c r="D5418" s="2"/>
    </row>
    <row r="5419" spans="1:4" x14ac:dyDescent="0.35">
      <c r="A5419" s="8"/>
      <c r="B5419" s="9"/>
      <c r="C5419" s="3"/>
      <c r="D5419" s="2"/>
    </row>
    <row r="5420" spans="1:4" x14ac:dyDescent="0.35">
      <c r="A5420" s="8"/>
      <c r="B5420" s="9"/>
      <c r="C5420" s="3"/>
      <c r="D5420" s="2"/>
    </row>
    <row r="5421" spans="1:4" x14ac:dyDescent="0.35">
      <c r="A5421" s="8"/>
      <c r="B5421" s="9"/>
      <c r="C5421" s="3"/>
      <c r="D5421" s="2"/>
    </row>
    <row r="5422" spans="1:4" x14ac:dyDescent="0.35">
      <c r="A5422" s="8"/>
      <c r="B5422" s="9"/>
      <c r="C5422" s="3"/>
      <c r="D5422" s="2"/>
    </row>
    <row r="5423" spans="1:4" x14ac:dyDescent="0.35">
      <c r="A5423" s="8"/>
      <c r="B5423" s="9"/>
      <c r="C5423" s="3"/>
      <c r="D5423" s="2"/>
    </row>
    <row r="5424" spans="1:4" x14ac:dyDescent="0.35">
      <c r="A5424" s="8"/>
      <c r="B5424" s="9"/>
      <c r="C5424" s="3"/>
      <c r="D5424" s="2"/>
    </row>
    <row r="5425" spans="1:4" x14ac:dyDescent="0.35">
      <c r="A5425" s="8"/>
      <c r="B5425" s="9"/>
      <c r="C5425" s="3"/>
      <c r="D5425" s="2"/>
    </row>
    <row r="5426" spans="1:4" x14ac:dyDescent="0.35">
      <c r="A5426" s="8"/>
      <c r="B5426" s="9"/>
      <c r="C5426" s="3"/>
      <c r="D5426" s="2"/>
    </row>
    <row r="5427" spans="1:4" x14ac:dyDescent="0.35">
      <c r="A5427" s="8"/>
      <c r="B5427" s="9"/>
      <c r="C5427" s="3"/>
      <c r="D5427" s="2"/>
    </row>
    <row r="5428" spans="1:4" x14ac:dyDescent="0.35">
      <c r="A5428" s="8"/>
      <c r="B5428" s="9"/>
      <c r="C5428" s="3"/>
      <c r="D5428" s="2"/>
    </row>
    <row r="5429" spans="1:4" x14ac:dyDescent="0.35">
      <c r="A5429" s="8"/>
      <c r="B5429" s="9"/>
      <c r="C5429" s="3"/>
      <c r="D5429" s="2"/>
    </row>
    <row r="5430" spans="1:4" x14ac:dyDescent="0.35">
      <c r="A5430" s="8"/>
      <c r="B5430" s="9"/>
      <c r="C5430" s="3"/>
      <c r="D5430" s="2"/>
    </row>
    <row r="5431" spans="1:4" x14ac:dyDescent="0.35">
      <c r="A5431" s="8"/>
      <c r="B5431" s="9"/>
      <c r="C5431" s="3"/>
      <c r="D5431" s="2"/>
    </row>
    <row r="5432" spans="1:4" x14ac:dyDescent="0.35">
      <c r="A5432" s="8"/>
      <c r="B5432" s="9"/>
      <c r="C5432" s="3"/>
      <c r="D5432" s="2"/>
    </row>
    <row r="5433" spans="1:4" x14ac:dyDescent="0.35">
      <c r="A5433" s="8"/>
      <c r="B5433" s="9"/>
      <c r="C5433" s="3"/>
      <c r="D5433" s="2"/>
    </row>
    <row r="5434" spans="1:4" x14ac:dyDescent="0.35">
      <c r="A5434" s="8"/>
      <c r="B5434" s="9"/>
      <c r="C5434" s="3"/>
      <c r="D5434" s="2"/>
    </row>
    <row r="5435" spans="1:4" x14ac:dyDescent="0.35">
      <c r="A5435" s="8"/>
      <c r="B5435" s="9"/>
      <c r="C5435" s="3"/>
      <c r="D5435" s="2"/>
    </row>
    <row r="5436" spans="1:4" x14ac:dyDescent="0.35">
      <c r="A5436" s="8"/>
      <c r="B5436" s="9"/>
      <c r="C5436" s="3"/>
      <c r="D5436" s="2"/>
    </row>
    <row r="5437" spans="1:4" x14ac:dyDescent="0.35">
      <c r="A5437" s="8"/>
      <c r="B5437" s="9"/>
      <c r="C5437" s="3"/>
      <c r="D5437" s="2"/>
    </row>
    <row r="5438" spans="1:4" x14ac:dyDescent="0.35">
      <c r="A5438" s="8"/>
      <c r="B5438" s="9"/>
      <c r="C5438" s="3"/>
      <c r="D5438" s="2"/>
    </row>
    <row r="5439" spans="1:4" x14ac:dyDescent="0.35">
      <c r="A5439" s="8"/>
      <c r="B5439" s="9"/>
      <c r="C5439" s="3"/>
      <c r="D5439" s="2"/>
    </row>
    <row r="5440" spans="1:4" x14ac:dyDescent="0.35">
      <c r="A5440" s="8"/>
      <c r="B5440" s="9"/>
      <c r="C5440" s="3"/>
      <c r="D5440" s="2"/>
    </row>
    <row r="5441" spans="1:4" x14ac:dyDescent="0.35">
      <c r="A5441" s="8"/>
      <c r="B5441" s="9"/>
      <c r="C5441" s="3"/>
      <c r="D5441" s="2"/>
    </row>
    <row r="5442" spans="1:4" x14ac:dyDescent="0.35">
      <c r="A5442" s="8"/>
      <c r="B5442" s="9"/>
      <c r="C5442" s="3"/>
      <c r="D5442" s="2"/>
    </row>
    <row r="5443" spans="1:4" x14ac:dyDescent="0.35">
      <c r="A5443" s="8"/>
      <c r="B5443" s="9"/>
      <c r="C5443" s="3"/>
      <c r="D5443" s="2"/>
    </row>
    <row r="5444" spans="1:4" x14ac:dyDescent="0.35">
      <c r="A5444" s="8"/>
      <c r="B5444" s="9"/>
      <c r="C5444" s="3"/>
      <c r="D5444" s="2"/>
    </row>
    <row r="5445" spans="1:4" x14ac:dyDescent="0.35">
      <c r="A5445" s="8"/>
      <c r="B5445" s="9"/>
      <c r="C5445" s="3"/>
      <c r="D5445" s="2"/>
    </row>
    <row r="5446" spans="1:4" x14ac:dyDescent="0.35">
      <c r="A5446" s="8"/>
      <c r="B5446" s="9"/>
      <c r="C5446" s="3"/>
      <c r="D5446" s="2"/>
    </row>
    <row r="5447" spans="1:4" x14ac:dyDescent="0.35">
      <c r="A5447" s="8"/>
      <c r="B5447" s="9"/>
      <c r="C5447" s="3"/>
      <c r="D5447" s="2"/>
    </row>
    <row r="5448" spans="1:4" x14ac:dyDescent="0.35">
      <c r="A5448" s="8"/>
      <c r="B5448" s="9"/>
      <c r="C5448" s="3"/>
      <c r="D5448" s="2"/>
    </row>
    <row r="5449" spans="1:4" x14ac:dyDescent="0.35">
      <c r="A5449" s="8"/>
      <c r="B5449" s="9"/>
      <c r="C5449" s="3"/>
      <c r="D5449" s="2"/>
    </row>
    <row r="5450" spans="1:4" x14ac:dyDescent="0.35">
      <c r="A5450" s="8"/>
      <c r="B5450" s="9"/>
      <c r="C5450" s="3"/>
      <c r="D5450" s="2"/>
    </row>
    <row r="5451" spans="1:4" x14ac:dyDescent="0.35">
      <c r="A5451" s="8"/>
      <c r="B5451" s="9"/>
      <c r="C5451" s="3"/>
      <c r="D5451" s="2"/>
    </row>
    <row r="5452" spans="1:4" x14ac:dyDescent="0.35">
      <c r="A5452" s="8"/>
      <c r="B5452" s="9"/>
      <c r="C5452" s="3"/>
      <c r="D5452" s="2"/>
    </row>
    <row r="5453" spans="1:4" x14ac:dyDescent="0.35">
      <c r="A5453" s="8"/>
      <c r="B5453" s="9"/>
      <c r="C5453" s="3"/>
      <c r="D5453" s="2"/>
    </row>
    <row r="5454" spans="1:4" x14ac:dyDescent="0.35">
      <c r="A5454" s="8"/>
      <c r="B5454" s="9"/>
      <c r="C5454" s="3"/>
      <c r="D5454" s="2"/>
    </row>
    <row r="5455" spans="1:4" x14ac:dyDescent="0.35">
      <c r="A5455" s="8"/>
      <c r="B5455" s="9"/>
      <c r="C5455" s="3"/>
      <c r="D5455" s="2"/>
    </row>
    <row r="5456" spans="1:4" x14ac:dyDescent="0.35">
      <c r="A5456" s="8"/>
      <c r="B5456" s="9"/>
      <c r="C5456" s="3"/>
      <c r="D5456" s="2"/>
    </row>
    <row r="5457" spans="1:4" x14ac:dyDescent="0.35">
      <c r="A5457" s="8"/>
      <c r="B5457" s="9"/>
      <c r="C5457" s="3"/>
      <c r="D5457" s="2"/>
    </row>
    <row r="5458" spans="1:4" x14ac:dyDescent="0.35">
      <c r="A5458" s="8"/>
      <c r="B5458" s="9"/>
      <c r="C5458" s="3"/>
      <c r="D5458" s="2"/>
    </row>
    <row r="5459" spans="1:4" x14ac:dyDescent="0.35">
      <c r="A5459" s="8"/>
      <c r="B5459" s="9"/>
      <c r="C5459" s="3"/>
      <c r="D5459" s="2"/>
    </row>
    <row r="5460" spans="1:4" x14ac:dyDescent="0.35">
      <c r="A5460" s="8"/>
      <c r="B5460" s="9"/>
      <c r="C5460" s="3"/>
      <c r="D5460" s="2"/>
    </row>
    <row r="5461" spans="1:4" x14ac:dyDescent="0.35">
      <c r="A5461" s="8"/>
      <c r="B5461" s="9"/>
      <c r="C5461" s="3"/>
      <c r="D5461" s="2"/>
    </row>
    <row r="5462" spans="1:4" x14ac:dyDescent="0.35">
      <c r="A5462" s="8"/>
      <c r="B5462" s="9"/>
      <c r="C5462" s="3"/>
      <c r="D5462" s="2"/>
    </row>
    <row r="5463" spans="1:4" x14ac:dyDescent="0.35">
      <c r="A5463" s="8"/>
      <c r="B5463" s="9"/>
      <c r="C5463" s="3"/>
      <c r="D5463" s="2"/>
    </row>
    <row r="5464" spans="1:4" x14ac:dyDescent="0.35">
      <c r="A5464" s="8"/>
      <c r="B5464" s="9"/>
      <c r="C5464" s="3"/>
      <c r="D5464" s="2"/>
    </row>
    <row r="5465" spans="1:4" x14ac:dyDescent="0.35">
      <c r="A5465" s="8"/>
      <c r="B5465" s="9"/>
      <c r="C5465" s="3"/>
      <c r="D5465" s="2"/>
    </row>
    <row r="5466" spans="1:4" x14ac:dyDescent="0.35">
      <c r="A5466" s="8"/>
      <c r="B5466" s="9"/>
      <c r="C5466" s="3"/>
      <c r="D5466" s="2"/>
    </row>
    <row r="5467" spans="1:4" x14ac:dyDescent="0.35">
      <c r="A5467" s="8"/>
      <c r="B5467" s="9"/>
      <c r="C5467" s="3"/>
      <c r="D5467" s="2"/>
    </row>
    <row r="5468" spans="1:4" x14ac:dyDescent="0.35">
      <c r="A5468" s="8"/>
      <c r="B5468" s="9"/>
      <c r="C5468" s="3"/>
      <c r="D5468" s="2"/>
    </row>
    <row r="5469" spans="1:4" x14ac:dyDescent="0.35">
      <c r="A5469" s="8"/>
      <c r="B5469" s="9"/>
      <c r="C5469" s="3"/>
      <c r="D5469" s="2"/>
    </row>
    <row r="5470" spans="1:4" x14ac:dyDescent="0.35">
      <c r="A5470" s="8"/>
      <c r="B5470" s="9"/>
      <c r="C5470" s="3"/>
      <c r="D5470" s="2"/>
    </row>
    <row r="5471" spans="1:4" x14ac:dyDescent="0.35">
      <c r="A5471" s="8"/>
      <c r="B5471" s="9"/>
      <c r="C5471" s="3"/>
      <c r="D5471" s="2"/>
    </row>
    <row r="5472" spans="1:4" x14ac:dyDescent="0.35">
      <c r="A5472" s="8"/>
      <c r="B5472" s="9"/>
      <c r="C5472" s="3"/>
      <c r="D5472" s="2"/>
    </row>
    <row r="5473" spans="1:4" x14ac:dyDescent="0.35">
      <c r="A5473" s="8"/>
      <c r="B5473" s="9"/>
      <c r="C5473" s="3"/>
      <c r="D5473" s="2"/>
    </row>
    <row r="5474" spans="1:4" x14ac:dyDescent="0.35">
      <c r="A5474" s="8"/>
      <c r="B5474" s="9"/>
      <c r="C5474" s="3"/>
      <c r="D5474" s="2"/>
    </row>
    <row r="5475" spans="1:4" x14ac:dyDescent="0.35">
      <c r="A5475" s="8"/>
      <c r="B5475" s="9"/>
      <c r="C5475" s="3"/>
      <c r="D5475" s="2"/>
    </row>
    <row r="5476" spans="1:4" x14ac:dyDescent="0.35">
      <c r="A5476" s="8"/>
      <c r="B5476" s="9"/>
      <c r="C5476" s="3"/>
      <c r="D5476" s="2"/>
    </row>
    <row r="5477" spans="1:4" x14ac:dyDescent="0.35">
      <c r="A5477" s="8"/>
      <c r="B5477" s="9"/>
      <c r="C5477" s="3"/>
      <c r="D5477" s="2"/>
    </row>
    <row r="5478" spans="1:4" x14ac:dyDescent="0.35">
      <c r="A5478" s="8"/>
      <c r="B5478" s="9"/>
      <c r="C5478" s="3"/>
      <c r="D5478" s="2"/>
    </row>
    <row r="5479" spans="1:4" x14ac:dyDescent="0.35">
      <c r="A5479" s="8"/>
      <c r="B5479" s="9"/>
      <c r="C5479" s="3"/>
      <c r="D5479" s="2"/>
    </row>
    <row r="5480" spans="1:4" x14ac:dyDescent="0.35">
      <c r="A5480" s="8"/>
      <c r="B5480" s="9"/>
      <c r="C5480" s="3"/>
      <c r="D5480" s="2"/>
    </row>
    <row r="5481" spans="1:4" x14ac:dyDescent="0.35">
      <c r="A5481" s="8"/>
      <c r="B5481" s="9"/>
      <c r="C5481" s="3"/>
      <c r="D5481" s="2"/>
    </row>
    <row r="5482" spans="1:4" x14ac:dyDescent="0.35">
      <c r="A5482" s="8"/>
      <c r="B5482" s="9"/>
      <c r="C5482" s="3"/>
      <c r="D5482" s="2"/>
    </row>
    <row r="5483" spans="1:4" x14ac:dyDescent="0.35">
      <c r="A5483" s="8"/>
      <c r="B5483" s="9"/>
      <c r="C5483" s="3"/>
      <c r="D5483" s="2"/>
    </row>
    <row r="5484" spans="1:4" x14ac:dyDescent="0.35">
      <c r="A5484" s="8"/>
      <c r="B5484" s="9"/>
      <c r="C5484" s="3"/>
      <c r="D5484" s="2"/>
    </row>
    <row r="5485" spans="1:4" x14ac:dyDescent="0.35">
      <c r="A5485" s="8"/>
      <c r="B5485" s="9"/>
      <c r="C5485" s="3"/>
      <c r="D5485" s="2"/>
    </row>
    <row r="5486" spans="1:4" x14ac:dyDescent="0.35">
      <c r="A5486" s="8"/>
      <c r="B5486" s="9"/>
      <c r="C5486" s="3"/>
      <c r="D5486" s="2"/>
    </row>
    <row r="5487" spans="1:4" x14ac:dyDescent="0.35">
      <c r="A5487" s="8"/>
      <c r="B5487" s="9"/>
      <c r="C5487" s="3"/>
      <c r="D5487" s="2"/>
    </row>
    <row r="5488" spans="1:4" x14ac:dyDescent="0.35">
      <c r="A5488" s="8"/>
      <c r="B5488" s="9"/>
      <c r="C5488" s="3"/>
      <c r="D5488" s="2"/>
    </row>
    <row r="5489" spans="1:4" x14ac:dyDescent="0.35">
      <c r="A5489" s="8"/>
      <c r="B5489" s="9"/>
      <c r="C5489" s="3"/>
      <c r="D5489" s="2"/>
    </row>
    <row r="5490" spans="1:4" x14ac:dyDescent="0.35">
      <c r="A5490" s="8"/>
      <c r="B5490" s="9"/>
      <c r="C5490" s="3"/>
      <c r="D5490" s="2"/>
    </row>
    <row r="5491" spans="1:4" x14ac:dyDescent="0.35">
      <c r="A5491" s="8"/>
      <c r="B5491" s="9"/>
      <c r="C5491" s="3"/>
      <c r="D5491" s="2"/>
    </row>
    <row r="5492" spans="1:4" x14ac:dyDescent="0.35">
      <c r="A5492" s="8"/>
      <c r="B5492" s="9"/>
      <c r="C5492" s="3"/>
      <c r="D5492" s="2"/>
    </row>
    <row r="5493" spans="1:4" x14ac:dyDescent="0.35">
      <c r="A5493" s="8"/>
      <c r="B5493" s="9"/>
      <c r="C5493" s="3"/>
      <c r="D5493" s="2"/>
    </row>
    <row r="5494" spans="1:4" x14ac:dyDescent="0.35">
      <c r="A5494" s="8"/>
      <c r="B5494" s="9"/>
      <c r="C5494" s="3"/>
      <c r="D5494" s="2"/>
    </row>
    <row r="5495" spans="1:4" x14ac:dyDescent="0.35">
      <c r="A5495" s="8"/>
      <c r="B5495" s="9"/>
      <c r="C5495" s="3"/>
      <c r="D5495" s="2"/>
    </row>
    <row r="5496" spans="1:4" x14ac:dyDescent="0.35">
      <c r="A5496" s="8"/>
      <c r="B5496" s="9"/>
      <c r="C5496" s="3"/>
      <c r="D5496" s="2"/>
    </row>
    <row r="5497" spans="1:4" x14ac:dyDescent="0.35">
      <c r="A5497" s="8"/>
      <c r="B5497" s="9"/>
      <c r="C5497" s="3"/>
      <c r="D5497" s="2"/>
    </row>
    <row r="5498" spans="1:4" x14ac:dyDescent="0.35">
      <c r="A5498" s="8"/>
      <c r="B5498" s="9"/>
      <c r="C5498" s="3"/>
      <c r="D5498" s="2"/>
    </row>
    <row r="5499" spans="1:4" x14ac:dyDescent="0.35">
      <c r="A5499" s="8"/>
      <c r="B5499" s="9"/>
      <c r="C5499" s="3"/>
      <c r="D5499" s="2"/>
    </row>
    <row r="5500" spans="1:4" x14ac:dyDescent="0.35">
      <c r="A5500" s="8"/>
      <c r="B5500" s="9"/>
      <c r="C5500" s="3"/>
      <c r="D5500" s="2"/>
    </row>
    <row r="5501" spans="1:4" x14ac:dyDescent="0.35">
      <c r="A5501" s="8"/>
      <c r="B5501" s="9"/>
      <c r="C5501" s="3"/>
      <c r="D5501" s="2"/>
    </row>
    <row r="5502" spans="1:4" x14ac:dyDescent="0.35">
      <c r="A5502" s="8"/>
      <c r="B5502" s="9"/>
      <c r="C5502" s="3"/>
      <c r="D5502" s="2"/>
    </row>
    <row r="5503" spans="1:4" x14ac:dyDescent="0.35">
      <c r="A5503" s="8"/>
      <c r="B5503" s="9"/>
      <c r="C5503" s="3"/>
      <c r="D5503" s="2"/>
    </row>
    <row r="5504" spans="1:4" x14ac:dyDescent="0.35">
      <c r="A5504" s="8"/>
      <c r="B5504" s="9"/>
      <c r="C5504" s="3"/>
      <c r="D5504" s="2"/>
    </row>
    <row r="5505" spans="1:4" x14ac:dyDescent="0.35">
      <c r="A5505" s="8"/>
      <c r="B5505" s="9"/>
      <c r="C5505" s="3"/>
      <c r="D5505" s="2"/>
    </row>
    <row r="5506" spans="1:4" x14ac:dyDescent="0.35">
      <c r="A5506" s="8"/>
      <c r="B5506" s="9"/>
      <c r="C5506" s="3"/>
      <c r="D5506" s="2"/>
    </row>
    <row r="5507" spans="1:4" x14ac:dyDescent="0.35">
      <c r="A5507" s="8"/>
      <c r="B5507" s="9"/>
      <c r="C5507" s="3"/>
      <c r="D5507" s="2"/>
    </row>
    <row r="5508" spans="1:4" x14ac:dyDescent="0.35">
      <c r="A5508" s="8"/>
      <c r="B5508" s="9"/>
      <c r="C5508" s="3"/>
      <c r="D5508" s="2"/>
    </row>
    <row r="5509" spans="1:4" x14ac:dyDescent="0.35">
      <c r="A5509" s="8"/>
      <c r="B5509" s="9"/>
      <c r="C5509" s="3"/>
      <c r="D5509" s="2"/>
    </row>
    <row r="5510" spans="1:4" x14ac:dyDescent="0.35">
      <c r="A5510" s="8"/>
      <c r="B5510" s="9"/>
      <c r="C5510" s="3"/>
      <c r="D5510" s="2"/>
    </row>
    <row r="5511" spans="1:4" x14ac:dyDescent="0.35">
      <c r="A5511" s="8"/>
      <c r="B5511" s="9"/>
      <c r="C5511" s="3"/>
      <c r="D5511" s="2"/>
    </row>
    <row r="5512" spans="1:4" x14ac:dyDescent="0.35">
      <c r="A5512" s="8"/>
      <c r="B5512" s="9"/>
      <c r="C5512" s="3"/>
      <c r="D5512" s="2"/>
    </row>
    <row r="5513" spans="1:4" x14ac:dyDescent="0.35">
      <c r="A5513" s="8"/>
      <c r="B5513" s="9"/>
      <c r="C5513" s="3"/>
      <c r="D5513" s="2"/>
    </row>
    <row r="5514" spans="1:4" x14ac:dyDescent="0.35">
      <c r="A5514" s="8"/>
      <c r="B5514" s="9"/>
      <c r="C5514" s="3"/>
      <c r="D5514" s="2"/>
    </row>
    <row r="5515" spans="1:4" x14ac:dyDescent="0.35">
      <c r="A5515" s="8"/>
      <c r="B5515" s="9"/>
      <c r="C5515" s="3"/>
      <c r="D5515" s="2"/>
    </row>
    <row r="5516" spans="1:4" x14ac:dyDescent="0.35">
      <c r="A5516" s="8"/>
      <c r="B5516" s="9"/>
      <c r="C5516" s="3"/>
      <c r="D5516" s="2"/>
    </row>
    <row r="5517" spans="1:4" x14ac:dyDescent="0.35">
      <c r="A5517" s="8"/>
      <c r="B5517" s="9"/>
      <c r="C5517" s="3"/>
      <c r="D5517" s="2"/>
    </row>
    <row r="5518" spans="1:4" x14ac:dyDescent="0.35">
      <c r="A5518" s="8"/>
      <c r="B5518" s="9"/>
      <c r="C5518" s="3"/>
      <c r="D5518" s="2"/>
    </row>
    <row r="5519" spans="1:4" x14ac:dyDescent="0.35">
      <c r="A5519" s="8"/>
      <c r="B5519" s="9"/>
      <c r="C5519" s="3"/>
      <c r="D5519" s="2"/>
    </row>
    <row r="5520" spans="1:4" x14ac:dyDescent="0.35">
      <c r="A5520" s="8"/>
      <c r="B5520" s="9"/>
      <c r="C5520" s="3"/>
      <c r="D5520" s="2"/>
    </row>
    <row r="5521" spans="1:4" x14ac:dyDescent="0.35">
      <c r="A5521" s="8"/>
      <c r="B5521" s="9"/>
      <c r="C5521" s="3"/>
      <c r="D5521" s="2"/>
    </row>
    <row r="5522" spans="1:4" x14ac:dyDescent="0.35">
      <c r="A5522" s="8"/>
      <c r="B5522" s="9"/>
      <c r="C5522" s="3"/>
      <c r="D5522" s="2"/>
    </row>
    <row r="5523" spans="1:4" x14ac:dyDescent="0.35">
      <c r="A5523" s="8"/>
      <c r="B5523" s="9"/>
      <c r="C5523" s="3"/>
      <c r="D5523" s="2"/>
    </row>
    <row r="5524" spans="1:4" x14ac:dyDescent="0.35">
      <c r="A5524" s="8"/>
      <c r="B5524" s="9"/>
      <c r="C5524" s="3"/>
      <c r="D5524" s="2"/>
    </row>
    <row r="5525" spans="1:4" x14ac:dyDescent="0.35">
      <c r="A5525" s="8"/>
      <c r="B5525" s="9"/>
      <c r="C5525" s="3"/>
      <c r="D5525" s="2"/>
    </row>
    <row r="5526" spans="1:4" x14ac:dyDescent="0.35">
      <c r="A5526" s="8"/>
      <c r="B5526" s="9"/>
      <c r="C5526" s="3"/>
      <c r="D5526" s="2"/>
    </row>
    <row r="5527" spans="1:4" x14ac:dyDescent="0.35">
      <c r="A5527" s="8"/>
      <c r="B5527" s="9"/>
      <c r="C5527" s="3"/>
      <c r="D5527" s="2"/>
    </row>
    <row r="5528" spans="1:4" x14ac:dyDescent="0.35">
      <c r="A5528" s="8"/>
      <c r="B5528" s="9"/>
      <c r="C5528" s="3"/>
      <c r="D5528" s="2"/>
    </row>
    <row r="5529" spans="1:4" x14ac:dyDescent="0.35">
      <c r="A5529" s="8"/>
      <c r="B5529" s="9"/>
      <c r="C5529" s="3"/>
      <c r="D5529" s="2"/>
    </row>
    <row r="5530" spans="1:4" x14ac:dyDescent="0.35">
      <c r="A5530" s="8"/>
      <c r="B5530" s="9"/>
      <c r="C5530" s="3"/>
      <c r="D5530" s="2"/>
    </row>
    <row r="5531" spans="1:4" x14ac:dyDescent="0.35">
      <c r="A5531" s="8"/>
      <c r="B5531" s="9"/>
      <c r="C5531" s="3"/>
      <c r="D5531" s="2"/>
    </row>
    <row r="5532" spans="1:4" x14ac:dyDescent="0.35">
      <c r="A5532" s="8"/>
      <c r="B5532" s="9"/>
      <c r="C5532" s="3"/>
      <c r="D5532" s="2"/>
    </row>
    <row r="5533" spans="1:4" x14ac:dyDescent="0.35">
      <c r="A5533" s="8"/>
      <c r="B5533" s="9"/>
      <c r="C5533" s="3"/>
      <c r="D5533" s="2"/>
    </row>
    <row r="5534" spans="1:4" x14ac:dyDescent="0.35">
      <c r="A5534" s="8"/>
      <c r="B5534" s="9"/>
      <c r="C5534" s="3"/>
      <c r="D5534" s="2"/>
    </row>
    <row r="5535" spans="1:4" x14ac:dyDescent="0.35">
      <c r="A5535" s="8"/>
      <c r="B5535" s="9"/>
      <c r="C5535" s="3"/>
      <c r="D5535" s="2"/>
    </row>
    <row r="5536" spans="1:4" x14ac:dyDescent="0.35">
      <c r="A5536" s="8"/>
      <c r="B5536" s="9"/>
      <c r="C5536" s="3"/>
      <c r="D5536" s="2"/>
    </row>
    <row r="5537" spans="1:4" x14ac:dyDescent="0.35">
      <c r="A5537" s="8"/>
      <c r="B5537" s="9"/>
      <c r="C5537" s="3"/>
      <c r="D5537" s="2"/>
    </row>
    <row r="5538" spans="1:4" x14ac:dyDescent="0.35">
      <c r="A5538" s="8"/>
      <c r="B5538" s="9"/>
      <c r="C5538" s="3"/>
      <c r="D5538" s="2"/>
    </row>
    <row r="5539" spans="1:4" x14ac:dyDescent="0.35">
      <c r="A5539" s="8"/>
      <c r="B5539" s="9"/>
      <c r="C5539" s="3"/>
      <c r="D5539" s="2"/>
    </row>
    <row r="5540" spans="1:4" x14ac:dyDescent="0.35">
      <c r="A5540" s="8"/>
      <c r="B5540" s="9"/>
      <c r="C5540" s="3"/>
      <c r="D5540" s="2"/>
    </row>
    <row r="5541" spans="1:4" x14ac:dyDescent="0.35">
      <c r="A5541" s="8"/>
      <c r="B5541" s="9"/>
      <c r="C5541" s="3"/>
      <c r="D5541" s="2"/>
    </row>
    <row r="5542" spans="1:4" x14ac:dyDescent="0.35">
      <c r="A5542" s="8"/>
      <c r="B5542" s="9"/>
      <c r="C5542" s="3"/>
      <c r="D5542" s="2"/>
    </row>
    <row r="5543" spans="1:4" x14ac:dyDescent="0.35">
      <c r="A5543" s="8"/>
      <c r="B5543" s="9"/>
      <c r="C5543" s="3"/>
      <c r="D5543" s="2"/>
    </row>
    <row r="5544" spans="1:4" x14ac:dyDescent="0.35">
      <c r="A5544" s="8"/>
      <c r="B5544" s="9"/>
      <c r="C5544" s="3"/>
      <c r="D5544" s="2"/>
    </row>
    <row r="5545" spans="1:4" x14ac:dyDescent="0.35">
      <c r="A5545" s="8"/>
      <c r="B5545" s="9"/>
      <c r="C5545" s="3"/>
      <c r="D5545" s="2"/>
    </row>
    <row r="5546" spans="1:4" x14ac:dyDescent="0.35">
      <c r="A5546" s="8"/>
      <c r="B5546" s="9"/>
      <c r="C5546" s="3"/>
      <c r="D5546" s="2"/>
    </row>
    <row r="5547" spans="1:4" x14ac:dyDescent="0.35">
      <c r="A5547" s="8"/>
      <c r="B5547" s="9"/>
      <c r="C5547" s="3"/>
      <c r="D5547" s="2"/>
    </row>
    <row r="5548" spans="1:4" x14ac:dyDescent="0.35">
      <c r="A5548" s="8"/>
      <c r="B5548" s="9"/>
      <c r="C5548" s="3"/>
      <c r="D5548" s="2"/>
    </row>
    <row r="5549" spans="1:4" x14ac:dyDescent="0.35">
      <c r="A5549" s="8"/>
      <c r="B5549" s="9"/>
      <c r="C5549" s="3"/>
      <c r="D5549" s="2"/>
    </row>
    <row r="5550" spans="1:4" x14ac:dyDescent="0.35">
      <c r="A5550" s="8"/>
      <c r="B5550" s="9"/>
      <c r="C5550" s="3"/>
      <c r="D5550" s="2"/>
    </row>
    <row r="5551" spans="1:4" x14ac:dyDescent="0.35">
      <c r="A5551" s="8"/>
      <c r="B5551" s="9"/>
      <c r="C5551" s="3"/>
      <c r="D5551" s="2"/>
    </row>
    <row r="5552" spans="1:4" x14ac:dyDescent="0.35">
      <c r="A5552" s="8"/>
      <c r="B5552" s="9"/>
      <c r="C5552" s="3"/>
      <c r="D5552" s="2"/>
    </row>
    <row r="5553" spans="1:4" x14ac:dyDescent="0.35">
      <c r="A5553" s="8"/>
      <c r="B5553" s="9"/>
      <c r="C5553" s="3"/>
      <c r="D5553" s="2"/>
    </row>
    <row r="5554" spans="1:4" x14ac:dyDescent="0.35">
      <c r="A5554" s="8"/>
      <c r="B5554" s="9"/>
      <c r="C5554" s="3"/>
      <c r="D5554" s="2"/>
    </row>
    <row r="5555" spans="1:4" x14ac:dyDescent="0.35">
      <c r="A5555" s="8"/>
      <c r="B5555" s="9"/>
      <c r="C5555" s="3"/>
      <c r="D5555" s="2"/>
    </row>
    <row r="5556" spans="1:4" x14ac:dyDescent="0.35">
      <c r="A5556" s="8"/>
      <c r="B5556" s="9"/>
      <c r="C5556" s="3"/>
      <c r="D5556" s="2"/>
    </row>
    <row r="5557" spans="1:4" x14ac:dyDescent="0.35">
      <c r="A5557" s="8"/>
      <c r="B5557" s="9"/>
      <c r="C5557" s="3"/>
      <c r="D5557" s="2"/>
    </row>
    <row r="5558" spans="1:4" x14ac:dyDescent="0.35">
      <c r="A5558" s="8"/>
      <c r="B5558" s="9"/>
      <c r="C5558" s="3"/>
      <c r="D5558" s="2"/>
    </row>
    <row r="5559" spans="1:4" x14ac:dyDescent="0.35">
      <c r="A5559" s="8"/>
      <c r="B5559" s="9"/>
      <c r="C5559" s="3"/>
      <c r="D5559" s="2"/>
    </row>
    <row r="5560" spans="1:4" x14ac:dyDescent="0.35">
      <c r="A5560" s="8"/>
      <c r="B5560" s="9"/>
      <c r="C5560" s="3"/>
      <c r="D5560" s="2"/>
    </row>
    <row r="5561" spans="1:4" x14ac:dyDescent="0.35">
      <c r="A5561" s="8"/>
      <c r="B5561" s="9"/>
      <c r="C5561" s="3"/>
      <c r="D5561" s="2"/>
    </row>
    <row r="5562" spans="1:4" x14ac:dyDescent="0.35">
      <c r="A5562" s="8"/>
      <c r="B5562" s="9"/>
      <c r="C5562" s="3"/>
      <c r="D5562" s="2"/>
    </row>
    <row r="5563" spans="1:4" x14ac:dyDescent="0.35">
      <c r="A5563" s="8"/>
      <c r="B5563" s="9"/>
      <c r="C5563" s="3"/>
      <c r="D5563" s="2"/>
    </row>
    <row r="5564" spans="1:4" x14ac:dyDescent="0.35">
      <c r="A5564" s="8"/>
      <c r="B5564" s="9"/>
      <c r="C5564" s="3"/>
      <c r="D5564" s="2"/>
    </row>
    <row r="5565" spans="1:4" x14ac:dyDescent="0.35">
      <c r="A5565" s="8"/>
      <c r="B5565" s="9"/>
      <c r="C5565" s="3"/>
      <c r="D5565" s="2"/>
    </row>
    <row r="5566" spans="1:4" x14ac:dyDescent="0.35">
      <c r="A5566" s="8"/>
      <c r="B5566" s="9"/>
      <c r="C5566" s="3"/>
      <c r="D5566" s="2"/>
    </row>
    <row r="5567" spans="1:4" x14ac:dyDescent="0.35">
      <c r="A5567" s="8"/>
      <c r="B5567" s="9"/>
      <c r="C5567" s="3"/>
      <c r="D5567" s="2"/>
    </row>
    <row r="5568" spans="1:4" x14ac:dyDescent="0.35">
      <c r="A5568" s="8"/>
      <c r="B5568" s="9"/>
      <c r="C5568" s="3"/>
      <c r="D5568" s="2"/>
    </row>
    <row r="5569" spans="1:4" x14ac:dyDescent="0.35">
      <c r="A5569" s="8"/>
      <c r="B5569" s="9"/>
      <c r="C5569" s="3"/>
      <c r="D5569" s="2"/>
    </row>
    <row r="5570" spans="1:4" x14ac:dyDescent="0.35">
      <c r="A5570" s="8"/>
      <c r="B5570" s="9"/>
      <c r="C5570" s="3"/>
      <c r="D5570" s="2"/>
    </row>
    <row r="5571" spans="1:4" x14ac:dyDescent="0.35">
      <c r="A5571" s="8"/>
      <c r="B5571" s="9"/>
      <c r="C5571" s="3"/>
      <c r="D5571" s="2"/>
    </row>
    <row r="5572" spans="1:4" x14ac:dyDescent="0.35">
      <c r="A5572" s="8"/>
      <c r="B5572" s="9"/>
      <c r="C5572" s="3"/>
      <c r="D5572" s="2"/>
    </row>
    <row r="5573" spans="1:4" x14ac:dyDescent="0.35">
      <c r="A5573" s="8"/>
      <c r="B5573" s="9"/>
      <c r="C5573" s="3"/>
      <c r="D5573" s="2"/>
    </row>
    <row r="5574" spans="1:4" x14ac:dyDescent="0.35">
      <c r="A5574" s="8"/>
      <c r="B5574" s="9"/>
      <c r="C5574" s="3"/>
      <c r="D5574" s="2"/>
    </row>
    <row r="5575" spans="1:4" x14ac:dyDescent="0.35">
      <c r="A5575" s="8"/>
      <c r="B5575" s="9"/>
      <c r="C5575" s="3"/>
      <c r="D5575" s="2"/>
    </row>
    <row r="5576" spans="1:4" x14ac:dyDescent="0.35">
      <c r="A5576" s="8"/>
      <c r="B5576" s="9"/>
      <c r="C5576" s="3"/>
      <c r="D5576" s="2"/>
    </row>
    <row r="5577" spans="1:4" x14ac:dyDescent="0.35">
      <c r="A5577" s="8"/>
      <c r="B5577" s="9"/>
      <c r="C5577" s="3"/>
      <c r="D5577" s="2"/>
    </row>
    <row r="5578" spans="1:4" x14ac:dyDescent="0.35">
      <c r="A5578" s="8"/>
      <c r="B5578" s="9"/>
      <c r="C5578" s="3"/>
      <c r="D5578" s="2"/>
    </row>
    <row r="5579" spans="1:4" x14ac:dyDescent="0.35">
      <c r="A5579" s="8"/>
      <c r="B5579" s="9"/>
      <c r="C5579" s="3"/>
      <c r="D5579" s="2"/>
    </row>
    <row r="5580" spans="1:4" x14ac:dyDescent="0.35">
      <c r="A5580" s="8"/>
      <c r="B5580" s="9"/>
      <c r="C5580" s="3"/>
      <c r="D5580" s="2"/>
    </row>
    <row r="5581" spans="1:4" x14ac:dyDescent="0.35">
      <c r="A5581" s="8"/>
      <c r="B5581" s="9"/>
      <c r="C5581" s="3"/>
      <c r="D5581" s="2"/>
    </row>
    <row r="5582" spans="1:4" x14ac:dyDescent="0.35">
      <c r="A5582" s="8"/>
      <c r="B5582" s="9"/>
      <c r="C5582" s="3"/>
      <c r="D5582" s="2"/>
    </row>
    <row r="5583" spans="1:4" x14ac:dyDescent="0.35">
      <c r="A5583" s="8"/>
      <c r="B5583" s="9"/>
      <c r="C5583" s="3"/>
      <c r="D5583" s="2"/>
    </row>
    <row r="5584" spans="1:4" x14ac:dyDescent="0.35">
      <c r="A5584" s="8"/>
      <c r="B5584" s="9"/>
      <c r="C5584" s="3"/>
      <c r="D5584" s="2"/>
    </row>
    <row r="5585" spans="1:4" x14ac:dyDescent="0.35">
      <c r="A5585" s="8"/>
      <c r="B5585" s="9"/>
      <c r="C5585" s="3"/>
      <c r="D5585" s="2"/>
    </row>
    <row r="5586" spans="1:4" x14ac:dyDescent="0.35">
      <c r="A5586" s="8"/>
      <c r="B5586" s="9"/>
      <c r="C5586" s="3"/>
      <c r="D5586" s="2"/>
    </row>
    <row r="5587" spans="1:4" x14ac:dyDescent="0.35">
      <c r="A5587" s="8"/>
      <c r="B5587" s="9"/>
      <c r="C5587" s="3"/>
      <c r="D5587" s="2"/>
    </row>
    <row r="5588" spans="1:4" x14ac:dyDescent="0.35">
      <c r="A5588" s="8"/>
      <c r="B5588" s="9"/>
      <c r="C5588" s="3"/>
      <c r="D5588" s="2"/>
    </row>
    <row r="5589" spans="1:4" x14ac:dyDescent="0.35">
      <c r="A5589" s="8"/>
      <c r="B5589" s="9"/>
      <c r="C5589" s="3"/>
      <c r="D5589" s="2"/>
    </row>
    <row r="5590" spans="1:4" x14ac:dyDescent="0.35">
      <c r="A5590" s="8"/>
      <c r="B5590" s="9"/>
      <c r="C5590" s="3"/>
      <c r="D5590" s="2"/>
    </row>
    <row r="5591" spans="1:4" x14ac:dyDescent="0.35">
      <c r="A5591" s="8"/>
      <c r="B5591" s="9"/>
      <c r="C5591" s="3"/>
      <c r="D5591" s="2"/>
    </row>
    <row r="5592" spans="1:4" x14ac:dyDescent="0.35">
      <c r="A5592" s="8"/>
      <c r="B5592" s="9"/>
      <c r="C5592" s="3"/>
      <c r="D5592" s="2"/>
    </row>
    <row r="5593" spans="1:4" x14ac:dyDescent="0.35">
      <c r="A5593" s="8"/>
      <c r="B5593" s="9"/>
      <c r="C5593" s="3"/>
      <c r="D5593" s="2"/>
    </row>
    <row r="5594" spans="1:4" x14ac:dyDescent="0.35">
      <c r="A5594" s="8"/>
      <c r="B5594" s="9"/>
      <c r="C5594" s="3"/>
      <c r="D5594" s="2"/>
    </row>
    <row r="5595" spans="1:4" x14ac:dyDescent="0.35">
      <c r="A5595" s="8"/>
      <c r="B5595" s="9"/>
      <c r="C5595" s="3"/>
      <c r="D5595" s="2"/>
    </row>
    <row r="5596" spans="1:4" x14ac:dyDescent="0.35">
      <c r="A5596" s="8"/>
      <c r="B5596" s="9"/>
      <c r="C5596" s="3"/>
      <c r="D5596" s="2"/>
    </row>
    <row r="5597" spans="1:4" x14ac:dyDescent="0.35">
      <c r="A5597" s="8"/>
      <c r="B5597" s="9"/>
      <c r="C5597" s="3"/>
      <c r="D5597" s="2"/>
    </row>
    <row r="5598" spans="1:4" x14ac:dyDescent="0.35">
      <c r="A5598" s="8"/>
      <c r="B5598" s="9"/>
      <c r="C5598" s="3"/>
      <c r="D5598" s="2"/>
    </row>
    <row r="5599" spans="1:4" x14ac:dyDescent="0.35">
      <c r="A5599" s="8"/>
      <c r="B5599" s="9"/>
      <c r="C5599" s="3"/>
      <c r="D5599" s="2"/>
    </row>
    <row r="5600" spans="1:4" x14ac:dyDescent="0.35">
      <c r="A5600" s="8"/>
      <c r="B5600" s="9"/>
      <c r="C5600" s="3"/>
      <c r="D5600" s="2"/>
    </row>
    <row r="5601" spans="1:4" x14ac:dyDescent="0.35">
      <c r="A5601" s="8"/>
      <c r="B5601" s="9"/>
      <c r="C5601" s="3"/>
      <c r="D5601" s="2"/>
    </row>
    <row r="5602" spans="1:4" x14ac:dyDescent="0.35">
      <c r="A5602" s="8"/>
      <c r="B5602" s="9"/>
      <c r="C5602" s="3"/>
      <c r="D5602" s="2"/>
    </row>
    <row r="5603" spans="1:4" x14ac:dyDescent="0.35">
      <c r="A5603" s="8"/>
      <c r="B5603" s="9"/>
      <c r="C5603" s="3"/>
      <c r="D5603" s="2"/>
    </row>
    <row r="5604" spans="1:4" x14ac:dyDescent="0.35">
      <c r="A5604" s="8"/>
      <c r="B5604" s="9"/>
      <c r="C5604" s="3"/>
      <c r="D5604" s="2"/>
    </row>
    <row r="5605" spans="1:4" x14ac:dyDescent="0.35">
      <c r="A5605" s="8"/>
      <c r="B5605" s="9"/>
      <c r="C5605" s="3"/>
      <c r="D5605" s="2"/>
    </row>
    <row r="5606" spans="1:4" x14ac:dyDescent="0.35">
      <c r="A5606" s="8"/>
      <c r="B5606" s="9"/>
      <c r="C5606" s="3"/>
      <c r="D5606" s="2"/>
    </row>
    <row r="5607" spans="1:4" x14ac:dyDescent="0.35">
      <c r="A5607" s="8"/>
      <c r="B5607" s="9"/>
      <c r="C5607" s="3"/>
      <c r="D5607" s="2"/>
    </row>
    <row r="5608" spans="1:4" x14ac:dyDescent="0.35">
      <c r="A5608" s="8"/>
      <c r="B5608" s="9"/>
      <c r="C5608" s="3"/>
      <c r="D5608" s="2"/>
    </row>
    <row r="5609" spans="1:4" x14ac:dyDescent="0.35">
      <c r="A5609" s="8"/>
      <c r="B5609" s="9"/>
      <c r="C5609" s="3"/>
      <c r="D5609" s="2"/>
    </row>
    <row r="5610" spans="1:4" x14ac:dyDescent="0.35">
      <c r="A5610" s="8"/>
      <c r="B5610" s="9"/>
      <c r="C5610" s="3"/>
      <c r="D5610" s="2"/>
    </row>
    <row r="5611" spans="1:4" x14ac:dyDescent="0.35">
      <c r="A5611" s="8"/>
      <c r="B5611" s="9"/>
      <c r="C5611" s="3"/>
      <c r="D5611" s="2"/>
    </row>
    <row r="5612" spans="1:4" x14ac:dyDescent="0.35">
      <c r="A5612" s="8"/>
      <c r="B5612" s="9"/>
      <c r="C5612" s="3"/>
      <c r="D5612" s="2"/>
    </row>
    <row r="5613" spans="1:4" x14ac:dyDescent="0.35">
      <c r="A5613" s="8"/>
      <c r="B5613" s="9"/>
      <c r="C5613" s="3"/>
      <c r="D5613" s="2"/>
    </row>
    <row r="5614" spans="1:4" x14ac:dyDescent="0.35">
      <c r="A5614" s="8"/>
      <c r="B5614" s="9"/>
      <c r="C5614" s="3"/>
      <c r="D5614" s="2"/>
    </row>
    <row r="5615" spans="1:4" x14ac:dyDescent="0.35">
      <c r="A5615" s="8"/>
      <c r="B5615" s="9"/>
      <c r="C5615" s="3"/>
      <c r="D5615" s="2"/>
    </row>
    <row r="5616" spans="1:4" x14ac:dyDescent="0.35">
      <c r="A5616" s="8"/>
      <c r="B5616" s="9"/>
      <c r="C5616" s="3"/>
      <c r="D5616" s="2"/>
    </row>
    <row r="5617" spans="1:4" x14ac:dyDescent="0.35">
      <c r="A5617" s="8"/>
      <c r="B5617" s="9"/>
      <c r="C5617" s="3"/>
      <c r="D5617" s="2"/>
    </row>
    <row r="5618" spans="1:4" x14ac:dyDescent="0.35">
      <c r="A5618" s="8"/>
      <c r="B5618" s="9"/>
      <c r="C5618" s="3"/>
      <c r="D5618" s="2"/>
    </row>
    <row r="5619" spans="1:4" x14ac:dyDescent="0.35">
      <c r="A5619" s="8"/>
      <c r="B5619" s="9"/>
      <c r="C5619" s="3"/>
      <c r="D5619" s="2"/>
    </row>
    <row r="5620" spans="1:4" x14ac:dyDescent="0.35">
      <c r="A5620" s="8"/>
      <c r="B5620" s="9"/>
      <c r="C5620" s="3"/>
      <c r="D5620" s="2"/>
    </row>
    <row r="5621" spans="1:4" x14ac:dyDescent="0.35">
      <c r="A5621" s="8"/>
      <c r="B5621" s="9"/>
      <c r="C5621" s="3"/>
      <c r="D5621" s="2"/>
    </row>
    <row r="5622" spans="1:4" x14ac:dyDescent="0.35">
      <c r="A5622" s="8"/>
      <c r="B5622" s="9"/>
      <c r="C5622" s="3"/>
      <c r="D5622" s="2"/>
    </row>
    <row r="5623" spans="1:4" x14ac:dyDescent="0.35">
      <c r="A5623" s="8"/>
      <c r="B5623" s="9"/>
      <c r="C5623" s="3"/>
      <c r="D5623" s="2"/>
    </row>
    <row r="5624" spans="1:4" x14ac:dyDescent="0.35">
      <c r="A5624" s="8"/>
      <c r="B5624" s="9"/>
      <c r="C5624" s="3"/>
      <c r="D5624" s="2"/>
    </row>
    <row r="5625" spans="1:4" x14ac:dyDescent="0.35">
      <c r="A5625" s="8"/>
      <c r="B5625" s="9"/>
      <c r="C5625" s="3"/>
      <c r="D5625" s="2"/>
    </row>
    <row r="5626" spans="1:4" x14ac:dyDescent="0.35">
      <c r="A5626" s="8"/>
      <c r="B5626" s="9"/>
      <c r="C5626" s="3"/>
      <c r="D5626" s="2"/>
    </row>
    <row r="5627" spans="1:4" x14ac:dyDescent="0.35">
      <c r="A5627" s="8"/>
      <c r="B5627" s="9"/>
      <c r="C5627" s="3"/>
      <c r="D5627" s="2"/>
    </row>
    <row r="5628" spans="1:4" x14ac:dyDescent="0.35">
      <c r="A5628" s="8"/>
      <c r="B5628" s="9"/>
      <c r="C5628" s="3"/>
      <c r="D5628" s="2"/>
    </row>
    <row r="5629" spans="1:4" x14ac:dyDescent="0.35">
      <c r="A5629" s="8"/>
      <c r="B5629" s="9"/>
      <c r="C5629" s="3"/>
      <c r="D5629" s="2"/>
    </row>
    <row r="5630" spans="1:4" x14ac:dyDescent="0.35">
      <c r="A5630" s="8"/>
      <c r="B5630" s="9"/>
      <c r="C5630" s="3"/>
      <c r="D5630" s="2"/>
    </row>
    <row r="5631" spans="1:4" x14ac:dyDescent="0.35">
      <c r="A5631" s="8"/>
      <c r="B5631" s="9"/>
      <c r="C5631" s="3"/>
      <c r="D5631" s="2"/>
    </row>
    <row r="5632" spans="1:4" x14ac:dyDescent="0.35">
      <c r="A5632" s="8"/>
      <c r="B5632" s="9"/>
      <c r="C5632" s="3"/>
      <c r="D5632" s="2"/>
    </row>
    <row r="5633" spans="1:4" x14ac:dyDescent="0.35">
      <c r="A5633" s="8"/>
      <c r="B5633" s="9"/>
      <c r="C5633" s="3"/>
      <c r="D5633" s="2"/>
    </row>
    <row r="5634" spans="1:4" x14ac:dyDescent="0.35">
      <c r="A5634" s="8"/>
      <c r="B5634" s="9"/>
      <c r="C5634" s="3"/>
      <c r="D5634" s="2"/>
    </row>
    <row r="5635" spans="1:4" x14ac:dyDescent="0.35">
      <c r="A5635" s="8"/>
      <c r="B5635" s="9"/>
      <c r="C5635" s="3"/>
      <c r="D5635" s="2"/>
    </row>
    <row r="5636" spans="1:4" x14ac:dyDescent="0.35">
      <c r="A5636" s="8"/>
      <c r="B5636" s="9"/>
      <c r="C5636" s="3"/>
      <c r="D5636" s="2"/>
    </row>
    <row r="5637" spans="1:4" x14ac:dyDescent="0.35">
      <c r="A5637" s="8"/>
      <c r="B5637" s="9"/>
      <c r="C5637" s="3"/>
      <c r="D5637" s="2"/>
    </row>
    <row r="5638" spans="1:4" x14ac:dyDescent="0.35">
      <c r="A5638" s="8"/>
      <c r="B5638" s="9"/>
      <c r="C5638" s="3"/>
      <c r="D5638" s="2"/>
    </row>
    <row r="5639" spans="1:4" x14ac:dyDescent="0.35">
      <c r="A5639" s="8"/>
      <c r="B5639" s="9"/>
      <c r="C5639" s="3"/>
      <c r="D5639" s="2"/>
    </row>
    <row r="5640" spans="1:4" x14ac:dyDescent="0.35">
      <c r="A5640" s="8"/>
      <c r="B5640" s="9"/>
      <c r="C5640" s="3"/>
      <c r="D5640" s="2"/>
    </row>
    <row r="5641" spans="1:4" x14ac:dyDescent="0.35">
      <c r="A5641" s="8"/>
      <c r="B5641" s="9"/>
      <c r="C5641" s="3"/>
      <c r="D5641" s="2"/>
    </row>
    <row r="5642" spans="1:4" x14ac:dyDescent="0.35">
      <c r="A5642" s="8"/>
      <c r="B5642" s="9"/>
      <c r="C5642" s="3"/>
      <c r="D5642" s="2"/>
    </row>
    <row r="5643" spans="1:4" x14ac:dyDescent="0.35">
      <c r="A5643" s="8"/>
      <c r="B5643" s="9"/>
      <c r="C5643" s="3"/>
      <c r="D5643" s="2"/>
    </row>
    <row r="5644" spans="1:4" x14ac:dyDescent="0.35">
      <c r="A5644" s="8"/>
      <c r="B5644" s="9"/>
      <c r="C5644" s="3"/>
      <c r="D5644" s="2"/>
    </row>
    <row r="5645" spans="1:4" x14ac:dyDescent="0.35">
      <c r="A5645" s="8"/>
      <c r="B5645" s="9"/>
      <c r="C5645" s="3"/>
      <c r="D5645" s="2"/>
    </row>
    <row r="5646" spans="1:4" x14ac:dyDescent="0.35">
      <c r="A5646" s="8"/>
      <c r="B5646" s="9"/>
      <c r="C5646" s="3"/>
      <c r="D5646" s="2"/>
    </row>
    <row r="5647" spans="1:4" x14ac:dyDescent="0.35">
      <c r="A5647" s="8"/>
      <c r="B5647" s="9"/>
      <c r="C5647" s="3"/>
      <c r="D5647" s="2"/>
    </row>
    <row r="5648" spans="1:4" x14ac:dyDescent="0.35">
      <c r="A5648" s="8"/>
      <c r="B5648" s="9"/>
      <c r="C5648" s="3"/>
      <c r="D5648" s="2"/>
    </row>
    <row r="5649" spans="1:4" x14ac:dyDescent="0.35">
      <c r="A5649" s="8"/>
      <c r="B5649" s="9"/>
      <c r="C5649" s="3"/>
      <c r="D5649" s="2"/>
    </row>
    <row r="5650" spans="1:4" x14ac:dyDescent="0.35">
      <c r="A5650" s="8"/>
      <c r="B5650" s="9"/>
      <c r="C5650" s="3"/>
      <c r="D5650" s="2"/>
    </row>
    <row r="5651" spans="1:4" x14ac:dyDescent="0.35">
      <c r="A5651" s="8"/>
      <c r="B5651" s="9"/>
      <c r="C5651" s="3"/>
      <c r="D5651" s="2"/>
    </row>
    <row r="5652" spans="1:4" x14ac:dyDescent="0.35">
      <c r="A5652" s="8"/>
      <c r="B5652" s="9"/>
      <c r="C5652" s="3"/>
      <c r="D5652" s="2"/>
    </row>
    <row r="5653" spans="1:4" x14ac:dyDescent="0.35">
      <c r="A5653" s="8"/>
      <c r="B5653" s="9"/>
      <c r="C5653" s="3"/>
      <c r="D5653" s="2"/>
    </row>
    <row r="5654" spans="1:4" x14ac:dyDescent="0.35">
      <c r="A5654" s="8"/>
      <c r="B5654" s="9"/>
      <c r="C5654" s="3"/>
      <c r="D5654" s="2"/>
    </row>
    <row r="5655" spans="1:4" x14ac:dyDescent="0.35">
      <c r="A5655" s="8"/>
      <c r="B5655" s="9"/>
      <c r="C5655" s="3"/>
      <c r="D5655" s="2"/>
    </row>
    <row r="5656" spans="1:4" x14ac:dyDescent="0.35">
      <c r="A5656" s="1"/>
      <c r="B5656" s="1"/>
      <c r="C5656" s="3"/>
      <c r="D5656" s="2"/>
    </row>
    <row r="5657" spans="1:4" x14ac:dyDescent="0.35">
      <c r="A5657"/>
      <c r="C5657" s="3"/>
      <c r="D5657" s="2"/>
    </row>
    <row r="5658" spans="1:4" x14ac:dyDescent="0.35">
      <c r="A5658"/>
      <c r="C5658" s="3"/>
      <c r="D5658" s="2"/>
    </row>
    <row r="5659" spans="1:4" x14ac:dyDescent="0.35">
      <c r="A5659"/>
      <c r="C5659" s="3"/>
      <c r="D5659" s="2"/>
    </row>
    <row r="5660" spans="1:4" x14ac:dyDescent="0.35">
      <c r="A5660" s="3"/>
      <c r="C5660" s="3"/>
      <c r="D5660" s="2"/>
    </row>
    <row r="5661" spans="1:4" x14ac:dyDescent="0.35">
      <c r="A5661"/>
      <c r="C5661" s="3"/>
      <c r="D5661" s="2"/>
    </row>
    <row r="5662" spans="1:4" x14ac:dyDescent="0.35">
      <c r="A5662"/>
      <c r="C5662" s="3"/>
      <c r="D5662" s="2"/>
    </row>
    <row r="5663" spans="1:4" x14ac:dyDescent="0.35">
      <c r="A5663"/>
      <c r="C5663" s="3"/>
      <c r="D5663" s="2"/>
    </row>
    <row r="5664" spans="1:4" x14ac:dyDescent="0.35">
      <c r="A5664"/>
      <c r="C5664" s="3"/>
      <c r="D5664" s="2"/>
    </row>
    <row r="5665" spans="1:4" x14ac:dyDescent="0.35">
      <c r="A5665"/>
      <c r="C5665" s="3"/>
      <c r="D5665" s="2"/>
    </row>
    <row r="5666" spans="1:4" x14ac:dyDescent="0.35">
      <c r="A5666"/>
      <c r="C5666" s="3"/>
      <c r="D5666" s="2"/>
    </row>
    <row r="5667" spans="1:4" x14ac:dyDescent="0.35">
      <c r="A5667"/>
      <c r="C5667" s="3"/>
      <c r="D5667" s="2"/>
    </row>
    <row r="5668" spans="1:4" x14ac:dyDescent="0.35">
      <c r="A5668"/>
      <c r="C5668" s="3"/>
      <c r="D5668" s="2"/>
    </row>
    <row r="5669" spans="1:4" x14ac:dyDescent="0.35">
      <c r="A5669"/>
      <c r="C5669" s="3"/>
      <c r="D5669" s="2"/>
    </row>
    <row r="5670" spans="1:4" x14ac:dyDescent="0.35">
      <c r="A5670"/>
      <c r="C5670" s="3"/>
      <c r="D5670" s="2"/>
    </row>
    <row r="5671" spans="1:4" x14ac:dyDescent="0.35">
      <c r="A5671"/>
      <c r="C5671" s="3"/>
      <c r="D5671" s="2"/>
    </row>
    <row r="5672" spans="1:4" x14ac:dyDescent="0.35">
      <c r="A5672"/>
      <c r="C5672" s="3"/>
      <c r="D5672" s="2"/>
    </row>
    <row r="5673" spans="1:4" x14ac:dyDescent="0.35">
      <c r="A5673"/>
      <c r="C5673" s="3"/>
      <c r="D5673" s="2"/>
    </row>
    <row r="5674" spans="1:4" x14ac:dyDescent="0.35">
      <c r="A5674"/>
      <c r="C5674" s="3"/>
      <c r="D5674" s="2"/>
    </row>
    <row r="5675" spans="1:4" x14ac:dyDescent="0.35">
      <c r="A5675"/>
      <c r="C5675" s="3"/>
      <c r="D5675" s="2"/>
    </row>
    <row r="5676" spans="1:4" x14ac:dyDescent="0.35">
      <c r="A5676"/>
      <c r="C5676" s="3"/>
      <c r="D5676" s="2"/>
    </row>
    <row r="5677" spans="1:4" x14ac:dyDescent="0.35">
      <c r="A5677" s="3"/>
      <c r="C5677" s="3"/>
      <c r="D5677" s="2"/>
    </row>
    <row r="5678" spans="1:4" x14ac:dyDescent="0.35">
      <c r="A5678"/>
      <c r="C5678" s="3"/>
      <c r="D5678" s="2"/>
    </row>
    <row r="5679" spans="1:4" x14ac:dyDescent="0.35">
      <c r="A5679"/>
      <c r="C5679" s="3"/>
      <c r="D5679" s="2"/>
    </row>
    <row r="5680" spans="1:4" x14ac:dyDescent="0.35">
      <c r="A5680"/>
      <c r="C5680" s="3"/>
      <c r="D5680" s="2"/>
    </row>
    <row r="5681" spans="1:4" x14ac:dyDescent="0.35">
      <c r="A5681"/>
      <c r="C5681" s="3"/>
      <c r="D5681" s="2"/>
    </row>
    <row r="5682" spans="1:4" x14ac:dyDescent="0.35">
      <c r="A5682"/>
      <c r="C5682" s="3"/>
      <c r="D5682" s="2"/>
    </row>
    <row r="5683" spans="1:4" x14ac:dyDescent="0.35">
      <c r="A5683"/>
      <c r="C5683" s="3"/>
      <c r="D5683" s="2"/>
    </row>
    <row r="5684" spans="1:4" x14ac:dyDescent="0.35">
      <c r="A5684"/>
      <c r="C5684" s="3"/>
      <c r="D5684" s="2"/>
    </row>
    <row r="5685" spans="1:4" x14ac:dyDescent="0.35">
      <c r="A5685"/>
      <c r="C5685" s="3"/>
      <c r="D5685" s="2"/>
    </row>
    <row r="5686" spans="1:4" x14ac:dyDescent="0.35">
      <c r="A5686"/>
      <c r="C5686" s="3"/>
      <c r="D5686" s="2"/>
    </row>
    <row r="5687" spans="1:4" x14ac:dyDescent="0.35">
      <c r="A5687"/>
      <c r="C5687" s="3"/>
      <c r="D5687" s="2"/>
    </row>
    <row r="5688" spans="1:4" x14ac:dyDescent="0.35">
      <c r="A5688"/>
      <c r="C5688" s="3"/>
      <c r="D5688" s="2"/>
    </row>
    <row r="5689" spans="1:4" x14ac:dyDescent="0.35">
      <c r="A5689"/>
      <c r="C5689" s="3"/>
      <c r="D5689" s="2"/>
    </row>
    <row r="5690" spans="1:4" x14ac:dyDescent="0.35">
      <c r="A5690"/>
      <c r="C5690" s="3"/>
      <c r="D5690" s="2"/>
    </row>
    <row r="5691" spans="1:4" x14ac:dyDescent="0.35">
      <c r="A5691"/>
      <c r="C5691" s="3"/>
      <c r="D5691" s="2"/>
    </row>
    <row r="5692" spans="1:4" x14ac:dyDescent="0.35">
      <c r="A5692"/>
      <c r="C5692" s="3"/>
      <c r="D5692" s="2"/>
    </row>
    <row r="5693" spans="1:4" x14ac:dyDescent="0.35">
      <c r="A5693"/>
      <c r="C5693" s="3"/>
      <c r="D5693" s="2"/>
    </row>
    <row r="5694" spans="1:4" x14ac:dyDescent="0.35">
      <c r="A5694"/>
      <c r="C5694" s="3"/>
      <c r="D5694" s="2"/>
    </row>
    <row r="5695" spans="1:4" x14ac:dyDescent="0.35">
      <c r="A5695"/>
      <c r="C5695" s="3"/>
      <c r="D5695" s="2"/>
    </row>
    <row r="5696" spans="1:4" x14ac:dyDescent="0.35">
      <c r="A5696"/>
      <c r="C5696" s="3"/>
      <c r="D5696" s="2"/>
    </row>
    <row r="5697" spans="1:7" x14ac:dyDescent="0.35">
      <c r="A5697"/>
      <c r="C5697" s="3"/>
      <c r="D5697" s="2"/>
    </row>
    <row r="5698" spans="1:7" x14ac:dyDescent="0.35">
      <c r="A5698"/>
      <c r="C5698" s="3"/>
      <c r="D5698" s="2"/>
    </row>
    <row r="5699" spans="1:7" x14ac:dyDescent="0.35">
      <c r="A5699" s="3"/>
      <c r="C5699" s="3"/>
      <c r="D5699" s="2"/>
    </row>
    <row r="5700" spans="1:7" x14ac:dyDescent="0.35">
      <c r="A5700"/>
      <c r="C5700" s="3"/>
      <c r="D5700" s="2"/>
    </row>
    <row r="5701" spans="1:7" x14ac:dyDescent="0.35">
      <c r="A5701"/>
      <c r="C5701" s="3"/>
      <c r="D5701" s="2"/>
    </row>
    <row r="5702" spans="1:7" x14ac:dyDescent="0.35">
      <c r="A5702"/>
      <c r="C5702" s="3"/>
      <c r="D5702" s="2"/>
    </row>
    <row r="5703" spans="1:7" x14ac:dyDescent="0.35">
      <c r="A5703"/>
      <c r="C5703" s="3"/>
      <c r="D5703" s="2"/>
    </row>
    <row r="5704" spans="1:7" x14ac:dyDescent="0.35">
      <c r="A5704"/>
      <c r="C5704" s="3"/>
      <c r="D5704" s="2"/>
    </row>
    <row r="5705" spans="1:7" x14ac:dyDescent="0.35">
      <c r="A5705" s="3"/>
      <c r="C5705" s="3"/>
      <c r="D5705" s="2"/>
    </row>
    <row r="5706" spans="1:7" x14ac:dyDescent="0.35">
      <c r="A5706"/>
      <c r="C5706" s="3"/>
      <c r="D5706" s="2"/>
    </row>
    <row r="5707" spans="1:7" s="18" customFormat="1" x14ac:dyDescent="0.35">
      <c r="A5707" s="3"/>
      <c r="B5707" s="3"/>
      <c r="C5707" s="3"/>
      <c r="D5707" s="2"/>
      <c r="E5707"/>
      <c r="F5707"/>
      <c r="G5707" s="57"/>
    </row>
    <row r="5708" spans="1:7" x14ac:dyDescent="0.35">
      <c r="A5708"/>
      <c r="C5708" s="3"/>
      <c r="D5708" s="2"/>
    </row>
    <row r="5709" spans="1:7" x14ac:dyDescent="0.35">
      <c r="A5709"/>
      <c r="C5709" s="3"/>
      <c r="D5709" s="2"/>
    </row>
    <row r="5710" spans="1:7" x14ac:dyDescent="0.35">
      <c r="A5710"/>
      <c r="C5710" s="3"/>
      <c r="D5710" s="2"/>
    </row>
    <row r="5711" spans="1:7" x14ac:dyDescent="0.35">
      <c r="A5711"/>
      <c r="C5711" s="3"/>
      <c r="D5711" s="2"/>
    </row>
    <row r="5712" spans="1:7" x14ac:dyDescent="0.35">
      <c r="A5712"/>
      <c r="C5712" s="3"/>
      <c r="D5712" s="2"/>
    </row>
    <row r="5713" spans="1:4" x14ac:dyDescent="0.35">
      <c r="A5713"/>
      <c r="C5713" s="3"/>
      <c r="D5713" s="2"/>
    </row>
    <row r="5714" spans="1:4" x14ac:dyDescent="0.35">
      <c r="A5714"/>
      <c r="C5714" s="3"/>
      <c r="D5714" s="2"/>
    </row>
    <row r="5715" spans="1:4" x14ac:dyDescent="0.35">
      <c r="A5715"/>
      <c r="C5715" s="3"/>
      <c r="D5715" s="2"/>
    </row>
    <row r="5716" spans="1:4" x14ac:dyDescent="0.35">
      <c r="A5716"/>
      <c r="C5716" s="3"/>
      <c r="D5716" s="2"/>
    </row>
    <row r="5717" spans="1:4" x14ac:dyDescent="0.35">
      <c r="A5717"/>
      <c r="C5717" s="3"/>
      <c r="D5717" s="2"/>
    </row>
    <row r="5718" spans="1:4" x14ac:dyDescent="0.35">
      <c r="A5718"/>
      <c r="C5718" s="3"/>
      <c r="D5718" s="2"/>
    </row>
    <row r="5719" spans="1:4" x14ac:dyDescent="0.35">
      <c r="A5719"/>
      <c r="C5719" s="3"/>
      <c r="D5719" s="2"/>
    </row>
    <row r="5720" spans="1:4" x14ac:dyDescent="0.35">
      <c r="A5720"/>
      <c r="C5720" s="3"/>
      <c r="D5720" s="2"/>
    </row>
    <row r="5721" spans="1:4" x14ac:dyDescent="0.35">
      <c r="A5721"/>
      <c r="C5721" s="3"/>
      <c r="D5721" s="2"/>
    </row>
    <row r="5722" spans="1:4" x14ac:dyDescent="0.35">
      <c r="A5722"/>
      <c r="C5722" s="3"/>
      <c r="D5722" s="2"/>
    </row>
    <row r="5723" spans="1:4" x14ac:dyDescent="0.35">
      <c r="A5723"/>
      <c r="C5723" s="3"/>
      <c r="D5723" s="2"/>
    </row>
    <row r="5724" spans="1:4" x14ac:dyDescent="0.35">
      <c r="A5724"/>
      <c r="C5724" s="3"/>
      <c r="D5724" s="2"/>
    </row>
    <row r="5725" spans="1:4" x14ac:dyDescent="0.35">
      <c r="A5725"/>
      <c r="C5725" s="3"/>
      <c r="D5725" s="2"/>
    </row>
    <row r="5726" spans="1:4" x14ac:dyDescent="0.35">
      <c r="A5726"/>
      <c r="C5726" s="3"/>
      <c r="D5726" s="2"/>
    </row>
    <row r="5727" spans="1:4" x14ac:dyDescent="0.35">
      <c r="A5727"/>
      <c r="C5727" s="3"/>
      <c r="D5727" s="2"/>
    </row>
    <row r="5728" spans="1:4" x14ac:dyDescent="0.35">
      <c r="A5728"/>
      <c r="C5728" s="3"/>
      <c r="D5728" s="2"/>
    </row>
    <row r="5729" spans="1:4" x14ac:dyDescent="0.35">
      <c r="A5729"/>
      <c r="C5729" s="3"/>
      <c r="D5729" s="2"/>
    </row>
    <row r="5730" spans="1:4" x14ac:dyDescent="0.35">
      <c r="A5730"/>
      <c r="C5730" s="3"/>
      <c r="D5730" s="2"/>
    </row>
    <row r="5731" spans="1:4" x14ac:dyDescent="0.35">
      <c r="A5731"/>
      <c r="C5731" s="3"/>
      <c r="D5731" s="2"/>
    </row>
    <row r="5732" spans="1:4" x14ac:dyDescent="0.35">
      <c r="A5732"/>
      <c r="C5732" s="3"/>
      <c r="D5732" s="2"/>
    </row>
    <row r="5733" spans="1:4" x14ac:dyDescent="0.35">
      <c r="A5733"/>
      <c r="C5733" s="3"/>
      <c r="D5733" s="2"/>
    </row>
    <row r="5734" spans="1:4" x14ac:dyDescent="0.35">
      <c r="A5734"/>
      <c r="C5734" s="3"/>
      <c r="D5734" s="2"/>
    </row>
    <row r="5735" spans="1:4" x14ac:dyDescent="0.35">
      <c r="A5735"/>
      <c r="C5735" s="3"/>
      <c r="D5735" s="2"/>
    </row>
    <row r="5736" spans="1:4" x14ac:dyDescent="0.35">
      <c r="A5736"/>
      <c r="C5736" s="3"/>
      <c r="D5736" s="2"/>
    </row>
    <row r="5737" spans="1:4" x14ac:dyDescent="0.35">
      <c r="A5737"/>
      <c r="C5737" s="3"/>
      <c r="D5737" s="2"/>
    </row>
    <row r="5738" spans="1:4" x14ac:dyDescent="0.35">
      <c r="A5738"/>
      <c r="C5738" s="3"/>
      <c r="D5738" s="2"/>
    </row>
    <row r="5739" spans="1:4" x14ac:dyDescent="0.35">
      <c r="A5739"/>
      <c r="C5739" s="3"/>
      <c r="D5739" s="2"/>
    </row>
    <row r="5740" spans="1:4" x14ac:dyDescent="0.35">
      <c r="A5740"/>
      <c r="C5740" s="3"/>
      <c r="D5740" s="2"/>
    </row>
    <row r="5741" spans="1:4" x14ac:dyDescent="0.35">
      <c r="A5741"/>
      <c r="C5741" s="3"/>
      <c r="D5741" s="2"/>
    </row>
    <row r="5742" spans="1:4" x14ac:dyDescent="0.35">
      <c r="A5742"/>
      <c r="C5742" s="3"/>
      <c r="D5742" s="2"/>
    </row>
    <row r="5743" spans="1:4" x14ac:dyDescent="0.35">
      <c r="A5743"/>
      <c r="C5743" s="3"/>
      <c r="D5743" s="2"/>
    </row>
    <row r="5744" spans="1:4" x14ac:dyDescent="0.35">
      <c r="A5744"/>
      <c r="C5744" s="3"/>
      <c r="D5744" s="2"/>
    </row>
    <row r="5745" spans="1:4" x14ac:dyDescent="0.35">
      <c r="A5745"/>
      <c r="C5745" s="3"/>
      <c r="D5745" s="2"/>
    </row>
    <row r="5746" spans="1:4" x14ac:dyDescent="0.35">
      <c r="A5746"/>
      <c r="C5746" s="3"/>
      <c r="D5746" s="2"/>
    </row>
    <row r="5747" spans="1:4" x14ac:dyDescent="0.35">
      <c r="A5747"/>
      <c r="C5747" s="3"/>
      <c r="D5747" s="2"/>
    </row>
    <row r="5748" spans="1:4" x14ac:dyDescent="0.35">
      <c r="A5748"/>
      <c r="C5748" s="3"/>
      <c r="D5748" s="2"/>
    </row>
    <row r="5749" spans="1:4" x14ac:dyDescent="0.35">
      <c r="A5749"/>
      <c r="C5749" s="3"/>
      <c r="D5749" s="2"/>
    </row>
    <row r="5750" spans="1:4" x14ac:dyDescent="0.35">
      <c r="A5750"/>
      <c r="C5750" s="3"/>
      <c r="D5750" s="2"/>
    </row>
    <row r="5751" spans="1:4" x14ac:dyDescent="0.35">
      <c r="A5751"/>
      <c r="C5751" s="3"/>
      <c r="D5751" s="2"/>
    </row>
    <row r="5752" spans="1:4" x14ac:dyDescent="0.35">
      <c r="A5752"/>
      <c r="C5752" s="3"/>
      <c r="D5752" s="2"/>
    </row>
    <row r="5753" spans="1:4" x14ac:dyDescent="0.35">
      <c r="A5753"/>
      <c r="C5753" s="3"/>
      <c r="D5753" s="2"/>
    </row>
    <row r="5754" spans="1:4" x14ac:dyDescent="0.35">
      <c r="A5754"/>
      <c r="C5754" s="3"/>
      <c r="D5754" s="2"/>
    </row>
    <row r="5755" spans="1:4" x14ac:dyDescent="0.35">
      <c r="A5755"/>
      <c r="C5755" s="3"/>
      <c r="D5755" s="2"/>
    </row>
    <row r="5756" spans="1:4" x14ac:dyDescent="0.35">
      <c r="A5756"/>
      <c r="C5756" s="3"/>
      <c r="D5756" s="2"/>
    </row>
    <row r="5757" spans="1:4" x14ac:dyDescent="0.35">
      <c r="A5757"/>
      <c r="C5757" s="3"/>
      <c r="D5757" s="2"/>
    </row>
    <row r="5758" spans="1:4" x14ac:dyDescent="0.35">
      <c r="A5758"/>
      <c r="C5758" s="3"/>
      <c r="D5758" s="2"/>
    </row>
    <row r="5759" spans="1:4" x14ac:dyDescent="0.35">
      <c r="A5759"/>
      <c r="C5759" s="3"/>
      <c r="D5759" s="2"/>
    </row>
    <row r="5760" spans="1:4" x14ac:dyDescent="0.35">
      <c r="A5760"/>
      <c r="C5760" s="3"/>
      <c r="D5760" s="2"/>
    </row>
    <row r="5761" spans="1:4" x14ac:dyDescent="0.35">
      <c r="A5761"/>
      <c r="C5761" s="3"/>
      <c r="D5761" s="2"/>
    </row>
    <row r="5762" spans="1:4" x14ac:dyDescent="0.35">
      <c r="A5762"/>
      <c r="C5762" s="3"/>
      <c r="D5762" s="2"/>
    </row>
    <row r="5763" spans="1:4" x14ac:dyDescent="0.35">
      <c r="A5763"/>
      <c r="C5763" s="3"/>
      <c r="D5763" s="2"/>
    </row>
    <row r="5764" spans="1:4" x14ac:dyDescent="0.35">
      <c r="A5764"/>
      <c r="C5764" s="3"/>
      <c r="D5764" s="2"/>
    </row>
    <row r="5765" spans="1:4" x14ac:dyDescent="0.35">
      <c r="A5765"/>
      <c r="C5765" s="3"/>
      <c r="D5765" s="2"/>
    </row>
    <row r="5766" spans="1:4" x14ac:dyDescent="0.35">
      <c r="A5766"/>
      <c r="C5766" s="3"/>
      <c r="D5766" s="2"/>
    </row>
    <row r="5767" spans="1:4" x14ac:dyDescent="0.35">
      <c r="A5767"/>
      <c r="C5767" s="3"/>
      <c r="D5767" s="2"/>
    </row>
    <row r="5768" spans="1:4" x14ac:dyDescent="0.35">
      <c r="A5768"/>
      <c r="C5768" s="3"/>
      <c r="D5768" s="2"/>
    </row>
    <row r="5769" spans="1:4" x14ac:dyDescent="0.35">
      <c r="A5769"/>
      <c r="C5769" s="3"/>
      <c r="D5769" s="2"/>
    </row>
    <row r="5770" spans="1:4" x14ac:dyDescent="0.35">
      <c r="A5770"/>
      <c r="C5770" s="3"/>
      <c r="D5770" s="2"/>
    </row>
    <row r="5771" spans="1:4" x14ac:dyDescent="0.35">
      <c r="A5771"/>
      <c r="C5771" s="3"/>
      <c r="D5771" s="2"/>
    </row>
    <row r="5772" spans="1:4" x14ac:dyDescent="0.35">
      <c r="A5772"/>
      <c r="C5772" s="3"/>
      <c r="D5772" s="2"/>
    </row>
    <row r="5773" spans="1:4" x14ac:dyDescent="0.35">
      <c r="A5773"/>
      <c r="C5773" s="3"/>
      <c r="D5773" s="2"/>
    </row>
    <row r="5774" spans="1:4" x14ac:dyDescent="0.35">
      <c r="A5774"/>
      <c r="C5774" s="3"/>
      <c r="D5774" s="2"/>
    </row>
    <row r="5775" spans="1:4" x14ac:dyDescent="0.35">
      <c r="A5775"/>
      <c r="C5775" s="3"/>
      <c r="D5775" s="2"/>
    </row>
    <row r="5776" spans="1:4" x14ac:dyDescent="0.35">
      <c r="A5776"/>
      <c r="C5776" s="3"/>
      <c r="D5776" s="2"/>
    </row>
    <row r="5777" spans="1:4" x14ac:dyDescent="0.35">
      <c r="A5777"/>
      <c r="C5777" s="3"/>
      <c r="D5777" s="2"/>
    </row>
    <row r="5778" spans="1:4" x14ac:dyDescent="0.35">
      <c r="A5778"/>
      <c r="C5778" s="3"/>
      <c r="D5778" s="2"/>
    </row>
    <row r="5779" spans="1:4" x14ac:dyDescent="0.35">
      <c r="A5779"/>
      <c r="C5779" s="3"/>
      <c r="D5779" s="2"/>
    </row>
    <row r="5780" spans="1:4" x14ac:dyDescent="0.35">
      <c r="A5780"/>
      <c r="C5780" s="3"/>
      <c r="D5780" s="2"/>
    </row>
    <row r="5781" spans="1:4" x14ac:dyDescent="0.35">
      <c r="A5781"/>
      <c r="C5781" s="3"/>
      <c r="D5781" s="2"/>
    </row>
    <row r="5782" spans="1:4" x14ac:dyDescent="0.35">
      <c r="A5782"/>
      <c r="C5782" s="3"/>
      <c r="D5782" s="2"/>
    </row>
    <row r="5783" spans="1:4" x14ac:dyDescent="0.35">
      <c r="A5783"/>
      <c r="C5783" s="3"/>
      <c r="D5783" s="2"/>
    </row>
    <row r="5784" spans="1:4" x14ac:dyDescent="0.35">
      <c r="A5784"/>
      <c r="C5784" s="3"/>
      <c r="D5784" s="2"/>
    </row>
    <row r="5785" spans="1:4" x14ac:dyDescent="0.35">
      <c r="A5785"/>
      <c r="C5785" s="3"/>
      <c r="D5785" s="2"/>
    </row>
    <row r="5786" spans="1:4" x14ac:dyDescent="0.35">
      <c r="A5786"/>
      <c r="C5786" s="3"/>
      <c r="D5786" s="2"/>
    </row>
    <row r="5787" spans="1:4" x14ac:dyDescent="0.35">
      <c r="A5787"/>
      <c r="C5787" s="3"/>
      <c r="D5787" s="2"/>
    </row>
    <row r="5788" spans="1:4" x14ac:dyDescent="0.35">
      <c r="A5788"/>
      <c r="C5788" s="3"/>
      <c r="D5788" s="2"/>
    </row>
    <row r="5789" spans="1:4" x14ac:dyDescent="0.35">
      <c r="A5789"/>
      <c r="C5789" s="3"/>
      <c r="D5789" s="2"/>
    </row>
    <row r="5790" spans="1:4" x14ac:dyDescent="0.35">
      <c r="A5790"/>
      <c r="C5790" s="3"/>
      <c r="D5790" s="2"/>
    </row>
    <row r="5791" spans="1:4" x14ac:dyDescent="0.35">
      <c r="A5791"/>
      <c r="C5791" s="3"/>
      <c r="D5791" s="2"/>
    </row>
    <row r="5792" spans="1:4" x14ac:dyDescent="0.35">
      <c r="A5792"/>
      <c r="C5792" s="3"/>
      <c r="D5792" s="2"/>
    </row>
    <row r="5793" spans="1:4" x14ac:dyDescent="0.35">
      <c r="A5793"/>
      <c r="C5793" s="3"/>
      <c r="D5793" s="2"/>
    </row>
    <row r="5794" spans="1:4" x14ac:dyDescent="0.35">
      <c r="A5794"/>
      <c r="C5794" s="3"/>
      <c r="D5794" s="2"/>
    </row>
    <row r="5795" spans="1:4" x14ac:dyDescent="0.35">
      <c r="A5795"/>
      <c r="C5795" s="3"/>
      <c r="D5795" s="2"/>
    </row>
    <row r="5796" spans="1:4" x14ac:dyDescent="0.35">
      <c r="A5796"/>
      <c r="C5796" s="3"/>
      <c r="D5796" s="2"/>
    </row>
    <row r="5797" spans="1:4" x14ac:dyDescent="0.35">
      <c r="A5797"/>
      <c r="C5797" s="3"/>
      <c r="D5797" s="2"/>
    </row>
    <row r="5798" spans="1:4" x14ac:dyDescent="0.35">
      <c r="A5798"/>
      <c r="C5798" s="3"/>
      <c r="D5798" s="2"/>
    </row>
    <row r="5799" spans="1:4" x14ac:dyDescent="0.35">
      <c r="A5799"/>
      <c r="C5799" s="3"/>
      <c r="D5799" s="2"/>
    </row>
    <row r="5800" spans="1:4" x14ac:dyDescent="0.35">
      <c r="A5800"/>
      <c r="C5800" s="3"/>
      <c r="D5800" s="2"/>
    </row>
    <row r="5801" spans="1:4" x14ac:dyDescent="0.35">
      <c r="A5801"/>
      <c r="C5801" s="3"/>
      <c r="D5801" s="2"/>
    </row>
    <row r="5802" spans="1:4" x14ac:dyDescent="0.35">
      <c r="A5802"/>
      <c r="C5802" s="3"/>
      <c r="D5802" s="2"/>
    </row>
    <row r="5803" spans="1:4" x14ac:dyDescent="0.35">
      <c r="A5803"/>
      <c r="C5803" s="3"/>
      <c r="D5803" s="2"/>
    </row>
    <row r="5804" spans="1:4" x14ac:dyDescent="0.35">
      <c r="A5804"/>
      <c r="C5804" s="3"/>
      <c r="D5804" s="2"/>
    </row>
    <row r="5805" spans="1:4" x14ac:dyDescent="0.35">
      <c r="A5805"/>
      <c r="C5805" s="3"/>
      <c r="D5805" s="2"/>
    </row>
    <row r="5806" spans="1:4" x14ac:dyDescent="0.35">
      <c r="A5806"/>
      <c r="C5806" s="3"/>
      <c r="D5806" s="2"/>
    </row>
    <row r="5807" spans="1:4" x14ac:dyDescent="0.35">
      <c r="A5807"/>
      <c r="C5807" s="3"/>
      <c r="D5807" s="2"/>
    </row>
    <row r="5808" spans="1:4" x14ac:dyDescent="0.35">
      <c r="A5808"/>
      <c r="C5808" s="3"/>
      <c r="D5808" s="2"/>
    </row>
    <row r="5809" spans="1:4" x14ac:dyDescent="0.35">
      <c r="A5809"/>
      <c r="C5809" s="3"/>
      <c r="D5809" s="2"/>
    </row>
    <row r="5810" spans="1:4" x14ac:dyDescent="0.35">
      <c r="A5810"/>
      <c r="C5810" s="3"/>
      <c r="D5810" s="2"/>
    </row>
    <row r="5811" spans="1:4" x14ac:dyDescent="0.35">
      <c r="A5811"/>
      <c r="C5811" s="3"/>
      <c r="D5811" s="2"/>
    </row>
    <row r="5812" spans="1:4" x14ac:dyDescent="0.35">
      <c r="A5812"/>
      <c r="C5812" s="3"/>
      <c r="D5812" s="2"/>
    </row>
    <row r="5813" spans="1:4" x14ac:dyDescent="0.35">
      <c r="A5813"/>
      <c r="C5813" s="3"/>
      <c r="D5813" s="2"/>
    </row>
    <row r="5814" spans="1:4" x14ac:dyDescent="0.35">
      <c r="A5814"/>
      <c r="C5814" s="3"/>
      <c r="D5814" s="2"/>
    </row>
    <row r="5815" spans="1:4" x14ac:dyDescent="0.35">
      <c r="A5815"/>
      <c r="C5815" s="3"/>
      <c r="D5815" s="2"/>
    </row>
    <row r="5816" spans="1:4" x14ac:dyDescent="0.35">
      <c r="A5816"/>
      <c r="C5816" s="3"/>
      <c r="D5816" s="2"/>
    </row>
    <row r="5817" spans="1:4" x14ac:dyDescent="0.35">
      <c r="A5817"/>
      <c r="C5817" s="3"/>
      <c r="D5817" s="2"/>
    </row>
    <row r="5818" spans="1:4" x14ac:dyDescent="0.35">
      <c r="A5818"/>
      <c r="C5818" s="3"/>
      <c r="D5818" s="2"/>
    </row>
    <row r="5819" spans="1:4" x14ac:dyDescent="0.35">
      <c r="A5819"/>
      <c r="C5819" s="3"/>
      <c r="D5819" s="2"/>
    </row>
    <row r="5820" spans="1:4" x14ac:dyDescent="0.35">
      <c r="A5820"/>
      <c r="C5820" s="3"/>
      <c r="D5820" s="2"/>
    </row>
    <row r="5821" spans="1:4" x14ac:dyDescent="0.35">
      <c r="A5821"/>
      <c r="C5821" s="3"/>
      <c r="D5821" s="2"/>
    </row>
    <row r="5822" spans="1:4" x14ac:dyDescent="0.35">
      <c r="A5822"/>
      <c r="C5822" s="3"/>
      <c r="D5822" s="2"/>
    </row>
    <row r="5823" spans="1:4" x14ac:dyDescent="0.35">
      <c r="A5823"/>
      <c r="C5823" s="3"/>
      <c r="D5823" s="2"/>
    </row>
    <row r="5824" spans="1:4" x14ac:dyDescent="0.35">
      <c r="A5824"/>
      <c r="C5824" s="3"/>
      <c r="D5824" s="2"/>
    </row>
    <row r="5825" spans="1:4" x14ac:dyDescent="0.35">
      <c r="A5825"/>
      <c r="C5825" s="3"/>
      <c r="D5825" s="2"/>
    </row>
    <row r="5826" spans="1:4" x14ac:dyDescent="0.35">
      <c r="A5826"/>
      <c r="C5826" s="3"/>
      <c r="D5826" s="2"/>
    </row>
    <row r="5827" spans="1:4" x14ac:dyDescent="0.35">
      <c r="A5827"/>
      <c r="C5827" s="3"/>
      <c r="D5827" s="2"/>
    </row>
    <row r="5828" spans="1:4" x14ac:dyDescent="0.35">
      <c r="A5828"/>
      <c r="C5828" s="3"/>
      <c r="D5828" s="2"/>
    </row>
    <row r="5829" spans="1:4" x14ac:dyDescent="0.35">
      <c r="A5829"/>
      <c r="C5829" s="3"/>
      <c r="D5829" s="2"/>
    </row>
    <row r="5830" spans="1:4" x14ac:dyDescent="0.35">
      <c r="A5830"/>
      <c r="C5830" s="3"/>
      <c r="D5830" s="2"/>
    </row>
    <row r="5831" spans="1:4" x14ac:dyDescent="0.35">
      <c r="A5831"/>
      <c r="C5831" s="3"/>
      <c r="D5831" s="2"/>
    </row>
    <row r="5832" spans="1:4" x14ac:dyDescent="0.35">
      <c r="A5832"/>
      <c r="C5832" s="3"/>
      <c r="D5832" s="2"/>
    </row>
    <row r="5833" spans="1:4" x14ac:dyDescent="0.35">
      <c r="A5833"/>
      <c r="C5833" s="3"/>
      <c r="D5833" s="2"/>
    </row>
    <row r="5834" spans="1:4" x14ac:dyDescent="0.35">
      <c r="A5834"/>
      <c r="C5834" s="3"/>
      <c r="D5834" s="2"/>
    </row>
    <row r="5835" spans="1:4" x14ac:dyDescent="0.35">
      <c r="A5835"/>
      <c r="C5835" s="3"/>
      <c r="D5835" s="2"/>
    </row>
    <row r="5836" spans="1:4" x14ac:dyDescent="0.35">
      <c r="A5836"/>
      <c r="C5836" s="3"/>
      <c r="D5836" s="2"/>
    </row>
    <row r="5837" spans="1:4" x14ac:dyDescent="0.35">
      <c r="A5837"/>
      <c r="C5837" s="3"/>
      <c r="D5837" s="2"/>
    </row>
    <row r="5838" spans="1:4" x14ac:dyDescent="0.35">
      <c r="A5838"/>
      <c r="C5838" s="3"/>
      <c r="D5838" s="2"/>
    </row>
    <row r="5839" spans="1:4" x14ac:dyDescent="0.35">
      <c r="A5839"/>
      <c r="C5839" s="3"/>
      <c r="D5839" s="2"/>
    </row>
    <row r="5840" spans="1:4" x14ac:dyDescent="0.35">
      <c r="A5840"/>
      <c r="C5840" s="3"/>
      <c r="D5840" s="2"/>
    </row>
    <row r="5841" spans="1:4" x14ac:dyDescent="0.35">
      <c r="A5841"/>
      <c r="C5841" s="3"/>
      <c r="D5841" s="2"/>
    </row>
    <row r="5842" spans="1:4" x14ac:dyDescent="0.35">
      <c r="A5842"/>
      <c r="C5842" s="3"/>
      <c r="D5842" s="2"/>
    </row>
    <row r="5843" spans="1:4" x14ac:dyDescent="0.35">
      <c r="A5843"/>
      <c r="C5843" s="3"/>
      <c r="D5843" s="2"/>
    </row>
    <row r="5844" spans="1:4" x14ac:dyDescent="0.35">
      <c r="A5844"/>
      <c r="C5844" s="3"/>
      <c r="D5844" s="2"/>
    </row>
    <row r="5845" spans="1:4" x14ac:dyDescent="0.35">
      <c r="A5845"/>
      <c r="C5845" s="3"/>
      <c r="D5845" s="2"/>
    </row>
    <row r="5846" spans="1:4" x14ac:dyDescent="0.35">
      <c r="A5846"/>
      <c r="C5846" s="3"/>
      <c r="D5846" s="2"/>
    </row>
    <row r="5847" spans="1:4" x14ac:dyDescent="0.35">
      <c r="A5847"/>
      <c r="C5847" s="3"/>
      <c r="D5847" s="2"/>
    </row>
    <row r="5848" spans="1:4" x14ac:dyDescent="0.35">
      <c r="A5848"/>
      <c r="C5848" s="3"/>
      <c r="D5848" s="2"/>
    </row>
    <row r="5849" spans="1:4" x14ac:dyDescent="0.35">
      <c r="A5849"/>
      <c r="C5849" s="3"/>
      <c r="D5849" s="2"/>
    </row>
    <row r="5850" spans="1:4" x14ac:dyDescent="0.35">
      <c r="A5850"/>
      <c r="C5850" s="3"/>
      <c r="D5850" s="2"/>
    </row>
    <row r="5851" spans="1:4" x14ac:dyDescent="0.35">
      <c r="A5851"/>
      <c r="C5851" s="3"/>
      <c r="D5851" s="2"/>
    </row>
    <row r="5852" spans="1:4" x14ac:dyDescent="0.35">
      <c r="A5852"/>
      <c r="C5852" s="3"/>
      <c r="D5852" s="2"/>
    </row>
    <row r="5853" spans="1:4" x14ac:dyDescent="0.35">
      <c r="A5853"/>
      <c r="C5853" s="3"/>
      <c r="D5853" s="2"/>
    </row>
    <row r="5854" spans="1:4" x14ac:dyDescent="0.35">
      <c r="A5854"/>
      <c r="C5854" s="3"/>
      <c r="D5854" s="2"/>
    </row>
    <row r="5855" spans="1:4" x14ac:dyDescent="0.35">
      <c r="A5855"/>
      <c r="C5855" s="3"/>
      <c r="D5855" s="2"/>
    </row>
    <row r="5856" spans="1:4" x14ac:dyDescent="0.35">
      <c r="A5856"/>
      <c r="C5856" s="3"/>
      <c r="D5856" s="2"/>
    </row>
    <row r="5857" spans="1:4" x14ac:dyDescent="0.35">
      <c r="A5857"/>
      <c r="C5857" s="3"/>
      <c r="D5857" s="2"/>
    </row>
    <row r="5858" spans="1:4" x14ac:dyDescent="0.35">
      <c r="A5858"/>
      <c r="C5858" s="3"/>
      <c r="D5858" s="2"/>
    </row>
    <row r="5859" spans="1:4" x14ac:dyDescent="0.35">
      <c r="A5859"/>
      <c r="C5859" s="3"/>
      <c r="D5859" s="2"/>
    </row>
    <row r="5860" spans="1:4" x14ac:dyDescent="0.35">
      <c r="A5860"/>
      <c r="C5860" s="3"/>
      <c r="D5860" s="2"/>
    </row>
    <row r="5861" spans="1:4" x14ac:dyDescent="0.35">
      <c r="A5861"/>
      <c r="C5861" s="3"/>
      <c r="D5861" s="2"/>
    </row>
    <row r="5862" spans="1:4" x14ac:dyDescent="0.35">
      <c r="A5862"/>
      <c r="C5862" s="3"/>
      <c r="D5862" s="2"/>
    </row>
    <row r="5863" spans="1:4" x14ac:dyDescent="0.35">
      <c r="A5863"/>
      <c r="C5863" s="3"/>
      <c r="D5863" s="2"/>
    </row>
    <row r="5864" spans="1:4" x14ac:dyDescent="0.35">
      <c r="A5864"/>
      <c r="C5864" s="3"/>
      <c r="D5864" s="2"/>
    </row>
    <row r="5865" spans="1:4" x14ac:dyDescent="0.35">
      <c r="A5865"/>
      <c r="C5865" s="3"/>
      <c r="D5865" s="2"/>
    </row>
    <row r="5866" spans="1:4" x14ac:dyDescent="0.35">
      <c r="A5866"/>
      <c r="C5866" s="3"/>
      <c r="D5866" s="2"/>
    </row>
    <row r="5867" spans="1:4" x14ac:dyDescent="0.35">
      <c r="A5867"/>
      <c r="C5867" s="3"/>
      <c r="D5867" s="2"/>
    </row>
    <row r="5868" spans="1:4" x14ac:dyDescent="0.35">
      <c r="A5868"/>
      <c r="C5868" s="3"/>
      <c r="D5868" s="2"/>
    </row>
    <row r="5869" spans="1:4" x14ac:dyDescent="0.35">
      <c r="A5869"/>
      <c r="C5869" s="3"/>
      <c r="D5869" s="2"/>
    </row>
    <row r="5870" spans="1:4" x14ac:dyDescent="0.35">
      <c r="A5870" s="8"/>
      <c r="B5870" s="9"/>
      <c r="C5870" s="3"/>
      <c r="D5870" s="2"/>
    </row>
    <row r="5871" spans="1:4" x14ac:dyDescent="0.35">
      <c r="A5871" s="8"/>
      <c r="B5871" s="9"/>
      <c r="C5871" s="3"/>
      <c r="D5871" s="2"/>
    </row>
    <row r="5872" spans="1:4" x14ac:dyDescent="0.35">
      <c r="A5872" s="8"/>
      <c r="B5872" s="9"/>
      <c r="C5872" s="3"/>
      <c r="D5872" s="2"/>
    </row>
    <row r="5873" spans="1:6" x14ac:dyDescent="0.35">
      <c r="A5873" s="8"/>
      <c r="B5873" s="9"/>
      <c r="C5873" s="3"/>
      <c r="D5873" s="2"/>
    </row>
    <row r="5874" spans="1:6" x14ac:dyDescent="0.35">
      <c r="A5874" s="8"/>
      <c r="B5874" s="9"/>
      <c r="C5874" s="3"/>
      <c r="D5874" s="2"/>
    </row>
    <row r="5875" spans="1:6" x14ac:dyDescent="0.35">
      <c r="A5875" s="8"/>
      <c r="B5875" s="9"/>
      <c r="C5875" s="3"/>
      <c r="D5875" s="2"/>
    </row>
    <row r="5876" spans="1:6" x14ac:dyDescent="0.35">
      <c r="A5876" s="8"/>
      <c r="B5876" s="9"/>
      <c r="C5876" s="3"/>
      <c r="D5876" s="2"/>
    </row>
    <row r="5877" spans="1:6" x14ac:dyDescent="0.35">
      <c r="A5877" s="8"/>
      <c r="B5877" s="9"/>
      <c r="C5877" s="3"/>
      <c r="D5877" s="2"/>
    </row>
    <row r="5878" spans="1:6" x14ac:dyDescent="0.35">
      <c r="A5878" s="8"/>
      <c r="B5878" s="9"/>
      <c r="C5878" s="3"/>
      <c r="D5878" s="2"/>
    </row>
    <row r="5879" spans="1:6" x14ac:dyDescent="0.35">
      <c r="A5879" s="8"/>
      <c r="B5879" s="9"/>
      <c r="C5879" s="3"/>
      <c r="D5879" s="2"/>
    </row>
    <row r="5880" spans="1:6" x14ac:dyDescent="0.35">
      <c r="A5880" s="8"/>
      <c r="B5880" s="9"/>
      <c r="C5880" s="3"/>
      <c r="D5880" s="2"/>
    </row>
    <row r="5881" spans="1:6" x14ac:dyDescent="0.35">
      <c r="A5881" s="8"/>
      <c r="B5881" s="9"/>
      <c r="C5881" s="3" t="e">
        <f t="shared" ref="C5881:C5890" si="128">MID(A5881,3,2)*1</f>
        <v>#VALUE!</v>
      </c>
      <c r="D5881" s="2" t="e">
        <f t="shared" ref="D5881:D5890" si="129">(MID(A5881,3,6))*1</f>
        <v>#VALUE!</v>
      </c>
      <c r="E5881" t="e">
        <f>VLOOKUP(C5881,#REF!,2,0)</f>
        <v>#VALUE!</v>
      </c>
      <c r="F5881" t="e">
        <f>VLOOKUP(D5881,#REF!,2,0)</f>
        <v>#VALUE!</v>
      </c>
    </row>
    <row r="5882" spans="1:6" x14ac:dyDescent="0.35">
      <c r="A5882" s="8"/>
      <c r="B5882" s="9"/>
      <c r="C5882" s="3" t="e">
        <f t="shared" si="128"/>
        <v>#VALUE!</v>
      </c>
      <c r="D5882" s="2" t="e">
        <f t="shared" si="129"/>
        <v>#VALUE!</v>
      </c>
      <c r="E5882" t="e">
        <f>VLOOKUP(C5882,#REF!,2,0)</f>
        <v>#VALUE!</v>
      </c>
      <c r="F5882" t="e">
        <f>VLOOKUP(D5882,#REF!,2,0)</f>
        <v>#VALUE!</v>
      </c>
    </row>
    <row r="5883" spans="1:6" x14ac:dyDescent="0.35">
      <c r="A5883" s="8"/>
      <c r="B5883" s="9"/>
      <c r="C5883" s="3" t="e">
        <f t="shared" si="128"/>
        <v>#VALUE!</v>
      </c>
      <c r="D5883" s="2" t="e">
        <f t="shared" si="129"/>
        <v>#VALUE!</v>
      </c>
      <c r="E5883" t="e">
        <f>VLOOKUP(C5883,#REF!,2,0)</f>
        <v>#VALUE!</v>
      </c>
      <c r="F5883" t="e">
        <f>VLOOKUP(D5883,#REF!,2,0)</f>
        <v>#VALUE!</v>
      </c>
    </row>
    <row r="5884" spans="1:6" x14ac:dyDescent="0.35">
      <c r="A5884" s="8"/>
      <c r="B5884" s="9"/>
      <c r="C5884" s="3" t="e">
        <f t="shared" si="128"/>
        <v>#VALUE!</v>
      </c>
      <c r="D5884" s="2" t="e">
        <f t="shared" si="129"/>
        <v>#VALUE!</v>
      </c>
      <c r="E5884" t="e">
        <f>VLOOKUP(C5884,#REF!,2,0)</f>
        <v>#VALUE!</v>
      </c>
      <c r="F5884" t="e">
        <f>VLOOKUP(D5884,#REF!,2,0)</f>
        <v>#VALUE!</v>
      </c>
    </row>
    <row r="5885" spans="1:6" x14ac:dyDescent="0.35">
      <c r="A5885" s="8"/>
      <c r="B5885" s="9"/>
      <c r="C5885" s="3" t="e">
        <f t="shared" si="128"/>
        <v>#VALUE!</v>
      </c>
      <c r="D5885" s="2" t="e">
        <f t="shared" si="129"/>
        <v>#VALUE!</v>
      </c>
      <c r="E5885" t="e">
        <f>VLOOKUP(C5885,#REF!,2,0)</f>
        <v>#VALUE!</v>
      </c>
      <c r="F5885" t="e">
        <f>VLOOKUP(D5885,#REF!,2,0)</f>
        <v>#VALUE!</v>
      </c>
    </row>
    <row r="5886" spans="1:6" x14ac:dyDescent="0.35">
      <c r="A5886" s="8"/>
      <c r="B5886" s="9"/>
      <c r="C5886" s="3" t="e">
        <f t="shared" si="128"/>
        <v>#VALUE!</v>
      </c>
      <c r="D5886" s="2" t="e">
        <f t="shared" si="129"/>
        <v>#VALUE!</v>
      </c>
      <c r="E5886" t="e">
        <f>VLOOKUP(C5886,#REF!,2,0)</f>
        <v>#VALUE!</v>
      </c>
      <c r="F5886" t="e">
        <f>VLOOKUP(D5886,#REF!,2,0)</f>
        <v>#VALUE!</v>
      </c>
    </row>
    <row r="5887" spans="1:6" x14ac:dyDescent="0.35">
      <c r="A5887" s="8"/>
      <c r="B5887" s="9"/>
      <c r="C5887" s="3" t="e">
        <f t="shared" si="128"/>
        <v>#VALUE!</v>
      </c>
      <c r="D5887" s="2" t="e">
        <f t="shared" si="129"/>
        <v>#VALUE!</v>
      </c>
      <c r="E5887" t="e">
        <f>VLOOKUP(C5887,#REF!,2,0)</f>
        <v>#VALUE!</v>
      </c>
      <c r="F5887" t="e">
        <f>VLOOKUP(D5887,#REF!,2,0)</f>
        <v>#VALUE!</v>
      </c>
    </row>
    <row r="5888" spans="1:6" x14ac:dyDescent="0.35">
      <c r="A5888" s="8"/>
      <c r="B5888" s="9"/>
      <c r="C5888" s="3" t="e">
        <f t="shared" si="128"/>
        <v>#VALUE!</v>
      </c>
      <c r="D5888" s="2" t="e">
        <f t="shared" si="129"/>
        <v>#VALUE!</v>
      </c>
      <c r="E5888" t="e">
        <f>VLOOKUP(C5888,#REF!,2,0)</f>
        <v>#VALUE!</v>
      </c>
      <c r="F5888" t="e">
        <f>VLOOKUP(D5888,#REF!,2,0)</f>
        <v>#VALUE!</v>
      </c>
    </row>
    <row r="5889" spans="1:6" x14ac:dyDescent="0.35">
      <c r="A5889" s="8"/>
      <c r="B5889" s="9"/>
      <c r="C5889" s="3" t="e">
        <f t="shared" si="128"/>
        <v>#VALUE!</v>
      </c>
      <c r="D5889" s="2" t="e">
        <f t="shared" si="129"/>
        <v>#VALUE!</v>
      </c>
      <c r="E5889" t="e">
        <f>VLOOKUP(C5889,#REF!,2,0)</f>
        <v>#VALUE!</v>
      </c>
      <c r="F5889" t="e">
        <f>VLOOKUP(D5889,#REF!,2,0)</f>
        <v>#VALUE!</v>
      </c>
    </row>
    <row r="5890" spans="1:6" x14ac:dyDescent="0.35">
      <c r="A5890" s="8"/>
      <c r="B5890" s="9"/>
      <c r="C5890" s="3" t="e">
        <f t="shared" si="128"/>
        <v>#VALUE!</v>
      </c>
      <c r="D5890" s="2" t="e">
        <f t="shared" si="129"/>
        <v>#VALUE!</v>
      </c>
      <c r="E5890" t="e">
        <f>VLOOKUP(C5890,#REF!,2,0)</f>
        <v>#VALUE!</v>
      </c>
      <c r="F5890" t="e">
        <f>VLOOKUP(D5890,#REF!,2,0)</f>
        <v>#VALUE!</v>
      </c>
    </row>
    <row r="5891" spans="1:6" x14ac:dyDescent="0.35">
      <c r="A5891" s="8"/>
      <c r="B5891" s="9"/>
      <c r="C5891" s="3" t="e">
        <f t="shared" ref="C5891:C5954" si="130">MID(A5891,3,2)*1</f>
        <v>#VALUE!</v>
      </c>
      <c r="D5891" s="2" t="e">
        <f t="shared" ref="D5891:D5954" si="131">(MID(A5891,3,6))*1</f>
        <v>#VALUE!</v>
      </c>
      <c r="E5891" t="e">
        <f>VLOOKUP(C5891,#REF!,2,0)</f>
        <v>#VALUE!</v>
      </c>
      <c r="F5891" t="e">
        <f>VLOOKUP(D5891,#REF!,2,0)</f>
        <v>#VALUE!</v>
      </c>
    </row>
    <row r="5892" spans="1:6" x14ac:dyDescent="0.35">
      <c r="A5892" s="8"/>
      <c r="B5892" s="9"/>
      <c r="C5892" s="3" t="e">
        <f t="shared" si="130"/>
        <v>#VALUE!</v>
      </c>
      <c r="D5892" s="2" t="e">
        <f t="shared" si="131"/>
        <v>#VALUE!</v>
      </c>
      <c r="E5892" t="e">
        <f>VLOOKUP(C5892,#REF!,2,0)</f>
        <v>#VALUE!</v>
      </c>
      <c r="F5892" t="e">
        <f>VLOOKUP(D5892,#REF!,2,0)</f>
        <v>#VALUE!</v>
      </c>
    </row>
    <row r="5893" spans="1:6" x14ac:dyDescent="0.35">
      <c r="A5893" s="8"/>
      <c r="B5893" s="9"/>
      <c r="C5893" s="3" t="e">
        <f t="shared" si="130"/>
        <v>#VALUE!</v>
      </c>
      <c r="D5893" s="2" t="e">
        <f t="shared" si="131"/>
        <v>#VALUE!</v>
      </c>
      <c r="E5893" t="e">
        <f>VLOOKUP(C5893,#REF!,2,0)</f>
        <v>#VALUE!</v>
      </c>
      <c r="F5893" t="e">
        <f>VLOOKUP(D5893,#REF!,2,0)</f>
        <v>#VALUE!</v>
      </c>
    </row>
    <row r="5894" spans="1:6" x14ac:dyDescent="0.35">
      <c r="A5894" s="8"/>
      <c r="B5894" s="9"/>
      <c r="C5894" s="3" t="e">
        <f t="shared" si="130"/>
        <v>#VALUE!</v>
      </c>
      <c r="D5894" s="2" t="e">
        <f t="shared" si="131"/>
        <v>#VALUE!</v>
      </c>
      <c r="E5894" t="e">
        <f>VLOOKUP(C5894,#REF!,2,0)</f>
        <v>#VALUE!</v>
      </c>
      <c r="F5894" t="e">
        <f>VLOOKUP(D5894,#REF!,2,0)</f>
        <v>#VALUE!</v>
      </c>
    </row>
    <row r="5895" spans="1:6" x14ac:dyDescent="0.35">
      <c r="A5895" s="8"/>
      <c r="B5895" s="9"/>
      <c r="C5895" s="3" t="e">
        <f t="shared" si="130"/>
        <v>#VALUE!</v>
      </c>
      <c r="D5895" s="2" t="e">
        <f t="shared" si="131"/>
        <v>#VALUE!</v>
      </c>
      <c r="E5895" t="e">
        <f>VLOOKUP(C5895,#REF!,2,0)</f>
        <v>#VALUE!</v>
      </c>
      <c r="F5895" t="e">
        <f>VLOOKUP(D5895,#REF!,2,0)</f>
        <v>#VALUE!</v>
      </c>
    </row>
    <row r="5896" spans="1:6" x14ac:dyDescent="0.35">
      <c r="A5896" s="8"/>
      <c r="B5896" s="9"/>
      <c r="C5896" s="3" t="e">
        <f t="shared" si="130"/>
        <v>#VALUE!</v>
      </c>
      <c r="D5896" s="2" t="e">
        <f t="shared" si="131"/>
        <v>#VALUE!</v>
      </c>
      <c r="E5896" t="e">
        <f>VLOOKUP(C5896,#REF!,2,0)</f>
        <v>#VALUE!</v>
      </c>
      <c r="F5896" t="e">
        <f>VLOOKUP(D5896,#REF!,2,0)</f>
        <v>#VALUE!</v>
      </c>
    </row>
    <row r="5897" spans="1:6" x14ac:dyDescent="0.35">
      <c r="A5897" s="8"/>
      <c r="B5897" s="9"/>
      <c r="C5897" s="3" t="e">
        <f t="shared" si="130"/>
        <v>#VALUE!</v>
      </c>
      <c r="D5897" s="2" t="e">
        <f t="shared" si="131"/>
        <v>#VALUE!</v>
      </c>
      <c r="E5897" t="e">
        <f>VLOOKUP(C5897,#REF!,2,0)</f>
        <v>#VALUE!</v>
      </c>
      <c r="F5897" t="e">
        <f>VLOOKUP(D5897,#REF!,2,0)</f>
        <v>#VALUE!</v>
      </c>
    </row>
    <row r="5898" spans="1:6" x14ac:dyDescent="0.35">
      <c r="A5898" s="8"/>
      <c r="B5898" s="9"/>
      <c r="C5898" s="3" t="e">
        <f t="shared" si="130"/>
        <v>#VALUE!</v>
      </c>
      <c r="D5898" s="2" t="e">
        <f t="shared" si="131"/>
        <v>#VALUE!</v>
      </c>
      <c r="E5898" t="e">
        <f>VLOOKUP(C5898,#REF!,2,0)</f>
        <v>#VALUE!</v>
      </c>
      <c r="F5898" t="e">
        <f>VLOOKUP(D5898,#REF!,2,0)</f>
        <v>#VALUE!</v>
      </c>
    </row>
    <row r="5899" spans="1:6" x14ac:dyDescent="0.35">
      <c r="C5899" s="3" t="e">
        <f t="shared" si="130"/>
        <v>#VALUE!</v>
      </c>
      <c r="D5899" s="2" t="e">
        <f t="shared" si="131"/>
        <v>#VALUE!</v>
      </c>
      <c r="E5899" t="e">
        <f>VLOOKUP(C5899,#REF!,2,0)</f>
        <v>#VALUE!</v>
      </c>
      <c r="F5899" t="e">
        <f>VLOOKUP(D5899,#REF!,2,0)</f>
        <v>#VALUE!</v>
      </c>
    </row>
    <row r="5900" spans="1:6" x14ac:dyDescent="0.35">
      <c r="C5900" s="3" t="e">
        <f t="shared" si="130"/>
        <v>#VALUE!</v>
      </c>
      <c r="D5900" s="2" t="e">
        <f t="shared" si="131"/>
        <v>#VALUE!</v>
      </c>
      <c r="E5900" t="e">
        <f>VLOOKUP(C5900,#REF!,2,0)</f>
        <v>#VALUE!</v>
      </c>
      <c r="F5900" t="e">
        <f>VLOOKUP(D5900,#REF!,2,0)</f>
        <v>#VALUE!</v>
      </c>
    </row>
    <row r="5901" spans="1:6" x14ac:dyDescent="0.35">
      <c r="C5901" s="3" t="e">
        <f t="shared" si="130"/>
        <v>#VALUE!</v>
      </c>
      <c r="D5901" s="2" t="e">
        <f t="shared" si="131"/>
        <v>#VALUE!</v>
      </c>
      <c r="E5901" t="e">
        <f>VLOOKUP(C5901,#REF!,2,0)</f>
        <v>#VALUE!</v>
      </c>
      <c r="F5901" t="e">
        <f>VLOOKUP(D5901,#REF!,2,0)</f>
        <v>#VALUE!</v>
      </c>
    </row>
    <row r="5902" spans="1:6" x14ac:dyDescent="0.35">
      <c r="C5902" s="3" t="e">
        <f t="shared" si="130"/>
        <v>#VALUE!</v>
      </c>
      <c r="D5902" s="2" t="e">
        <f t="shared" si="131"/>
        <v>#VALUE!</v>
      </c>
      <c r="E5902" t="e">
        <f>VLOOKUP(C5902,#REF!,2,0)</f>
        <v>#VALUE!</v>
      </c>
      <c r="F5902" t="e">
        <f>VLOOKUP(D5902,#REF!,2,0)</f>
        <v>#VALUE!</v>
      </c>
    </row>
    <row r="5903" spans="1:6" x14ac:dyDescent="0.35">
      <c r="C5903" s="3" t="e">
        <f t="shared" si="130"/>
        <v>#VALUE!</v>
      </c>
      <c r="D5903" s="2" t="e">
        <f t="shared" si="131"/>
        <v>#VALUE!</v>
      </c>
      <c r="E5903" t="e">
        <f>VLOOKUP(C5903,#REF!,2,0)</f>
        <v>#VALUE!</v>
      </c>
      <c r="F5903" t="e">
        <f>VLOOKUP(D5903,#REF!,2,0)</f>
        <v>#VALUE!</v>
      </c>
    </row>
    <row r="5904" spans="1:6" x14ac:dyDescent="0.35">
      <c r="C5904" s="3" t="e">
        <f t="shared" si="130"/>
        <v>#VALUE!</v>
      </c>
      <c r="D5904" s="2" t="e">
        <f t="shared" si="131"/>
        <v>#VALUE!</v>
      </c>
      <c r="E5904" t="e">
        <f>VLOOKUP(C5904,#REF!,2,0)</f>
        <v>#VALUE!</v>
      </c>
      <c r="F5904" t="e">
        <f>VLOOKUP(D5904,#REF!,2,0)</f>
        <v>#VALUE!</v>
      </c>
    </row>
    <row r="5905" spans="3:6" x14ac:dyDescent="0.35">
      <c r="C5905" s="3" t="e">
        <f t="shared" si="130"/>
        <v>#VALUE!</v>
      </c>
      <c r="D5905" s="2" t="e">
        <f t="shared" si="131"/>
        <v>#VALUE!</v>
      </c>
      <c r="E5905" t="e">
        <f>VLOOKUP(C5905,#REF!,2,0)</f>
        <v>#VALUE!</v>
      </c>
      <c r="F5905" t="e">
        <f>VLOOKUP(D5905,#REF!,2,0)</f>
        <v>#VALUE!</v>
      </c>
    </row>
    <row r="5906" spans="3:6" x14ac:dyDescent="0.35">
      <c r="C5906" s="3" t="e">
        <f t="shared" si="130"/>
        <v>#VALUE!</v>
      </c>
      <c r="D5906" s="2" t="e">
        <f t="shared" si="131"/>
        <v>#VALUE!</v>
      </c>
      <c r="E5906" t="e">
        <f>VLOOKUP(C5906,#REF!,2,0)</f>
        <v>#VALUE!</v>
      </c>
      <c r="F5906" t="e">
        <f>VLOOKUP(D5906,#REF!,2,0)</f>
        <v>#VALUE!</v>
      </c>
    </row>
    <row r="5907" spans="3:6" x14ac:dyDescent="0.35">
      <c r="C5907" s="3" t="e">
        <f t="shared" si="130"/>
        <v>#VALUE!</v>
      </c>
      <c r="D5907" s="2" t="e">
        <f t="shared" si="131"/>
        <v>#VALUE!</v>
      </c>
      <c r="E5907" t="e">
        <f>VLOOKUP(C5907,#REF!,2,0)</f>
        <v>#VALUE!</v>
      </c>
      <c r="F5907" t="e">
        <f>VLOOKUP(D5907,#REF!,2,0)</f>
        <v>#VALUE!</v>
      </c>
    </row>
    <row r="5908" spans="3:6" x14ac:dyDescent="0.35">
      <c r="C5908" s="3" t="e">
        <f t="shared" si="130"/>
        <v>#VALUE!</v>
      </c>
      <c r="D5908" s="2" t="e">
        <f t="shared" si="131"/>
        <v>#VALUE!</v>
      </c>
      <c r="E5908" t="e">
        <f>VLOOKUP(C5908,#REF!,2,0)</f>
        <v>#VALUE!</v>
      </c>
      <c r="F5908" t="e">
        <f>VLOOKUP(D5908,#REF!,2,0)</f>
        <v>#VALUE!</v>
      </c>
    </row>
    <row r="5909" spans="3:6" x14ac:dyDescent="0.35">
      <c r="C5909" s="3" t="e">
        <f t="shared" si="130"/>
        <v>#VALUE!</v>
      </c>
      <c r="D5909" s="2" t="e">
        <f t="shared" si="131"/>
        <v>#VALUE!</v>
      </c>
      <c r="E5909" t="e">
        <f>VLOOKUP(C5909,#REF!,2,0)</f>
        <v>#VALUE!</v>
      </c>
      <c r="F5909" t="e">
        <f>VLOOKUP(D5909,#REF!,2,0)</f>
        <v>#VALUE!</v>
      </c>
    </row>
    <row r="5910" spans="3:6" x14ac:dyDescent="0.35">
      <c r="C5910" s="3" t="e">
        <f t="shared" si="130"/>
        <v>#VALUE!</v>
      </c>
      <c r="D5910" s="2" t="e">
        <f t="shared" si="131"/>
        <v>#VALUE!</v>
      </c>
      <c r="E5910" t="e">
        <f>VLOOKUP(C5910,#REF!,2,0)</f>
        <v>#VALUE!</v>
      </c>
      <c r="F5910" t="e">
        <f>VLOOKUP(D5910,#REF!,2,0)</f>
        <v>#VALUE!</v>
      </c>
    </row>
    <row r="5911" spans="3:6" x14ac:dyDescent="0.35">
      <c r="C5911" s="3" t="e">
        <f t="shared" si="130"/>
        <v>#VALUE!</v>
      </c>
      <c r="D5911" s="2" t="e">
        <f t="shared" si="131"/>
        <v>#VALUE!</v>
      </c>
      <c r="E5911" t="e">
        <f>VLOOKUP(C5911,#REF!,2,0)</f>
        <v>#VALUE!</v>
      </c>
      <c r="F5911" t="e">
        <f>VLOOKUP(D5911,#REF!,2,0)</f>
        <v>#VALUE!</v>
      </c>
    </row>
    <row r="5912" spans="3:6" x14ac:dyDescent="0.35">
      <c r="C5912" s="3" t="e">
        <f t="shared" si="130"/>
        <v>#VALUE!</v>
      </c>
      <c r="D5912" s="2" t="e">
        <f t="shared" si="131"/>
        <v>#VALUE!</v>
      </c>
      <c r="E5912" t="e">
        <f>VLOOKUP(C5912,#REF!,2,0)</f>
        <v>#VALUE!</v>
      </c>
      <c r="F5912" t="e">
        <f>VLOOKUP(D5912,#REF!,2,0)</f>
        <v>#VALUE!</v>
      </c>
    </row>
    <row r="5913" spans="3:6" x14ac:dyDescent="0.35">
      <c r="C5913" s="3" t="e">
        <f t="shared" si="130"/>
        <v>#VALUE!</v>
      </c>
      <c r="D5913" s="2" t="e">
        <f t="shared" si="131"/>
        <v>#VALUE!</v>
      </c>
      <c r="E5913" t="e">
        <f>VLOOKUP(C5913,#REF!,2,0)</f>
        <v>#VALUE!</v>
      </c>
      <c r="F5913" t="e">
        <f>VLOOKUP(D5913,#REF!,2,0)</f>
        <v>#VALUE!</v>
      </c>
    </row>
    <row r="5914" spans="3:6" x14ac:dyDescent="0.35">
      <c r="C5914" s="3" t="e">
        <f t="shared" si="130"/>
        <v>#VALUE!</v>
      </c>
      <c r="D5914" s="2" t="e">
        <f t="shared" si="131"/>
        <v>#VALUE!</v>
      </c>
      <c r="E5914" t="e">
        <f>VLOOKUP(C5914,#REF!,2,0)</f>
        <v>#VALUE!</v>
      </c>
      <c r="F5914" t="e">
        <f>VLOOKUP(D5914,#REF!,2,0)</f>
        <v>#VALUE!</v>
      </c>
    </row>
    <row r="5915" spans="3:6" x14ac:dyDescent="0.35">
      <c r="C5915" s="3" t="e">
        <f t="shared" si="130"/>
        <v>#VALUE!</v>
      </c>
      <c r="D5915" s="2" t="e">
        <f t="shared" si="131"/>
        <v>#VALUE!</v>
      </c>
      <c r="E5915" t="e">
        <f>VLOOKUP(C5915,#REF!,2,0)</f>
        <v>#VALUE!</v>
      </c>
      <c r="F5915" t="e">
        <f>VLOOKUP(D5915,#REF!,2,0)</f>
        <v>#VALUE!</v>
      </c>
    </row>
    <row r="5916" spans="3:6" x14ac:dyDescent="0.35">
      <c r="C5916" s="3" t="e">
        <f t="shared" si="130"/>
        <v>#VALUE!</v>
      </c>
      <c r="D5916" s="2" t="e">
        <f t="shared" si="131"/>
        <v>#VALUE!</v>
      </c>
      <c r="E5916" t="e">
        <f>VLOOKUP(C5916,#REF!,2,0)</f>
        <v>#VALUE!</v>
      </c>
      <c r="F5916" t="e">
        <f>VLOOKUP(D5916,#REF!,2,0)</f>
        <v>#VALUE!</v>
      </c>
    </row>
    <row r="5917" spans="3:6" x14ac:dyDescent="0.35">
      <c r="C5917" s="3" t="e">
        <f t="shared" si="130"/>
        <v>#VALUE!</v>
      </c>
      <c r="D5917" s="2" t="e">
        <f t="shared" si="131"/>
        <v>#VALUE!</v>
      </c>
      <c r="E5917" t="e">
        <f>VLOOKUP(C5917,#REF!,2,0)</f>
        <v>#VALUE!</v>
      </c>
      <c r="F5917" t="e">
        <f>VLOOKUP(D5917,#REF!,2,0)</f>
        <v>#VALUE!</v>
      </c>
    </row>
    <row r="5918" spans="3:6" x14ac:dyDescent="0.35">
      <c r="C5918" s="3" t="e">
        <f t="shared" si="130"/>
        <v>#VALUE!</v>
      </c>
      <c r="D5918" s="2" t="e">
        <f t="shared" si="131"/>
        <v>#VALUE!</v>
      </c>
      <c r="E5918" t="e">
        <f>VLOOKUP(C5918,#REF!,2,0)</f>
        <v>#VALUE!</v>
      </c>
      <c r="F5918" t="e">
        <f>VLOOKUP(D5918,#REF!,2,0)</f>
        <v>#VALUE!</v>
      </c>
    </row>
    <row r="5919" spans="3:6" x14ac:dyDescent="0.35">
      <c r="C5919" s="3" t="e">
        <f t="shared" si="130"/>
        <v>#VALUE!</v>
      </c>
      <c r="D5919" s="2" t="e">
        <f t="shared" si="131"/>
        <v>#VALUE!</v>
      </c>
      <c r="E5919" t="e">
        <f>VLOOKUP(C5919,#REF!,2,0)</f>
        <v>#VALUE!</v>
      </c>
      <c r="F5919" t="e">
        <f>VLOOKUP(D5919,#REF!,2,0)</f>
        <v>#VALUE!</v>
      </c>
    </row>
    <row r="5920" spans="3:6" x14ac:dyDescent="0.35">
      <c r="C5920" s="3" t="e">
        <f t="shared" si="130"/>
        <v>#VALUE!</v>
      </c>
      <c r="D5920" s="2" t="e">
        <f t="shared" si="131"/>
        <v>#VALUE!</v>
      </c>
      <c r="E5920" t="e">
        <f>VLOOKUP(C5920,#REF!,2,0)</f>
        <v>#VALUE!</v>
      </c>
      <c r="F5920" t="e">
        <f>VLOOKUP(D5920,#REF!,2,0)</f>
        <v>#VALUE!</v>
      </c>
    </row>
    <row r="5921" spans="3:6" x14ac:dyDescent="0.35">
      <c r="C5921" s="3" t="e">
        <f t="shared" si="130"/>
        <v>#VALUE!</v>
      </c>
      <c r="D5921" s="2" t="e">
        <f t="shared" si="131"/>
        <v>#VALUE!</v>
      </c>
      <c r="E5921" t="e">
        <f>VLOOKUP(C5921,#REF!,2,0)</f>
        <v>#VALUE!</v>
      </c>
      <c r="F5921" t="e">
        <f>VLOOKUP(D5921,#REF!,2,0)</f>
        <v>#VALUE!</v>
      </c>
    </row>
    <row r="5922" spans="3:6" x14ac:dyDescent="0.35">
      <c r="C5922" s="3" t="e">
        <f t="shared" si="130"/>
        <v>#VALUE!</v>
      </c>
      <c r="D5922" s="2" t="e">
        <f t="shared" si="131"/>
        <v>#VALUE!</v>
      </c>
      <c r="E5922" t="e">
        <f>VLOOKUP(C5922,#REF!,2,0)</f>
        <v>#VALUE!</v>
      </c>
      <c r="F5922" t="e">
        <f>VLOOKUP(D5922,#REF!,2,0)</f>
        <v>#VALUE!</v>
      </c>
    </row>
    <row r="5923" spans="3:6" x14ac:dyDescent="0.35">
      <c r="C5923" s="3" t="e">
        <f t="shared" si="130"/>
        <v>#VALUE!</v>
      </c>
      <c r="D5923" s="2" t="e">
        <f t="shared" si="131"/>
        <v>#VALUE!</v>
      </c>
      <c r="E5923" t="e">
        <f>VLOOKUP(C5923,#REF!,2,0)</f>
        <v>#VALUE!</v>
      </c>
      <c r="F5923" t="e">
        <f>VLOOKUP(D5923,#REF!,2,0)</f>
        <v>#VALUE!</v>
      </c>
    </row>
    <row r="5924" spans="3:6" x14ac:dyDescent="0.35">
      <c r="C5924" s="3" t="e">
        <f t="shared" si="130"/>
        <v>#VALUE!</v>
      </c>
      <c r="D5924" s="2" t="e">
        <f t="shared" si="131"/>
        <v>#VALUE!</v>
      </c>
      <c r="E5924" t="e">
        <f>VLOOKUP(C5924,#REF!,2,0)</f>
        <v>#VALUE!</v>
      </c>
      <c r="F5924" t="e">
        <f>VLOOKUP(D5924,#REF!,2,0)</f>
        <v>#VALUE!</v>
      </c>
    </row>
    <row r="5925" spans="3:6" x14ac:dyDescent="0.35">
      <c r="C5925" s="3" t="e">
        <f t="shared" si="130"/>
        <v>#VALUE!</v>
      </c>
      <c r="D5925" s="2" t="e">
        <f t="shared" si="131"/>
        <v>#VALUE!</v>
      </c>
      <c r="E5925" t="e">
        <f>VLOOKUP(C5925,#REF!,2,0)</f>
        <v>#VALUE!</v>
      </c>
      <c r="F5925" t="e">
        <f>VLOOKUP(D5925,#REF!,2,0)</f>
        <v>#VALUE!</v>
      </c>
    </row>
    <row r="5926" spans="3:6" x14ac:dyDescent="0.35">
      <c r="C5926" s="3" t="e">
        <f t="shared" si="130"/>
        <v>#VALUE!</v>
      </c>
      <c r="D5926" s="2" t="e">
        <f t="shared" si="131"/>
        <v>#VALUE!</v>
      </c>
      <c r="E5926" t="e">
        <f>VLOOKUP(C5926,#REF!,2,0)</f>
        <v>#VALUE!</v>
      </c>
      <c r="F5926" t="e">
        <f>VLOOKUP(D5926,#REF!,2,0)</f>
        <v>#VALUE!</v>
      </c>
    </row>
    <row r="5927" spans="3:6" x14ac:dyDescent="0.35">
      <c r="C5927" s="3" t="e">
        <f t="shared" si="130"/>
        <v>#VALUE!</v>
      </c>
      <c r="D5927" s="2" t="e">
        <f t="shared" si="131"/>
        <v>#VALUE!</v>
      </c>
      <c r="E5927" t="e">
        <f>VLOOKUP(C5927,#REF!,2,0)</f>
        <v>#VALUE!</v>
      </c>
      <c r="F5927" t="e">
        <f>VLOOKUP(D5927,#REF!,2,0)</f>
        <v>#VALUE!</v>
      </c>
    </row>
    <row r="5928" spans="3:6" x14ac:dyDescent="0.35">
      <c r="C5928" s="3" t="e">
        <f t="shared" si="130"/>
        <v>#VALUE!</v>
      </c>
      <c r="D5928" s="2" t="e">
        <f t="shared" si="131"/>
        <v>#VALUE!</v>
      </c>
      <c r="E5928" t="e">
        <f>VLOOKUP(C5928,#REF!,2,0)</f>
        <v>#VALUE!</v>
      </c>
      <c r="F5928" t="e">
        <f>VLOOKUP(D5928,#REF!,2,0)</f>
        <v>#VALUE!</v>
      </c>
    </row>
    <row r="5929" spans="3:6" x14ac:dyDescent="0.35">
      <c r="C5929" s="3" t="e">
        <f t="shared" si="130"/>
        <v>#VALUE!</v>
      </c>
      <c r="D5929" s="2" t="e">
        <f t="shared" si="131"/>
        <v>#VALUE!</v>
      </c>
      <c r="E5929" t="e">
        <f>VLOOKUP(C5929,#REF!,2,0)</f>
        <v>#VALUE!</v>
      </c>
      <c r="F5929" t="e">
        <f>VLOOKUP(D5929,#REF!,2,0)</f>
        <v>#VALUE!</v>
      </c>
    </row>
    <row r="5930" spans="3:6" x14ac:dyDescent="0.35">
      <c r="C5930" s="3" t="e">
        <f t="shared" si="130"/>
        <v>#VALUE!</v>
      </c>
      <c r="D5930" s="2" t="e">
        <f t="shared" si="131"/>
        <v>#VALUE!</v>
      </c>
      <c r="E5930" t="e">
        <f>VLOOKUP(C5930,#REF!,2,0)</f>
        <v>#VALUE!</v>
      </c>
      <c r="F5930" t="e">
        <f>VLOOKUP(D5930,#REF!,2,0)</f>
        <v>#VALUE!</v>
      </c>
    </row>
    <row r="5931" spans="3:6" x14ac:dyDescent="0.35">
      <c r="C5931" s="3" t="e">
        <f t="shared" si="130"/>
        <v>#VALUE!</v>
      </c>
      <c r="D5931" s="2" t="e">
        <f t="shared" si="131"/>
        <v>#VALUE!</v>
      </c>
      <c r="E5931" t="e">
        <f>VLOOKUP(C5931,#REF!,2,0)</f>
        <v>#VALUE!</v>
      </c>
      <c r="F5931" t="e">
        <f>VLOOKUP(D5931,#REF!,2,0)</f>
        <v>#VALUE!</v>
      </c>
    </row>
    <row r="5932" spans="3:6" x14ac:dyDescent="0.35">
      <c r="C5932" s="3" t="e">
        <f t="shared" si="130"/>
        <v>#VALUE!</v>
      </c>
      <c r="D5932" s="2" t="e">
        <f t="shared" si="131"/>
        <v>#VALUE!</v>
      </c>
      <c r="E5932" t="e">
        <f>VLOOKUP(C5932,#REF!,2,0)</f>
        <v>#VALUE!</v>
      </c>
      <c r="F5932" t="e">
        <f>VLOOKUP(D5932,#REF!,2,0)</f>
        <v>#VALUE!</v>
      </c>
    </row>
    <row r="5933" spans="3:6" x14ac:dyDescent="0.35">
      <c r="C5933" s="3" t="e">
        <f t="shared" si="130"/>
        <v>#VALUE!</v>
      </c>
      <c r="D5933" s="2" t="e">
        <f t="shared" si="131"/>
        <v>#VALUE!</v>
      </c>
      <c r="E5933" t="e">
        <f>VLOOKUP(C5933,#REF!,2,0)</f>
        <v>#VALUE!</v>
      </c>
      <c r="F5933" t="e">
        <f>VLOOKUP(D5933,#REF!,2,0)</f>
        <v>#VALUE!</v>
      </c>
    </row>
    <row r="5934" spans="3:6" x14ac:dyDescent="0.35">
      <c r="C5934" s="3" t="e">
        <f t="shared" si="130"/>
        <v>#VALUE!</v>
      </c>
      <c r="D5934" s="2" t="e">
        <f t="shared" si="131"/>
        <v>#VALUE!</v>
      </c>
      <c r="E5934" t="e">
        <f>VLOOKUP(C5934,#REF!,2,0)</f>
        <v>#VALUE!</v>
      </c>
      <c r="F5934" t="e">
        <f>VLOOKUP(D5934,#REF!,2,0)</f>
        <v>#VALUE!</v>
      </c>
    </row>
    <row r="5935" spans="3:6" x14ac:dyDescent="0.35">
      <c r="C5935" s="3" t="e">
        <f t="shared" si="130"/>
        <v>#VALUE!</v>
      </c>
      <c r="D5935" s="2" t="e">
        <f t="shared" si="131"/>
        <v>#VALUE!</v>
      </c>
      <c r="E5935" t="e">
        <f>VLOOKUP(C5935,#REF!,2,0)</f>
        <v>#VALUE!</v>
      </c>
      <c r="F5935" t="e">
        <f>VLOOKUP(D5935,#REF!,2,0)</f>
        <v>#VALUE!</v>
      </c>
    </row>
    <row r="5936" spans="3:6" x14ac:dyDescent="0.35">
      <c r="C5936" s="3" t="e">
        <f t="shared" si="130"/>
        <v>#VALUE!</v>
      </c>
      <c r="D5936" s="2" t="e">
        <f t="shared" si="131"/>
        <v>#VALUE!</v>
      </c>
      <c r="E5936" t="e">
        <f>VLOOKUP(C5936,#REF!,2,0)</f>
        <v>#VALUE!</v>
      </c>
      <c r="F5936" t="e">
        <f>VLOOKUP(D5936,#REF!,2,0)</f>
        <v>#VALUE!</v>
      </c>
    </row>
    <row r="5937" spans="3:6" x14ac:dyDescent="0.35">
      <c r="C5937" s="3" t="e">
        <f t="shared" si="130"/>
        <v>#VALUE!</v>
      </c>
      <c r="D5937" s="2" t="e">
        <f t="shared" si="131"/>
        <v>#VALUE!</v>
      </c>
      <c r="E5937" t="e">
        <f>VLOOKUP(C5937,#REF!,2,0)</f>
        <v>#VALUE!</v>
      </c>
      <c r="F5937" t="e">
        <f>VLOOKUP(D5937,#REF!,2,0)</f>
        <v>#VALUE!</v>
      </c>
    </row>
    <row r="5938" spans="3:6" x14ac:dyDescent="0.35">
      <c r="C5938" s="3" t="e">
        <f t="shared" si="130"/>
        <v>#VALUE!</v>
      </c>
      <c r="D5938" s="2" t="e">
        <f t="shared" si="131"/>
        <v>#VALUE!</v>
      </c>
      <c r="E5938" t="e">
        <f>VLOOKUP(C5938,#REF!,2,0)</f>
        <v>#VALUE!</v>
      </c>
      <c r="F5938" t="e">
        <f>VLOOKUP(D5938,#REF!,2,0)</f>
        <v>#VALUE!</v>
      </c>
    </row>
    <row r="5939" spans="3:6" x14ac:dyDescent="0.35">
      <c r="C5939" s="3" t="e">
        <f t="shared" si="130"/>
        <v>#VALUE!</v>
      </c>
      <c r="D5939" s="2" t="e">
        <f t="shared" si="131"/>
        <v>#VALUE!</v>
      </c>
      <c r="E5939" t="e">
        <f>VLOOKUP(C5939,#REF!,2,0)</f>
        <v>#VALUE!</v>
      </c>
      <c r="F5939" t="e">
        <f>VLOOKUP(D5939,#REF!,2,0)</f>
        <v>#VALUE!</v>
      </c>
    </row>
    <row r="5940" spans="3:6" x14ac:dyDescent="0.35">
      <c r="C5940" s="3" t="e">
        <f t="shared" si="130"/>
        <v>#VALUE!</v>
      </c>
      <c r="D5940" s="2" t="e">
        <f t="shared" si="131"/>
        <v>#VALUE!</v>
      </c>
      <c r="E5940" t="e">
        <f>VLOOKUP(C5940,#REF!,2,0)</f>
        <v>#VALUE!</v>
      </c>
      <c r="F5940" t="e">
        <f>VLOOKUP(D5940,#REF!,2,0)</f>
        <v>#VALUE!</v>
      </c>
    </row>
    <row r="5941" spans="3:6" x14ac:dyDescent="0.35">
      <c r="C5941" s="3" t="e">
        <f t="shared" si="130"/>
        <v>#VALUE!</v>
      </c>
      <c r="D5941" s="2" t="e">
        <f t="shared" si="131"/>
        <v>#VALUE!</v>
      </c>
      <c r="E5941" t="e">
        <f>VLOOKUP(C5941,#REF!,2,0)</f>
        <v>#VALUE!</v>
      </c>
      <c r="F5941" t="e">
        <f>VLOOKUP(D5941,#REF!,2,0)</f>
        <v>#VALUE!</v>
      </c>
    </row>
    <row r="5942" spans="3:6" x14ac:dyDescent="0.35">
      <c r="C5942" s="3" t="e">
        <f t="shared" si="130"/>
        <v>#VALUE!</v>
      </c>
      <c r="D5942" s="2" t="e">
        <f t="shared" si="131"/>
        <v>#VALUE!</v>
      </c>
      <c r="E5942" t="e">
        <f>VLOOKUP(C5942,#REF!,2,0)</f>
        <v>#VALUE!</v>
      </c>
      <c r="F5942" t="e">
        <f>VLOOKUP(D5942,#REF!,2,0)</f>
        <v>#VALUE!</v>
      </c>
    </row>
    <row r="5943" spans="3:6" x14ac:dyDescent="0.35">
      <c r="C5943" s="3" t="e">
        <f t="shared" si="130"/>
        <v>#VALUE!</v>
      </c>
      <c r="D5943" s="2" t="e">
        <f t="shared" si="131"/>
        <v>#VALUE!</v>
      </c>
      <c r="E5943" t="e">
        <f>VLOOKUP(C5943,#REF!,2,0)</f>
        <v>#VALUE!</v>
      </c>
      <c r="F5943" t="e">
        <f>VLOOKUP(D5943,#REF!,2,0)</f>
        <v>#VALUE!</v>
      </c>
    </row>
    <row r="5944" spans="3:6" x14ac:dyDescent="0.35">
      <c r="C5944" s="3" t="e">
        <f t="shared" si="130"/>
        <v>#VALUE!</v>
      </c>
      <c r="D5944" s="2" t="e">
        <f t="shared" si="131"/>
        <v>#VALUE!</v>
      </c>
      <c r="E5944" t="e">
        <f>VLOOKUP(C5944,#REF!,2,0)</f>
        <v>#VALUE!</v>
      </c>
      <c r="F5944" t="e">
        <f>VLOOKUP(D5944,#REF!,2,0)</f>
        <v>#VALUE!</v>
      </c>
    </row>
    <row r="5945" spans="3:6" x14ac:dyDescent="0.35">
      <c r="C5945" s="3" t="e">
        <f t="shared" si="130"/>
        <v>#VALUE!</v>
      </c>
      <c r="D5945" s="2" t="e">
        <f t="shared" si="131"/>
        <v>#VALUE!</v>
      </c>
      <c r="E5945" t="e">
        <f>VLOOKUP(C5945,#REF!,2,0)</f>
        <v>#VALUE!</v>
      </c>
      <c r="F5945" t="e">
        <f>VLOOKUP(D5945,#REF!,2,0)</f>
        <v>#VALUE!</v>
      </c>
    </row>
    <row r="5946" spans="3:6" x14ac:dyDescent="0.35">
      <c r="C5946" s="3" t="e">
        <f t="shared" si="130"/>
        <v>#VALUE!</v>
      </c>
      <c r="D5946" s="2" t="e">
        <f t="shared" si="131"/>
        <v>#VALUE!</v>
      </c>
      <c r="E5946" t="e">
        <f>VLOOKUP(C5946,#REF!,2,0)</f>
        <v>#VALUE!</v>
      </c>
      <c r="F5946" t="e">
        <f>VLOOKUP(D5946,#REF!,2,0)</f>
        <v>#VALUE!</v>
      </c>
    </row>
    <row r="5947" spans="3:6" x14ac:dyDescent="0.35">
      <c r="C5947" s="3" t="e">
        <f t="shared" si="130"/>
        <v>#VALUE!</v>
      </c>
      <c r="D5947" s="2" t="e">
        <f t="shared" si="131"/>
        <v>#VALUE!</v>
      </c>
      <c r="E5947" t="e">
        <f>VLOOKUP(C5947,#REF!,2,0)</f>
        <v>#VALUE!</v>
      </c>
      <c r="F5947" t="e">
        <f>VLOOKUP(D5947,#REF!,2,0)</f>
        <v>#VALUE!</v>
      </c>
    </row>
    <row r="5948" spans="3:6" x14ac:dyDescent="0.35">
      <c r="C5948" s="3" t="e">
        <f t="shared" si="130"/>
        <v>#VALUE!</v>
      </c>
      <c r="D5948" s="2" t="e">
        <f t="shared" si="131"/>
        <v>#VALUE!</v>
      </c>
      <c r="E5948" t="e">
        <f>VLOOKUP(C5948,#REF!,2,0)</f>
        <v>#VALUE!</v>
      </c>
      <c r="F5948" t="e">
        <f>VLOOKUP(D5948,#REF!,2,0)</f>
        <v>#VALUE!</v>
      </c>
    </row>
    <row r="5949" spans="3:6" x14ac:dyDescent="0.35">
      <c r="C5949" s="3" t="e">
        <f t="shared" si="130"/>
        <v>#VALUE!</v>
      </c>
      <c r="D5949" s="2" t="e">
        <f t="shared" si="131"/>
        <v>#VALUE!</v>
      </c>
      <c r="E5949" t="e">
        <f>VLOOKUP(C5949,#REF!,2,0)</f>
        <v>#VALUE!</v>
      </c>
      <c r="F5949" t="e">
        <f>VLOOKUP(D5949,#REF!,2,0)</f>
        <v>#VALUE!</v>
      </c>
    </row>
    <row r="5950" spans="3:6" x14ac:dyDescent="0.35">
      <c r="C5950" s="3" t="e">
        <f t="shared" si="130"/>
        <v>#VALUE!</v>
      </c>
      <c r="D5950" s="2" t="e">
        <f t="shared" si="131"/>
        <v>#VALUE!</v>
      </c>
      <c r="E5950" t="e">
        <f>VLOOKUP(C5950,#REF!,2,0)</f>
        <v>#VALUE!</v>
      </c>
      <c r="F5950" t="e">
        <f>VLOOKUP(D5950,#REF!,2,0)</f>
        <v>#VALUE!</v>
      </c>
    </row>
    <row r="5951" spans="3:6" x14ac:dyDescent="0.35">
      <c r="C5951" s="3" t="e">
        <f t="shared" si="130"/>
        <v>#VALUE!</v>
      </c>
      <c r="D5951" s="2" t="e">
        <f t="shared" si="131"/>
        <v>#VALUE!</v>
      </c>
      <c r="E5951" t="e">
        <f>VLOOKUP(C5951,#REF!,2,0)</f>
        <v>#VALUE!</v>
      </c>
      <c r="F5951" t="e">
        <f>VLOOKUP(D5951,#REF!,2,0)</f>
        <v>#VALUE!</v>
      </c>
    </row>
    <row r="5952" spans="3:6" x14ac:dyDescent="0.35">
      <c r="C5952" s="3" t="e">
        <f t="shared" si="130"/>
        <v>#VALUE!</v>
      </c>
      <c r="D5952" s="2" t="e">
        <f t="shared" si="131"/>
        <v>#VALUE!</v>
      </c>
      <c r="E5952" t="e">
        <f>VLOOKUP(C5952,#REF!,2,0)</f>
        <v>#VALUE!</v>
      </c>
      <c r="F5952" t="e">
        <f>VLOOKUP(D5952,#REF!,2,0)</f>
        <v>#VALUE!</v>
      </c>
    </row>
    <row r="5953" spans="3:6" x14ac:dyDescent="0.35">
      <c r="C5953" s="3" t="e">
        <f t="shared" si="130"/>
        <v>#VALUE!</v>
      </c>
      <c r="D5953" s="2" t="e">
        <f t="shared" si="131"/>
        <v>#VALUE!</v>
      </c>
      <c r="E5953" t="e">
        <f>VLOOKUP(C5953,#REF!,2,0)</f>
        <v>#VALUE!</v>
      </c>
      <c r="F5953" t="e">
        <f>VLOOKUP(D5953,#REF!,2,0)</f>
        <v>#VALUE!</v>
      </c>
    </row>
    <row r="5954" spans="3:6" x14ac:dyDescent="0.35">
      <c r="C5954" s="3" t="e">
        <f t="shared" si="130"/>
        <v>#VALUE!</v>
      </c>
      <c r="D5954" s="2" t="e">
        <f t="shared" si="131"/>
        <v>#VALUE!</v>
      </c>
      <c r="E5954" t="e">
        <f>VLOOKUP(C5954,#REF!,2,0)</f>
        <v>#VALUE!</v>
      </c>
      <c r="F5954" t="e">
        <f>VLOOKUP(D5954,#REF!,2,0)</f>
        <v>#VALUE!</v>
      </c>
    </row>
    <row r="5955" spans="3:6" x14ac:dyDescent="0.35">
      <c r="C5955" s="3" t="e">
        <f t="shared" ref="C5955:C6018" si="132">MID(A5955,3,2)*1</f>
        <v>#VALUE!</v>
      </c>
      <c r="D5955" s="2" t="e">
        <f t="shared" ref="D5955:D6018" si="133">(MID(A5955,3,6))*1</f>
        <v>#VALUE!</v>
      </c>
      <c r="E5955" t="e">
        <f>VLOOKUP(C5955,#REF!,2,0)</f>
        <v>#VALUE!</v>
      </c>
      <c r="F5955" t="e">
        <f>VLOOKUP(D5955,#REF!,2,0)</f>
        <v>#VALUE!</v>
      </c>
    </row>
    <row r="5956" spans="3:6" x14ac:dyDescent="0.35">
      <c r="C5956" s="3" t="e">
        <f t="shared" si="132"/>
        <v>#VALUE!</v>
      </c>
      <c r="D5956" s="2" t="e">
        <f t="shared" si="133"/>
        <v>#VALUE!</v>
      </c>
      <c r="E5956" t="e">
        <f>VLOOKUP(C5956,#REF!,2,0)</f>
        <v>#VALUE!</v>
      </c>
      <c r="F5956" t="e">
        <f>VLOOKUP(D5956,#REF!,2,0)</f>
        <v>#VALUE!</v>
      </c>
    </row>
    <row r="5957" spans="3:6" x14ac:dyDescent="0.35">
      <c r="C5957" s="3" t="e">
        <f t="shared" si="132"/>
        <v>#VALUE!</v>
      </c>
      <c r="D5957" s="2" t="e">
        <f t="shared" si="133"/>
        <v>#VALUE!</v>
      </c>
      <c r="E5957" t="e">
        <f>VLOOKUP(C5957,#REF!,2,0)</f>
        <v>#VALUE!</v>
      </c>
      <c r="F5957" t="e">
        <f>VLOOKUP(D5957,#REF!,2,0)</f>
        <v>#VALUE!</v>
      </c>
    </row>
    <row r="5958" spans="3:6" x14ac:dyDescent="0.35">
      <c r="C5958" s="3" t="e">
        <f t="shared" si="132"/>
        <v>#VALUE!</v>
      </c>
      <c r="D5958" s="2" t="e">
        <f t="shared" si="133"/>
        <v>#VALUE!</v>
      </c>
      <c r="E5958" t="e">
        <f>VLOOKUP(C5958,#REF!,2,0)</f>
        <v>#VALUE!</v>
      </c>
      <c r="F5958" t="e">
        <f>VLOOKUP(D5958,#REF!,2,0)</f>
        <v>#VALUE!</v>
      </c>
    </row>
    <row r="5959" spans="3:6" x14ac:dyDescent="0.35">
      <c r="C5959" s="3" t="e">
        <f t="shared" si="132"/>
        <v>#VALUE!</v>
      </c>
      <c r="D5959" s="2" t="e">
        <f t="shared" si="133"/>
        <v>#VALUE!</v>
      </c>
      <c r="E5959" t="e">
        <f>VLOOKUP(C5959,#REF!,2,0)</f>
        <v>#VALUE!</v>
      </c>
      <c r="F5959" t="e">
        <f>VLOOKUP(D5959,#REF!,2,0)</f>
        <v>#VALUE!</v>
      </c>
    </row>
    <row r="5960" spans="3:6" x14ac:dyDescent="0.35">
      <c r="C5960" s="3" t="e">
        <f t="shared" si="132"/>
        <v>#VALUE!</v>
      </c>
      <c r="D5960" s="2" t="e">
        <f t="shared" si="133"/>
        <v>#VALUE!</v>
      </c>
      <c r="E5960" t="e">
        <f>VLOOKUP(C5960,#REF!,2,0)</f>
        <v>#VALUE!</v>
      </c>
      <c r="F5960" t="e">
        <f>VLOOKUP(D5960,#REF!,2,0)</f>
        <v>#VALUE!</v>
      </c>
    </row>
    <row r="5961" spans="3:6" x14ac:dyDescent="0.35">
      <c r="C5961" s="3" t="e">
        <f t="shared" si="132"/>
        <v>#VALUE!</v>
      </c>
      <c r="D5961" s="2" t="e">
        <f t="shared" si="133"/>
        <v>#VALUE!</v>
      </c>
      <c r="E5961" t="e">
        <f>VLOOKUP(C5961,#REF!,2,0)</f>
        <v>#VALUE!</v>
      </c>
      <c r="F5961" t="e">
        <f>VLOOKUP(D5961,#REF!,2,0)</f>
        <v>#VALUE!</v>
      </c>
    </row>
    <row r="5962" spans="3:6" x14ac:dyDescent="0.35">
      <c r="C5962" s="3" t="e">
        <f t="shared" si="132"/>
        <v>#VALUE!</v>
      </c>
      <c r="D5962" s="2" t="e">
        <f t="shared" si="133"/>
        <v>#VALUE!</v>
      </c>
      <c r="E5962" t="e">
        <f>VLOOKUP(C5962,#REF!,2,0)</f>
        <v>#VALUE!</v>
      </c>
      <c r="F5962" t="e">
        <f>VLOOKUP(D5962,#REF!,2,0)</f>
        <v>#VALUE!</v>
      </c>
    </row>
    <row r="5963" spans="3:6" x14ac:dyDescent="0.35">
      <c r="C5963" s="3" t="e">
        <f t="shared" si="132"/>
        <v>#VALUE!</v>
      </c>
      <c r="D5963" s="2" t="e">
        <f t="shared" si="133"/>
        <v>#VALUE!</v>
      </c>
      <c r="E5963" t="e">
        <f>VLOOKUP(C5963,#REF!,2,0)</f>
        <v>#VALUE!</v>
      </c>
      <c r="F5963" t="e">
        <f>VLOOKUP(D5963,#REF!,2,0)</f>
        <v>#VALUE!</v>
      </c>
    </row>
    <row r="5964" spans="3:6" x14ac:dyDescent="0.35">
      <c r="C5964" s="3" t="e">
        <f t="shared" si="132"/>
        <v>#VALUE!</v>
      </c>
      <c r="D5964" s="2" t="e">
        <f t="shared" si="133"/>
        <v>#VALUE!</v>
      </c>
      <c r="E5964" t="e">
        <f>VLOOKUP(C5964,#REF!,2,0)</f>
        <v>#VALUE!</v>
      </c>
      <c r="F5964" t="e">
        <f>VLOOKUP(D5964,#REF!,2,0)</f>
        <v>#VALUE!</v>
      </c>
    </row>
    <row r="5965" spans="3:6" x14ac:dyDescent="0.35">
      <c r="C5965" s="3" t="e">
        <f t="shared" si="132"/>
        <v>#VALUE!</v>
      </c>
      <c r="D5965" s="2" t="e">
        <f t="shared" si="133"/>
        <v>#VALUE!</v>
      </c>
      <c r="E5965" t="e">
        <f>VLOOKUP(C5965,#REF!,2,0)</f>
        <v>#VALUE!</v>
      </c>
      <c r="F5965" t="e">
        <f>VLOOKUP(D5965,#REF!,2,0)</f>
        <v>#VALUE!</v>
      </c>
    </row>
    <row r="5966" spans="3:6" x14ac:dyDescent="0.35">
      <c r="C5966" s="3" t="e">
        <f t="shared" si="132"/>
        <v>#VALUE!</v>
      </c>
      <c r="D5966" s="2" t="e">
        <f t="shared" si="133"/>
        <v>#VALUE!</v>
      </c>
      <c r="E5966" t="e">
        <f>VLOOKUP(C5966,#REF!,2,0)</f>
        <v>#VALUE!</v>
      </c>
      <c r="F5966" t="e">
        <f>VLOOKUP(D5966,#REF!,2,0)</f>
        <v>#VALUE!</v>
      </c>
    </row>
    <row r="5967" spans="3:6" x14ac:dyDescent="0.35">
      <c r="C5967" s="3" t="e">
        <f t="shared" si="132"/>
        <v>#VALUE!</v>
      </c>
      <c r="D5967" s="2" t="e">
        <f t="shared" si="133"/>
        <v>#VALUE!</v>
      </c>
      <c r="E5967" t="e">
        <f>VLOOKUP(C5967,#REF!,2,0)</f>
        <v>#VALUE!</v>
      </c>
      <c r="F5967" t="e">
        <f>VLOOKUP(D5967,#REF!,2,0)</f>
        <v>#VALUE!</v>
      </c>
    </row>
    <row r="5968" spans="3:6" x14ac:dyDescent="0.35">
      <c r="C5968" s="3" t="e">
        <f t="shared" si="132"/>
        <v>#VALUE!</v>
      </c>
      <c r="D5968" s="2" t="e">
        <f t="shared" si="133"/>
        <v>#VALUE!</v>
      </c>
      <c r="E5968" t="e">
        <f>VLOOKUP(C5968,#REF!,2,0)</f>
        <v>#VALUE!</v>
      </c>
      <c r="F5968" t="e">
        <f>VLOOKUP(D5968,#REF!,2,0)</f>
        <v>#VALUE!</v>
      </c>
    </row>
    <row r="5969" spans="3:6" x14ac:dyDescent="0.35">
      <c r="C5969" s="3" t="e">
        <f t="shared" si="132"/>
        <v>#VALUE!</v>
      </c>
      <c r="D5969" s="2" t="e">
        <f t="shared" si="133"/>
        <v>#VALUE!</v>
      </c>
      <c r="E5969" t="e">
        <f>VLOOKUP(C5969,#REF!,2,0)</f>
        <v>#VALUE!</v>
      </c>
      <c r="F5969" t="e">
        <f>VLOOKUP(D5969,#REF!,2,0)</f>
        <v>#VALUE!</v>
      </c>
    </row>
    <row r="5970" spans="3:6" x14ac:dyDescent="0.35">
      <c r="C5970" s="3" t="e">
        <f t="shared" si="132"/>
        <v>#VALUE!</v>
      </c>
      <c r="D5970" s="2" t="e">
        <f t="shared" si="133"/>
        <v>#VALUE!</v>
      </c>
      <c r="E5970" t="e">
        <f>VLOOKUP(C5970,#REF!,2,0)</f>
        <v>#VALUE!</v>
      </c>
      <c r="F5970" t="e">
        <f>VLOOKUP(D5970,#REF!,2,0)</f>
        <v>#VALUE!</v>
      </c>
    </row>
    <row r="5971" spans="3:6" x14ac:dyDescent="0.35">
      <c r="C5971" s="3" t="e">
        <f t="shared" si="132"/>
        <v>#VALUE!</v>
      </c>
      <c r="D5971" s="2" t="e">
        <f t="shared" si="133"/>
        <v>#VALUE!</v>
      </c>
      <c r="E5971" t="e">
        <f>VLOOKUP(C5971,#REF!,2,0)</f>
        <v>#VALUE!</v>
      </c>
      <c r="F5971" t="e">
        <f>VLOOKUP(D5971,#REF!,2,0)</f>
        <v>#VALUE!</v>
      </c>
    </row>
    <row r="5972" spans="3:6" x14ac:dyDescent="0.35">
      <c r="C5972" s="3" t="e">
        <f t="shared" si="132"/>
        <v>#VALUE!</v>
      </c>
      <c r="D5972" s="2" t="e">
        <f t="shared" si="133"/>
        <v>#VALUE!</v>
      </c>
      <c r="E5972" t="e">
        <f>VLOOKUP(C5972,#REF!,2,0)</f>
        <v>#VALUE!</v>
      </c>
      <c r="F5972" t="e">
        <f>VLOOKUP(D5972,#REF!,2,0)</f>
        <v>#VALUE!</v>
      </c>
    </row>
    <row r="5973" spans="3:6" x14ac:dyDescent="0.35">
      <c r="C5973" s="3" t="e">
        <f t="shared" si="132"/>
        <v>#VALUE!</v>
      </c>
      <c r="D5973" s="2" t="e">
        <f t="shared" si="133"/>
        <v>#VALUE!</v>
      </c>
      <c r="E5973" t="e">
        <f>VLOOKUP(C5973,#REF!,2,0)</f>
        <v>#VALUE!</v>
      </c>
      <c r="F5973" t="e">
        <f>VLOOKUP(D5973,#REF!,2,0)</f>
        <v>#VALUE!</v>
      </c>
    </row>
    <row r="5974" spans="3:6" x14ac:dyDescent="0.35">
      <c r="C5974" s="3" t="e">
        <f t="shared" si="132"/>
        <v>#VALUE!</v>
      </c>
      <c r="D5974" s="2" t="e">
        <f t="shared" si="133"/>
        <v>#VALUE!</v>
      </c>
      <c r="E5974" t="e">
        <f>VLOOKUP(C5974,#REF!,2,0)</f>
        <v>#VALUE!</v>
      </c>
      <c r="F5974" t="e">
        <f>VLOOKUP(D5974,#REF!,2,0)</f>
        <v>#VALUE!</v>
      </c>
    </row>
    <row r="5975" spans="3:6" x14ac:dyDescent="0.35">
      <c r="C5975" s="3" t="e">
        <f t="shared" si="132"/>
        <v>#VALUE!</v>
      </c>
      <c r="D5975" s="2" t="e">
        <f t="shared" si="133"/>
        <v>#VALUE!</v>
      </c>
      <c r="E5975" t="e">
        <f>VLOOKUP(C5975,#REF!,2,0)</f>
        <v>#VALUE!</v>
      </c>
      <c r="F5975" t="e">
        <f>VLOOKUP(D5975,#REF!,2,0)</f>
        <v>#VALUE!</v>
      </c>
    </row>
    <row r="5976" spans="3:6" x14ac:dyDescent="0.35">
      <c r="C5976" s="3" t="e">
        <f t="shared" si="132"/>
        <v>#VALUE!</v>
      </c>
      <c r="D5976" s="2" t="e">
        <f t="shared" si="133"/>
        <v>#VALUE!</v>
      </c>
      <c r="E5976" t="e">
        <f>VLOOKUP(C5976,#REF!,2,0)</f>
        <v>#VALUE!</v>
      </c>
      <c r="F5976" t="e">
        <f>VLOOKUP(D5976,#REF!,2,0)</f>
        <v>#VALUE!</v>
      </c>
    </row>
    <row r="5977" spans="3:6" x14ac:dyDescent="0.35">
      <c r="C5977" s="3" t="e">
        <f t="shared" si="132"/>
        <v>#VALUE!</v>
      </c>
      <c r="D5977" s="2" t="e">
        <f t="shared" si="133"/>
        <v>#VALUE!</v>
      </c>
      <c r="E5977" t="e">
        <f>VLOOKUP(C5977,#REF!,2,0)</f>
        <v>#VALUE!</v>
      </c>
      <c r="F5977" t="e">
        <f>VLOOKUP(D5977,#REF!,2,0)</f>
        <v>#VALUE!</v>
      </c>
    </row>
    <row r="5978" spans="3:6" x14ac:dyDescent="0.35">
      <c r="C5978" s="3" t="e">
        <f t="shared" si="132"/>
        <v>#VALUE!</v>
      </c>
      <c r="D5978" s="2" t="e">
        <f t="shared" si="133"/>
        <v>#VALUE!</v>
      </c>
      <c r="E5978" t="e">
        <f>VLOOKUP(C5978,#REF!,2,0)</f>
        <v>#VALUE!</v>
      </c>
      <c r="F5978" t="e">
        <f>VLOOKUP(D5978,#REF!,2,0)</f>
        <v>#VALUE!</v>
      </c>
    </row>
    <row r="5979" spans="3:6" x14ac:dyDescent="0.35">
      <c r="C5979" s="3" t="e">
        <f t="shared" si="132"/>
        <v>#VALUE!</v>
      </c>
      <c r="D5979" s="2" t="e">
        <f t="shared" si="133"/>
        <v>#VALUE!</v>
      </c>
      <c r="E5979" t="e">
        <f>VLOOKUP(C5979,#REF!,2,0)</f>
        <v>#VALUE!</v>
      </c>
      <c r="F5979" t="e">
        <f>VLOOKUP(D5979,#REF!,2,0)</f>
        <v>#VALUE!</v>
      </c>
    </row>
    <row r="5980" spans="3:6" x14ac:dyDescent="0.35">
      <c r="C5980" s="3" t="e">
        <f t="shared" si="132"/>
        <v>#VALUE!</v>
      </c>
      <c r="D5980" s="2" t="e">
        <f t="shared" si="133"/>
        <v>#VALUE!</v>
      </c>
      <c r="E5980" t="e">
        <f>VLOOKUP(C5980,#REF!,2,0)</f>
        <v>#VALUE!</v>
      </c>
      <c r="F5980" t="e">
        <f>VLOOKUP(D5980,#REF!,2,0)</f>
        <v>#VALUE!</v>
      </c>
    </row>
    <row r="5981" spans="3:6" x14ac:dyDescent="0.35">
      <c r="C5981" s="3" t="e">
        <f t="shared" si="132"/>
        <v>#VALUE!</v>
      </c>
      <c r="D5981" s="2" t="e">
        <f t="shared" si="133"/>
        <v>#VALUE!</v>
      </c>
      <c r="E5981" t="e">
        <f>VLOOKUP(C5981,#REF!,2,0)</f>
        <v>#VALUE!</v>
      </c>
      <c r="F5981" t="e">
        <f>VLOOKUP(D5981,#REF!,2,0)</f>
        <v>#VALUE!</v>
      </c>
    </row>
    <row r="5982" spans="3:6" x14ac:dyDescent="0.35">
      <c r="C5982" s="3" t="e">
        <f t="shared" si="132"/>
        <v>#VALUE!</v>
      </c>
      <c r="D5982" s="2" t="e">
        <f t="shared" si="133"/>
        <v>#VALUE!</v>
      </c>
      <c r="E5982" t="e">
        <f>VLOOKUP(C5982,#REF!,2,0)</f>
        <v>#VALUE!</v>
      </c>
      <c r="F5982" t="e">
        <f>VLOOKUP(D5982,#REF!,2,0)</f>
        <v>#VALUE!</v>
      </c>
    </row>
    <row r="5983" spans="3:6" x14ac:dyDescent="0.35">
      <c r="C5983" s="3" t="e">
        <f t="shared" si="132"/>
        <v>#VALUE!</v>
      </c>
      <c r="D5983" s="2" t="e">
        <f t="shared" si="133"/>
        <v>#VALUE!</v>
      </c>
      <c r="E5983" t="e">
        <f>VLOOKUP(C5983,#REF!,2,0)</f>
        <v>#VALUE!</v>
      </c>
      <c r="F5983" t="e">
        <f>VLOOKUP(D5983,#REF!,2,0)</f>
        <v>#VALUE!</v>
      </c>
    </row>
    <row r="5984" spans="3:6" x14ac:dyDescent="0.35">
      <c r="C5984" s="3" t="e">
        <f t="shared" si="132"/>
        <v>#VALUE!</v>
      </c>
      <c r="D5984" s="2" t="e">
        <f t="shared" si="133"/>
        <v>#VALUE!</v>
      </c>
      <c r="E5984" t="e">
        <f>VLOOKUP(C5984,#REF!,2,0)</f>
        <v>#VALUE!</v>
      </c>
      <c r="F5984" t="e">
        <f>VLOOKUP(D5984,#REF!,2,0)</f>
        <v>#VALUE!</v>
      </c>
    </row>
    <row r="5985" spans="3:6" x14ac:dyDescent="0.35">
      <c r="C5985" s="3" t="e">
        <f t="shared" si="132"/>
        <v>#VALUE!</v>
      </c>
      <c r="D5985" s="2" t="e">
        <f t="shared" si="133"/>
        <v>#VALUE!</v>
      </c>
      <c r="E5985" t="e">
        <f>VLOOKUP(C5985,#REF!,2,0)</f>
        <v>#VALUE!</v>
      </c>
      <c r="F5985" t="e">
        <f>VLOOKUP(D5985,#REF!,2,0)</f>
        <v>#VALUE!</v>
      </c>
    </row>
    <row r="5986" spans="3:6" x14ac:dyDescent="0.35">
      <c r="C5986" s="3" t="e">
        <f t="shared" si="132"/>
        <v>#VALUE!</v>
      </c>
      <c r="D5986" s="2" t="e">
        <f t="shared" si="133"/>
        <v>#VALUE!</v>
      </c>
      <c r="E5986" t="e">
        <f>VLOOKUP(C5986,#REF!,2,0)</f>
        <v>#VALUE!</v>
      </c>
      <c r="F5986" t="e">
        <f>VLOOKUP(D5986,#REF!,2,0)</f>
        <v>#VALUE!</v>
      </c>
    </row>
    <row r="5987" spans="3:6" x14ac:dyDescent="0.35">
      <c r="C5987" s="3" t="e">
        <f t="shared" si="132"/>
        <v>#VALUE!</v>
      </c>
      <c r="D5987" s="2" t="e">
        <f t="shared" si="133"/>
        <v>#VALUE!</v>
      </c>
      <c r="E5987" t="e">
        <f>VLOOKUP(C5987,#REF!,2,0)</f>
        <v>#VALUE!</v>
      </c>
      <c r="F5987" t="e">
        <f>VLOOKUP(D5987,#REF!,2,0)</f>
        <v>#VALUE!</v>
      </c>
    </row>
    <row r="5988" spans="3:6" x14ac:dyDescent="0.35">
      <c r="C5988" s="3" t="e">
        <f t="shared" si="132"/>
        <v>#VALUE!</v>
      </c>
      <c r="D5988" s="2" t="e">
        <f t="shared" si="133"/>
        <v>#VALUE!</v>
      </c>
      <c r="E5988" t="e">
        <f>VLOOKUP(C5988,#REF!,2,0)</f>
        <v>#VALUE!</v>
      </c>
      <c r="F5988" t="e">
        <f>VLOOKUP(D5988,#REF!,2,0)</f>
        <v>#VALUE!</v>
      </c>
    </row>
    <row r="5989" spans="3:6" x14ac:dyDescent="0.35">
      <c r="C5989" s="3" t="e">
        <f t="shared" si="132"/>
        <v>#VALUE!</v>
      </c>
      <c r="D5989" s="2" t="e">
        <f t="shared" si="133"/>
        <v>#VALUE!</v>
      </c>
      <c r="E5989" t="e">
        <f>VLOOKUP(C5989,#REF!,2,0)</f>
        <v>#VALUE!</v>
      </c>
      <c r="F5989" t="e">
        <f>VLOOKUP(D5989,#REF!,2,0)</f>
        <v>#VALUE!</v>
      </c>
    </row>
    <row r="5990" spans="3:6" x14ac:dyDescent="0.35">
      <c r="C5990" s="3" t="e">
        <f t="shared" si="132"/>
        <v>#VALUE!</v>
      </c>
      <c r="D5990" s="2" t="e">
        <f t="shared" si="133"/>
        <v>#VALUE!</v>
      </c>
      <c r="E5990" t="e">
        <f>VLOOKUP(C5990,#REF!,2,0)</f>
        <v>#VALUE!</v>
      </c>
      <c r="F5990" t="e">
        <f>VLOOKUP(D5990,#REF!,2,0)</f>
        <v>#VALUE!</v>
      </c>
    </row>
    <row r="5991" spans="3:6" x14ac:dyDescent="0.35">
      <c r="C5991" s="3" t="e">
        <f t="shared" si="132"/>
        <v>#VALUE!</v>
      </c>
      <c r="D5991" s="2" t="e">
        <f t="shared" si="133"/>
        <v>#VALUE!</v>
      </c>
      <c r="E5991" t="e">
        <f>VLOOKUP(C5991,#REF!,2,0)</f>
        <v>#VALUE!</v>
      </c>
      <c r="F5991" t="e">
        <f>VLOOKUP(D5991,#REF!,2,0)</f>
        <v>#VALUE!</v>
      </c>
    </row>
    <row r="5992" spans="3:6" x14ac:dyDescent="0.35">
      <c r="C5992" s="3" t="e">
        <f t="shared" si="132"/>
        <v>#VALUE!</v>
      </c>
      <c r="D5992" s="2" t="e">
        <f t="shared" si="133"/>
        <v>#VALUE!</v>
      </c>
      <c r="E5992" t="e">
        <f>VLOOKUP(C5992,#REF!,2,0)</f>
        <v>#VALUE!</v>
      </c>
      <c r="F5992" t="e">
        <f>VLOOKUP(D5992,#REF!,2,0)</f>
        <v>#VALUE!</v>
      </c>
    </row>
    <row r="5993" spans="3:6" x14ac:dyDescent="0.35">
      <c r="C5993" s="3" t="e">
        <f t="shared" si="132"/>
        <v>#VALUE!</v>
      </c>
      <c r="D5993" s="2" t="e">
        <f t="shared" si="133"/>
        <v>#VALUE!</v>
      </c>
      <c r="E5993" t="e">
        <f>VLOOKUP(C5993,#REF!,2,0)</f>
        <v>#VALUE!</v>
      </c>
      <c r="F5993" t="e">
        <f>VLOOKUP(D5993,#REF!,2,0)</f>
        <v>#VALUE!</v>
      </c>
    </row>
    <row r="5994" spans="3:6" x14ac:dyDescent="0.35">
      <c r="C5994" s="3" t="e">
        <f t="shared" si="132"/>
        <v>#VALUE!</v>
      </c>
      <c r="D5994" s="2" t="e">
        <f t="shared" si="133"/>
        <v>#VALUE!</v>
      </c>
      <c r="E5994" t="e">
        <f>VLOOKUP(C5994,#REF!,2,0)</f>
        <v>#VALUE!</v>
      </c>
      <c r="F5994" t="e">
        <f>VLOOKUP(D5994,#REF!,2,0)</f>
        <v>#VALUE!</v>
      </c>
    </row>
    <row r="5995" spans="3:6" x14ac:dyDescent="0.35">
      <c r="C5995" s="3" t="e">
        <f t="shared" si="132"/>
        <v>#VALUE!</v>
      </c>
      <c r="D5995" s="2" t="e">
        <f t="shared" si="133"/>
        <v>#VALUE!</v>
      </c>
      <c r="E5995" t="e">
        <f>VLOOKUP(C5995,#REF!,2,0)</f>
        <v>#VALUE!</v>
      </c>
      <c r="F5995" t="e">
        <f>VLOOKUP(D5995,#REF!,2,0)</f>
        <v>#VALUE!</v>
      </c>
    </row>
    <row r="5996" spans="3:6" x14ac:dyDescent="0.35">
      <c r="C5996" s="3" t="e">
        <f t="shared" si="132"/>
        <v>#VALUE!</v>
      </c>
      <c r="D5996" s="2" t="e">
        <f t="shared" si="133"/>
        <v>#VALUE!</v>
      </c>
      <c r="E5996" t="e">
        <f>VLOOKUP(C5996,#REF!,2,0)</f>
        <v>#VALUE!</v>
      </c>
      <c r="F5996" t="e">
        <f>VLOOKUP(D5996,#REF!,2,0)</f>
        <v>#VALUE!</v>
      </c>
    </row>
    <row r="5997" spans="3:6" x14ac:dyDescent="0.35">
      <c r="C5997" s="3" t="e">
        <f t="shared" si="132"/>
        <v>#VALUE!</v>
      </c>
      <c r="D5997" s="2" t="e">
        <f t="shared" si="133"/>
        <v>#VALUE!</v>
      </c>
      <c r="E5997" t="e">
        <f>VLOOKUP(C5997,#REF!,2,0)</f>
        <v>#VALUE!</v>
      </c>
      <c r="F5997" t="e">
        <f>VLOOKUP(D5997,#REF!,2,0)</f>
        <v>#VALUE!</v>
      </c>
    </row>
    <row r="5998" spans="3:6" x14ac:dyDescent="0.35">
      <c r="C5998" s="3" t="e">
        <f t="shared" si="132"/>
        <v>#VALUE!</v>
      </c>
      <c r="D5998" s="2" t="e">
        <f t="shared" si="133"/>
        <v>#VALUE!</v>
      </c>
      <c r="E5998" t="e">
        <f>VLOOKUP(C5998,#REF!,2,0)</f>
        <v>#VALUE!</v>
      </c>
      <c r="F5998" t="e">
        <f>VLOOKUP(D5998,#REF!,2,0)</f>
        <v>#VALUE!</v>
      </c>
    </row>
    <row r="5999" spans="3:6" x14ac:dyDescent="0.35">
      <c r="C5999" s="3" t="e">
        <f t="shared" si="132"/>
        <v>#VALUE!</v>
      </c>
      <c r="D5999" s="2" t="e">
        <f t="shared" si="133"/>
        <v>#VALUE!</v>
      </c>
      <c r="E5999" t="e">
        <f>VLOOKUP(C5999,#REF!,2,0)</f>
        <v>#VALUE!</v>
      </c>
      <c r="F5999" t="e">
        <f>VLOOKUP(D5999,#REF!,2,0)</f>
        <v>#VALUE!</v>
      </c>
    </row>
    <row r="6000" spans="3:6" x14ac:dyDescent="0.35">
      <c r="C6000" s="3" t="e">
        <f t="shared" si="132"/>
        <v>#VALUE!</v>
      </c>
      <c r="D6000" s="2" t="e">
        <f t="shared" si="133"/>
        <v>#VALUE!</v>
      </c>
      <c r="E6000" t="e">
        <f>VLOOKUP(C6000,#REF!,2,0)</f>
        <v>#VALUE!</v>
      </c>
      <c r="F6000" t="e">
        <f>VLOOKUP(D6000,#REF!,2,0)</f>
        <v>#VALUE!</v>
      </c>
    </row>
    <row r="6001" spans="3:6" x14ac:dyDescent="0.35">
      <c r="C6001" s="3" t="e">
        <f t="shared" si="132"/>
        <v>#VALUE!</v>
      </c>
      <c r="D6001" s="2" t="e">
        <f t="shared" si="133"/>
        <v>#VALUE!</v>
      </c>
      <c r="E6001" t="e">
        <f>VLOOKUP(C6001,#REF!,2,0)</f>
        <v>#VALUE!</v>
      </c>
      <c r="F6001" t="e">
        <f>VLOOKUP(D6001,#REF!,2,0)</f>
        <v>#VALUE!</v>
      </c>
    </row>
    <row r="6002" spans="3:6" x14ac:dyDescent="0.35">
      <c r="C6002" s="3" t="e">
        <f t="shared" si="132"/>
        <v>#VALUE!</v>
      </c>
      <c r="D6002" s="2" t="e">
        <f t="shared" si="133"/>
        <v>#VALUE!</v>
      </c>
      <c r="E6002" t="e">
        <f>VLOOKUP(C6002,#REF!,2,0)</f>
        <v>#VALUE!</v>
      </c>
      <c r="F6002" t="e">
        <f>VLOOKUP(D6002,#REF!,2,0)</f>
        <v>#VALUE!</v>
      </c>
    </row>
    <row r="6003" spans="3:6" x14ac:dyDescent="0.35">
      <c r="C6003" s="3" t="e">
        <f t="shared" si="132"/>
        <v>#VALUE!</v>
      </c>
      <c r="D6003" s="2" t="e">
        <f t="shared" si="133"/>
        <v>#VALUE!</v>
      </c>
      <c r="E6003" t="e">
        <f>VLOOKUP(C6003,#REF!,2,0)</f>
        <v>#VALUE!</v>
      </c>
      <c r="F6003" t="e">
        <f>VLOOKUP(D6003,#REF!,2,0)</f>
        <v>#VALUE!</v>
      </c>
    </row>
    <row r="6004" spans="3:6" x14ac:dyDescent="0.35">
      <c r="C6004" s="3" t="e">
        <f t="shared" si="132"/>
        <v>#VALUE!</v>
      </c>
      <c r="D6004" s="2" t="e">
        <f t="shared" si="133"/>
        <v>#VALUE!</v>
      </c>
      <c r="E6004" t="e">
        <f>VLOOKUP(C6004,#REF!,2,0)</f>
        <v>#VALUE!</v>
      </c>
      <c r="F6004" t="e">
        <f>VLOOKUP(D6004,#REF!,2,0)</f>
        <v>#VALUE!</v>
      </c>
    </row>
    <row r="6005" spans="3:6" x14ac:dyDescent="0.35">
      <c r="C6005" s="3" t="e">
        <f t="shared" si="132"/>
        <v>#VALUE!</v>
      </c>
      <c r="D6005" s="2" t="e">
        <f t="shared" si="133"/>
        <v>#VALUE!</v>
      </c>
      <c r="E6005" t="e">
        <f>VLOOKUP(C6005,#REF!,2,0)</f>
        <v>#VALUE!</v>
      </c>
      <c r="F6005" t="e">
        <f>VLOOKUP(D6005,#REF!,2,0)</f>
        <v>#VALUE!</v>
      </c>
    </row>
    <row r="6006" spans="3:6" x14ac:dyDescent="0.35">
      <c r="C6006" s="3" t="e">
        <f t="shared" si="132"/>
        <v>#VALUE!</v>
      </c>
      <c r="D6006" s="2" t="e">
        <f t="shared" si="133"/>
        <v>#VALUE!</v>
      </c>
      <c r="E6006" t="e">
        <f>VLOOKUP(C6006,#REF!,2,0)</f>
        <v>#VALUE!</v>
      </c>
      <c r="F6006" t="e">
        <f>VLOOKUP(D6006,#REF!,2,0)</f>
        <v>#VALUE!</v>
      </c>
    </row>
    <row r="6007" spans="3:6" x14ac:dyDescent="0.35">
      <c r="C6007" s="3" t="e">
        <f t="shared" si="132"/>
        <v>#VALUE!</v>
      </c>
      <c r="D6007" s="2" t="e">
        <f t="shared" si="133"/>
        <v>#VALUE!</v>
      </c>
      <c r="E6007" t="e">
        <f>VLOOKUP(C6007,#REF!,2,0)</f>
        <v>#VALUE!</v>
      </c>
      <c r="F6007" t="e">
        <f>VLOOKUP(D6007,#REF!,2,0)</f>
        <v>#VALUE!</v>
      </c>
    </row>
    <row r="6008" spans="3:6" x14ac:dyDescent="0.35">
      <c r="C6008" s="3" t="e">
        <f t="shared" si="132"/>
        <v>#VALUE!</v>
      </c>
      <c r="D6008" s="2" t="e">
        <f t="shared" si="133"/>
        <v>#VALUE!</v>
      </c>
      <c r="E6008" t="e">
        <f>VLOOKUP(C6008,#REF!,2,0)</f>
        <v>#VALUE!</v>
      </c>
      <c r="F6008" t="e">
        <f>VLOOKUP(D6008,#REF!,2,0)</f>
        <v>#VALUE!</v>
      </c>
    </row>
    <row r="6009" spans="3:6" x14ac:dyDescent="0.35">
      <c r="C6009" s="3" t="e">
        <f t="shared" si="132"/>
        <v>#VALUE!</v>
      </c>
      <c r="D6009" s="2" t="e">
        <f t="shared" si="133"/>
        <v>#VALUE!</v>
      </c>
      <c r="E6009" t="e">
        <f>VLOOKUP(C6009,#REF!,2,0)</f>
        <v>#VALUE!</v>
      </c>
      <c r="F6009" t="e">
        <f>VLOOKUP(D6009,#REF!,2,0)</f>
        <v>#VALUE!</v>
      </c>
    </row>
    <row r="6010" spans="3:6" x14ac:dyDescent="0.35">
      <c r="C6010" s="3" t="e">
        <f t="shared" si="132"/>
        <v>#VALUE!</v>
      </c>
      <c r="D6010" s="2" t="e">
        <f t="shared" si="133"/>
        <v>#VALUE!</v>
      </c>
      <c r="E6010" t="e">
        <f>VLOOKUP(C6010,#REF!,2,0)</f>
        <v>#VALUE!</v>
      </c>
      <c r="F6010" t="e">
        <f>VLOOKUP(D6010,#REF!,2,0)</f>
        <v>#VALUE!</v>
      </c>
    </row>
    <row r="6011" spans="3:6" x14ac:dyDescent="0.35">
      <c r="C6011" s="3" t="e">
        <f t="shared" si="132"/>
        <v>#VALUE!</v>
      </c>
      <c r="D6011" s="2" t="e">
        <f t="shared" si="133"/>
        <v>#VALUE!</v>
      </c>
      <c r="E6011" t="e">
        <f>VLOOKUP(C6011,#REF!,2,0)</f>
        <v>#VALUE!</v>
      </c>
      <c r="F6011" t="e">
        <f>VLOOKUP(D6011,#REF!,2,0)</f>
        <v>#VALUE!</v>
      </c>
    </row>
    <row r="6012" spans="3:6" x14ac:dyDescent="0.35">
      <c r="C6012" s="3" t="e">
        <f t="shared" si="132"/>
        <v>#VALUE!</v>
      </c>
      <c r="D6012" s="2" t="e">
        <f t="shared" si="133"/>
        <v>#VALUE!</v>
      </c>
      <c r="E6012" t="e">
        <f>VLOOKUP(C6012,#REF!,2,0)</f>
        <v>#VALUE!</v>
      </c>
      <c r="F6012" t="e">
        <f>VLOOKUP(D6012,#REF!,2,0)</f>
        <v>#VALUE!</v>
      </c>
    </row>
    <row r="6013" spans="3:6" x14ac:dyDescent="0.35">
      <c r="C6013" s="3" t="e">
        <f t="shared" si="132"/>
        <v>#VALUE!</v>
      </c>
      <c r="D6013" s="2" t="e">
        <f t="shared" si="133"/>
        <v>#VALUE!</v>
      </c>
      <c r="E6013" t="e">
        <f>VLOOKUP(C6013,#REF!,2,0)</f>
        <v>#VALUE!</v>
      </c>
      <c r="F6013" t="e">
        <f>VLOOKUP(D6013,#REF!,2,0)</f>
        <v>#VALUE!</v>
      </c>
    </row>
    <row r="6014" spans="3:6" x14ac:dyDescent="0.35">
      <c r="C6014" s="3" t="e">
        <f t="shared" si="132"/>
        <v>#VALUE!</v>
      </c>
      <c r="D6014" s="2" t="e">
        <f t="shared" si="133"/>
        <v>#VALUE!</v>
      </c>
      <c r="E6014" t="e">
        <f>VLOOKUP(C6014,#REF!,2,0)</f>
        <v>#VALUE!</v>
      </c>
      <c r="F6014" t="e">
        <f>VLOOKUP(D6014,#REF!,2,0)</f>
        <v>#VALUE!</v>
      </c>
    </row>
    <row r="6015" spans="3:6" x14ac:dyDescent="0.35">
      <c r="C6015" s="3" t="e">
        <f t="shared" si="132"/>
        <v>#VALUE!</v>
      </c>
      <c r="D6015" s="2" t="e">
        <f t="shared" si="133"/>
        <v>#VALUE!</v>
      </c>
      <c r="E6015" t="e">
        <f>VLOOKUP(C6015,#REF!,2,0)</f>
        <v>#VALUE!</v>
      </c>
      <c r="F6015" t="e">
        <f>VLOOKUP(D6015,#REF!,2,0)</f>
        <v>#VALUE!</v>
      </c>
    </row>
    <row r="6016" spans="3:6" x14ac:dyDescent="0.35">
      <c r="C6016" s="3" t="e">
        <f t="shared" si="132"/>
        <v>#VALUE!</v>
      </c>
      <c r="D6016" s="2" t="e">
        <f t="shared" si="133"/>
        <v>#VALUE!</v>
      </c>
      <c r="E6016" t="e">
        <f>VLOOKUP(C6016,#REF!,2,0)</f>
        <v>#VALUE!</v>
      </c>
      <c r="F6016" t="e">
        <f>VLOOKUP(D6016,#REF!,2,0)</f>
        <v>#VALUE!</v>
      </c>
    </row>
    <row r="6017" spans="3:6" x14ac:dyDescent="0.35">
      <c r="C6017" s="3" t="e">
        <f t="shared" si="132"/>
        <v>#VALUE!</v>
      </c>
      <c r="D6017" s="2" t="e">
        <f t="shared" si="133"/>
        <v>#VALUE!</v>
      </c>
      <c r="E6017" t="e">
        <f>VLOOKUP(C6017,#REF!,2,0)</f>
        <v>#VALUE!</v>
      </c>
      <c r="F6017" t="e">
        <f>VLOOKUP(D6017,#REF!,2,0)</f>
        <v>#VALUE!</v>
      </c>
    </row>
    <row r="6018" spans="3:6" x14ac:dyDescent="0.35">
      <c r="C6018" s="3" t="e">
        <f t="shared" si="132"/>
        <v>#VALUE!</v>
      </c>
      <c r="D6018" s="2" t="e">
        <f t="shared" si="133"/>
        <v>#VALUE!</v>
      </c>
      <c r="E6018" t="e">
        <f>VLOOKUP(C6018,#REF!,2,0)</f>
        <v>#VALUE!</v>
      </c>
      <c r="F6018" t="e">
        <f>VLOOKUP(D6018,#REF!,2,0)</f>
        <v>#VALUE!</v>
      </c>
    </row>
    <row r="6019" spans="3:6" x14ac:dyDescent="0.35">
      <c r="C6019" s="3" t="e">
        <f t="shared" ref="C6019:C6052" si="134">MID(A6019,3,2)*1</f>
        <v>#VALUE!</v>
      </c>
      <c r="D6019" s="2" t="e">
        <f t="shared" ref="D6019:D6052" si="135">(MID(A6019,3,6))*1</f>
        <v>#VALUE!</v>
      </c>
      <c r="E6019" t="e">
        <f>VLOOKUP(C6019,#REF!,2,0)</f>
        <v>#VALUE!</v>
      </c>
      <c r="F6019" t="e">
        <f>VLOOKUP(D6019,#REF!,2,0)</f>
        <v>#VALUE!</v>
      </c>
    </row>
    <row r="6020" spans="3:6" x14ac:dyDescent="0.35">
      <c r="C6020" s="3" t="e">
        <f t="shared" si="134"/>
        <v>#VALUE!</v>
      </c>
      <c r="D6020" s="2" t="e">
        <f t="shared" si="135"/>
        <v>#VALUE!</v>
      </c>
      <c r="E6020" t="e">
        <f>VLOOKUP(C6020,#REF!,2,0)</f>
        <v>#VALUE!</v>
      </c>
      <c r="F6020" t="e">
        <f>VLOOKUP(D6020,#REF!,2,0)</f>
        <v>#VALUE!</v>
      </c>
    </row>
    <row r="6021" spans="3:6" x14ac:dyDescent="0.35">
      <c r="C6021" s="3" t="e">
        <f t="shared" si="134"/>
        <v>#VALUE!</v>
      </c>
      <c r="D6021" s="2" t="e">
        <f t="shared" si="135"/>
        <v>#VALUE!</v>
      </c>
      <c r="E6021" t="e">
        <f>VLOOKUP(C6021,#REF!,2,0)</f>
        <v>#VALUE!</v>
      </c>
      <c r="F6021" t="e">
        <f>VLOOKUP(D6021,#REF!,2,0)</f>
        <v>#VALUE!</v>
      </c>
    </row>
    <row r="6022" spans="3:6" x14ac:dyDescent="0.35">
      <c r="C6022" s="3" t="e">
        <f t="shared" si="134"/>
        <v>#VALUE!</v>
      </c>
      <c r="D6022" s="2" t="e">
        <f t="shared" si="135"/>
        <v>#VALUE!</v>
      </c>
      <c r="E6022" t="e">
        <f>VLOOKUP(C6022,#REF!,2,0)</f>
        <v>#VALUE!</v>
      </c>
      <c r="F6022" t="e">
        <f>VLOOKUP(D6022,#REF!,2,0)</f>
        <v>#VALUE!</v>
      </c>
    </row>
    <row r="6023" spans="3:6" x14ac:dyDescent="0.35">
      <c r="C6023" s="3" t="e">
        <f t="shared" si="134"/>
        <v>#VALUE!</v>
      </c>
      <c r="D6023" s="2" t="e">
        <f t="shared" si="135"/>
        <v>#VALUE!</v>
      </c>
      <c r="E6023" t="e">
        <f>VLOOKUP(C6023,#REF!,2,0)</f>
        <v>#VALUE!</v>
      </c>
      <c r="F6023" t="e">
        <f>VLOOKUP(D6023,#REF!,2,0)</f>
        <v>#VALUE!</v>
      </c>
    </row>
    <row r="6024" spans="3:6" x14ac:dyDescent="0.35">
      <c r="C6024" s="3" t="e">
        <f t="shared" si="134"/>
        <v>#VALUE!</v>
      </c>
      <c r="D6024" s="2" t="e">
        <f t="shared" si="135"/>
        <v>#VALUE!</v>
      </c>
      <c r="E6024" t="e">
        <f>VLOOKUP(C6024,#REF!,2,0)</f>
        <v>#VALUE!</v>
      </c>
      <c r="F6024" t="e">
        <f>VLOOKUP(D6024,#REF!,2,0)</f>
        <v>#VALUE!</v>
      </c>
    </row>
    <row r="6025" spans="3:6" x14ac:dyDescent="0.35">
      <c r="C6025" s="3" t="e">
        <f t="shared" si="134"/>
        <v>#VALUE!</v>
      </c>
      <c r="D6025" s="2" t="e">
        <f t="shared" si="135"/>
        <v>#VALUE!</v>
      </c>
      <c r="E6025" t="e">
        <f>VLOOKUP(C6025,#REF!,2,0)</f>
        <v>#VALUE!</v>
      </c>
      <c r="F6025" t="e">
        <f>VLOOKUP(D6025,#REF!,2,0)</f>
        <v>#VALUE!</v>
      </c>
    </row>
    <row r="6026" spans="3:6" x14ac:dyDescent="0.35">
      <c r="C6026" s="3" t="e">
        <f t="shared" si="134"/>
        <v>#VALUE!</v>
      </c>
      <c r="D6026" s="2" t="e">
        <f t="shared" si="135"/>
        <v>#VALUE!</v>
      </c>
      <c r="E6026" t="e">
        <f>VLOOKUP(C6026,#REF!,2,0)</f>
        <v>#VALUE!</v>
      </c>
      <c r="F6026" t="e">
        <f>VLOOKUP(D6026,#REF!,2,0)</f>
        <v>#VALUE!</v>
      </c>
    </row>
    <row r="6027" spans="3:6" x14ac:dyDescent="0.35">
      <c r="C6027" s="3" t="e">
        <f t="shared" si="134"/>
        <v>#VALUE!</v>
      </c>
      <c r="D6027" s="2" t="e">
        <f t="shared" si="135"/>
        <v>#VALUE!</v>
      </c>
      <c r="E6027" t="e">
        <f>VLOOKUP(C6027,#REF!,2,0)</f>
        <v>#VALUE!</v>
      </c>
      <c r="F6027" t="e">
        <f>VLOOKUP(D6027,#REF!,2,0)</f>
        <v>#VALUE!</v>
      </c>
    </row>
    <row r="6028" spans="3:6" x14ac:dyDescent="0.35">
      <c r="C6028" s="3" t="e">
        <f t="shared" si="134"/>
        <v>#VALUE!</v>
      </c>
      <c r="D6028" s="2" t="e">
        <f t="shared" si="135"/>
        <v>#VALUE!</v>
      </c>
      <c r="E6028" t="e">
        <f>VLOOKUP(C6028,#REF!,2,0)</f>
        <v>#VALUE!</v>
      </c>
      <c r="F6028" t="e">
        <f>VLOOKUP(D6028,#REF!,2,0)</f>
        <v>#VALUE!</v>
      </c>
    </row>
    <row r="6029" spans="3:6" x14ac:dyDescent="0.35">
      <c r="C6029" s="3" t="e">
        <f t="shared" si="134"/>
        <v>#VALUE!</v>
      </c>
      <c r="D6029" s="2" t="e">
        <f t="shared" si="135"/>
        <v>#VALUE!</v>
      </c>
      <c r="E6029" t="e">
        <f>VLOOKUP(C6029,#REF!,2,0)</f>
        <v>#VALUE!</v>
      </c>
      <c r="F6029" t="e">
        <f>VLOOKUP(D6029,#REF!,2,0)</f>
        <v>#VALUE!</v>
      </c>
    </row>
    <row r="6030" spans="3:6" x14ac:dyDescent="0.35">
      <c r="C6030" s="3" t="e">
        <f t="shared" si="134"/>
        <v>#VALUE!</v>
      </c>
      <c r="D6030" s="2" t="e">
        <f t="shared" si="135"/>
        <v>#VALUE!</v>
      </c>
      <c r="E6030" t="e">
        <f>VLOOKUP(C6030,#REF!,2,0)</f>
        <v>#VALUE!</v>
      </c>
      <c r="F6030" t="e">
        <f>VLOOKUP(D6030,#REF!,2,0)</f>
        <v>#VALUE!</v>
      </c>
    </row>
    <row r="6031" spans="3:6" x14ac:dyDescent="0.35">
      <c r="C6031" s="3" t="e">
        <f t="shared" si="134"/>
        <v>#VALUE!</v>
      </c>
      <c r="D6031" s="2" t="e">
        <f t="shared" si="135"/>
        <v>#VALUE!</v>
      </c>
      <c r="E6031" t="e">
        <f>VLOOKUP(C6031,#REF!,2,0)</f>
        <v>#VALUE!</v>
      </c>
      <c r="F6031" t="e">
        <f>VLOOKUP(D6031,#REF!,2,0)</f>
        <v>#VALUE!</v>
      </c>
    </row>
    <row r="6032" spans="3:6" x14ac:dyDescent="0.35">
      <c r="C6032" s="3" t="e">
        <f t="shared" si="134"/>
        <v>#VALUE!</v>
      </c>
      <c r="D6032" s="2" t="e">
        <f t="shared" si="135"/>
        <v>#VALUE!</v>
      </c>
      <c r="E6032" t="e">
        <f>VLOOKUP(C6032,#REF!,2,0)</f>
        <v>#VALUE!</v>
      </c>
      <c r="F6032" t="e">
        <f>VLOOKUP(D6032,#REF!,2,0)</f>
        <v>#VALUE!</v>
      </c>
    </row>
    <row r="6033" spans="3:6" x14ac:dyDescent="0.35">
      <c r="C6033" s="3" t="e">
        <f t="shared" si="134"/>
        <v>#VALUE!</v>
      </c>
      <c r="D6033" s="2" t="e">
        <f t="shared" si="135"/>
        <v>#VALUE!</v>
      </c>
      <c r="E6033" t="e">
        <f>VLOOKUP(C6033,#REF!,2,0)</f>
        <v>#VALUE!</v>
      </c>
      <c r="F6033" t="e">
        <f>VLOOKUP(D6033,#REF!,2,0)</f>
        <v>#VALUE!</v>
      </c>
    </row>
    <row r="6034" spans="3:6" x14ac:dyDescent="0.35">
      <c r="C6034" s="3" t="e">
        <f t="shared" si="134"/>
        <v>#VALUE!</v>
      </c>
      <c r="D6034" s="2" t="e">
        <f t="shared" si="135"/>
        <v>#VALUE!</v>
      </c>
      <c r="E6034" t="e">
        <f>VLOOKUP(C6034,#REF!,2,0)</f>
        <v>#VALUE!</v>
      </c>
      <c r="F6034" t="e">
        <f>VLOOKUP(D6034,#REF!,2,0)</f>
        <v>#VALUE!</v>
      </c>
    </row>
    <row r="6035" spans="3:6" x14ac:dyDescent="0.35">
      <c r="C6035" s="3" t="e">
        <f t="shared" si="134"/>
        <v>#VALUE!</v>
      </c>
      <c r="D6035" s="2" t="e">
        <f t="shared" si="135"/>
        <v>#VALUE!</v>
      </c>
      <c r="E6035" t="e">
        <f>VLOOKUP(C6035,#REF!,2,0)</f>
        <v>#VALUE!</v>
      </c>
      <c r="F6035" t="e">
        <f>VLOOKUP(D6035,#REF!,2,0)</f>
        <v>#VALUE!</v>
      </c>
    </row>
    <row r="6036" spans="3:6" x14ac:dyDescent="0.35">
      <c r="C6036" s="3" t="e">
        <f t="shared" si="134"/>
        <v>#VALUE!</v>
      </c>
      <c r="D6036" s="2" t="e">
        <f t="shared" si="135"/>
        <v>#VALUE!</v>
      </c>
      <c r="E6036" t="e">
        <f>VLOOKUP(C6036,#REF!,2,0)</f>
        <v>#VALUE!</v>
      </c>
      <c r="F6036" t="e">
        <f>VLOOKUP(D6036,#REF!,2,0)</f>
        <v>#VALUE!</v>
      </c>
    </row>
    <row r="6037" spans="3:6" x14ac:dyDescent="0.35">
      <c r="C6037" s="3" t="e">
        <f t="shared" si="134"/>
        <v>#VALUE!</v>
      </c>
      <c r="D6037" s="2" t="e">
        <f t="shared" si="135"/>
        <v>#VALUE!</v>
      </c>
      <c r="E6037" t="e">
        <f>VLOOKUP(C6037,#REF!,2,0)</f>
        <v>#VALUE!</v>
      </c>
      <c r="F6037" t="e">
        <f>VLOOKUP(D6037,#REF!,2,0)</f>
        <v>#VALUE!</v>
      </c>
    </row>
    <row r="6038" spans="3:6" x14ac:dyDescent="0.35">
      <c r="C6038" s="3" t="e">
        <f t="shared" si="134"/>
        <v>#VALUE!</v>
      </c>
      <c r="D6038" s="2" t="e">
        <f t="shared" si="135"/>
        <v>#VALUE!</v>
      </c>
      <c r="E6038" t="e">
        <f>VLOOKUP(C6038,#REF!,2,0)</f>
        <v>#VALUE!</v>
      </c>
      <c r="F6038" t="e">
        <f>VLOOKUP(D6038,#REF!,2,0)</f>
        <v>#VALUE!</v>
      </c>
    </row>
    <row r="6039" spans="3:6" x14ac:dyDescent="0.35">
      <c r="C6039" s="3" t="e">
        <f t="shared" si="134"/>
        <v>#VALUE!</v>
      </c>
      <c r="D6039" s="2" t="e">
        <f t="shared" si="135"/>
        <v>#VALUE!</v>
      </c>
      <c r="E6039" t="e">
        <f>VLOOKUP(C6039,#REF!,2,0)</f>
        <v>#VALUE!</v>
      </c>
      <c r="F6039" t="e">
        <f>VLOOKUP(D6039,#REF!,2,0)</f>
        <v>#VALUE!</v>
      </c>
    </row>
    <row r="6040" spans="3:6" x14ac:dyDescent="0.35">
      <c r="C6040" s="3" t="e">
        <f t="shared" si="134"/>
        <v>#VALUE!</v>
      </c>
      <c r="D6040" s="2" t="e">
        <f t="shared" si="135"/>
        <v>#VALUE!</v>
      </c>
      <c r="E6040" t="e">
        <f>VLOOKUP(C6040,#REF!,2,0)</f>
        <v>#VALUE!</v>
      </c>
      <c r="F6040" t="e">
        <f>VLOOKUP(D6040,#REF!,2,0)</f>
        <v>#VALUE!</v>
      </c>
    </row>
    <row r="6041" spans="3:6" x14ac:dyDescent="0.35">
      <c r="C6041" s="3" t="e">
        <f t="shared" si="134"/>
        <v>#VALUE!</v>
      </c>
      <c r="D6041" s="2" t="e">
        <f t="shared" si="135"/>
        <v>#VALUE!</v>
      </c>
      <c r="E6041" t="e">
        <f>VLOOKUP(C6041,#REF!,2,0)</f>
        <v>#VALUE!</v>
      </c>
      <c r="F6041" t="e">
        <f>VLOOKUP(D6041,#REF!,2,0)</f>
        <v>#VALUE!</v>
      </c>
    </row>
    <row r="6042" spans="3:6" x14ac:dyDescent="0.35">
      <c r="C6042" s="3" t="e">
        <f t="shared" si="134"/>
        <v>#VALUE!</v>
      </c>
      <c r="D6042" s="2" t="e">
        <f t="shared" si="135"/>
        <v>#VALUE!</v>
      </c>
      <c r="E6042" t="e">
        <f>VLOOKUP(C6042,#REF!,2,0)</f>
        <v>#VALUE!</v>
      </c>
      <c r="F6042" t="e">
        <f>VLOOKUP(D6042,#REF!,2,0)</f>
        <v>#VALUE!</v>
      </c>
    </row>
    <row r="6043" spans="3:6" x14ac:dyDescent="0.35">
      <c r="C6043" s="3" t="e">
        <f t="shared" si="134"/>
        <v>#VALUE!</v>
      </c>
      <c r="D6043" s="2" t="e">
        <f t="shared" si="135"/>
        <v>#VALUE!</v>
      </c>
      <c r="E6043" t="e">
        <f>VLOOKUP(C6043,#REF!,2,0)</f>
        <v>#VALUE!</v>
      </c>
      <c r="F6043" t="e">
        <f>VLOOKUP(D6043,#REF!,2,0)</f>
        <v>#VALUE!</v>
      </c>
    </row>
    <row r="6044" spans="3:6" x14ac:dyDescent="0.35">
      <c r="C6044" s="3" t="e">
        <f t="shared" si="134"/>
        <v>#VALUE!</v>
      </c>
      <c r="D6044" s="2" t="e">
        <f t="shared" si="135"/>
        <v>#VALUE!</v>
      </c>
      <c r="E6044" t="e">
        <f>VLOOKUP(C6044,#REF!,2,0)</f>
        <v>#VALUE!</v>
      </c>
      <c r="F6044" t="e">
        <f>VLOOKUP(D6044,#REF!,2,0)</f>
        <v>#VALUE!</v>
      </c>
    </row>
    <row r="6045" spans="3:6" x14ac:dyDescent="0.35">
      <c r="C6045" s="3" t="e">
        <f t="shared" si="134"/>
        <v>#VALUE!</v>
      </c>
      <c r="D6045" s="2" t="e">
        <f t="shared" si="135"/>
        <v>#VALUE!</v>
      </c>
      <c r="E6045" t="e">
        <f>VLOOKUP(C6045,#REF!,2,0)</f>
        <v>#VALUE!</v>
      </c>
      <c r="F6045" t="e">
        <f>VLOOKUP(D6045,#REF!,2,0)</f>
        <v>#VALUE!</v>
      </c>
    </row>
    <row r="6046" spans="3:6" x14ac:dyDescent="0.35">
      <c r="C6046" s="3" t="e">
        <f t="shared" si="134"/>
        <v>#VALUE!</v>
      </c>
      <c r="D6046" s="2" t="e">
        <f t="shared" si="135"/>
        <v>#VALUE!</v>
      </c>
      <c r="E6046" t="e">
        <f>VLOOKUP(C6046,#REF!,2,0)</f>
        <v>#VALUE!</v>
      </c>
      <c r="F6046" t="e">
        <f>VLOOKUP(D6046,#REF!,2,0)</f>
        <v>#VALUE!</v>
      </c>
    </row>
    <row r="6047" spans="3:6" x14ac:dyDescent="0.35">
      <c r="C6047" s="3" t="e">
        <f t="shared" si="134"/>
        <v>#VALUE!</v>
      </c>
      <c r="D6047" s="2" t="e">
        <f t="shared" si="135"/>
        <v>#VALUE!</v>
      </c>
      <c r="E6047" t="e">
        <f>VLOOKUP(C6047,#REF!,2,0)</f>
        <v>#VALUE!</v>
      </c>
      <c r="F6047" t="e">
        <f>VLOOKUP(D6047,#REF!,2,0)</f>
        <v>#VALUE!</v>
      </c>
    </row>
    <row r="6048" spans="3:6" x14ac:dyDescent="0.35">
      <c r="C6048" s="3" t="e">
        <f t="shared" si="134"/>
        <v>#VALUE!</v>
      </c>
      <c r="D6048" s="2" t="e">
        <f t="shared" si="135"/>
        <v>#VALUE!</v>
      </c>
      <c r="E6048" t="e">
        <f>VLOOKUP(C6048,#REF!,2,0)</f>
        <v>#VALUE!</v>
      </c>
      <c r="F6048" t="e">
        <f>VLOOKUP(D6048,#REF!,2,0)</f>
        <v>#VALUE!</v>
      </c>
    </row>
    <row r="6049" spans="3:6" x14ac:dyDescent="0.35">
      <c r="C6049" s="3" t="e">
        <f t="shared" si="134"/>
        <v>#VALUE!</v>
      </c>
      <c r="D6049" s="2" t="e">
        <f t="shared" si="135"/>
        <v>#VALUE!</v>
      </c>
      <c r="E6049" t="e">
        <f>VLOOKUP(C6049,#REF!,2,0)</f>
        <v>#VALUE!</v>
      </c>
      <c r="F6049" t="e">
        <f>VLOOKUP(D6049,#REF!,2,0)</f>
        <v>#VALUE!</v>
      </c>
    </row>
    <row r="6050" spans="3:6" x14ac:dyDescent="0.35">
      <c r="C6050" s="3" t="e">
        <f t="shared" si="134"/>
        <v>#VALUE!</v>
      </c>
      <c r="D6050" s="2" t="e">
        <f t="shared" si="135"/>
        <v>#VALUE!</v>
      </c>
      <c r="E6050" t="e">
        <f>VLOOKUP(C6050,#REF!,2,0)</f>
        <v>#VALUE!</v>
      </c>
      <c r="F6050" t="e">
        <f>VLOOKUP(D6050,#REF!,2,0)</f>
        <v>#VALUE!</v>
      </c>
    </row>
    <row r="6051" spans="3:6" x14ac:dyDescent="0.35">
      <c r="C6051" s="3" t="e">
        <f t="shared" si="134"/>
        <v>#VALUE!</v>
      </c>
      <c r="D6051" s="2" t="e">
        <f t="shared" si="135"/>
        <v>#VALUE!</v>
      </c>
      <c r="E6051" t="e">
        <f>VLOOKUP(C6051,#REF!,2,0)</f>
        <v>#VALUE!</v>
      </c>
      <c r="F6051" t="e">
        <f>VLOOKUP(D6051,#REF!,2,0)</f>
        <v>#VALUE!</v>
      </c>
    </row>
    <row r="6052" spans="3:6" x14ac:dyDescent="0.35">
      <c r="C6052" s="3" t="e">
        <f t="shared" si="134"/>
        <v>#VALUE!</v>
      </c>
      <c r="D6052" s="2" t="e">
        <f t="shared" si="135"/>
        <v>#VALUE!</v>
      </c>
      <c r="E6052" t="e">
        <f>VLOOKUP(C6052,#REF!,2,0)</f>
        <v>#VALUE!</v>
      </c>
      <c r="F6052" t="e">
        <f>VLOOKUP(D6052,#REF!,2,0)</f>
        <v>#VALUE!</v>
      </c>
    </row>
    <row r="6053" spans="3:6" x14ac:dyDescent="0.35">
      <c r="D6053" s="2"/>
    </row>
    <row r="6054" spans="3:6" x14ac:dyDescent="0.35">
      <c r="D6054" s="2"/>
    </row>
    <row r="6055" spans="3:6" x14ac:dyDescent="0.35">
      <c r="D6055" s="2"/>
    </row>
    <row r="6056" spans="3:6" x14ac:dyDescent="0.35">
      <c r="D6056" s="2"/>
    </row>
    <row r="6057" spans="3:6" x14ac:dyDescent="0.35">
      <c r="D6057" s="2"/>
    </row>
    <row r="6058" spans="3:6" x14ac:dyDescent="0.35">
      <c r="D6058" s="2"/>
    </row>
    <row r="6059" spans="3:6" x14ac:dyDescent="0.35">
      <c r="D6059" s="2"/>
    </row>
    <row r="6060" spans="3:6" x14ac:dyDescent="0.35">
      <c r="D6060" s="2"/>
    </row>
    <row r="6061" spans="3:6" x14ac:dyDescent="0.35">
      <c r="D6061" s="2"/>
    </row>
    <row r="6062" spans="3:6" x14ac:dyDescent="0.35">
      <c r="D6062" s="2"/>
    </row>
    <row r="6063" spans="3:6" x14ac:dyDescent="0.35">
      <c r="D6063" s="2"/>
    </row>
    <row r="6064" spans="3:6" x14ac:dyDescent="0.35">
      <c r="D6064" s="2"/>
    </row>
    <row r="6065" spans="4:4" x14ac:dyDescent="0.35">
      <c r="D6065" s="2"/>
    </row>
    <row r="6066" spans="4:4" x14ac:dyDescent="0.35">
      <c r="D6066" s="2"/>
    </row>
    <row r="6067" spans="4:4" x14ac:dyDescent="0.35">
      <c r="D6067" s="2"/>
    </row>
    <row r="6068" spans="4:4" x14ac:dyDescent="0.35">
      <c r="D6068" s="2"/>
    </row>
    <row r="6069" spans="4:4" x14ac:dyDescent="0.35">
      <c r="D6069" s="2"/>
    </row>
    <row r="6070" spans="4:4" x14ac:dyDescent="0.35">
      <c r="D6070" s="2"/>
    </row>
    <row r="6071" spans="4:4" x14ac:dyDescent="0.35">
      <c r="D6071" s="2"/>
    </row>
    <row r="6072" spans="4:4" x14ac:dyDescent="0.35">
      <c r="D6072" s="2"/>
    </row>
    <row r="6073" spans="4:4" x14ac:dyDescent="0.35">
      <c r="D6073" s="2"/>
    </row>
    <row r="6074" spans="4:4" x14ac:dyDescent="0.35">
      <c r="D6074" s="2"/>
    </row>
    <row r="6075" spans="4:4" x14ac:dyDescent="0.35">
      <c r="D6075" s="2"/>
    </row>
    <row r="6076" spans="4:4" x14ac:dyDescent="0.35">
      <c r="D6076" s="2"/>
    </row>
    <row r="6077" spans="4:4" x14ac:dyDescent="0.35">
      <c r="D6077" s="2"/>
    </row>
    <row r="6078" spans="4:4" x14ac:dyDescent="0.35">
      <c r="D6078" s="2"/>
    </row>
    <row r="6079" spans="4:4" x14ac:dyDescent="0.35">
      <c r="D6079" s="2"/>
    </row>
    <row r="6080" spans="4:4" x14ac:dyDescent="0.35">
      <c r="D6080" s="2"/>
    </row>
    <row r="6081" spans="4:4" x14ac:dyDescent="0.35">
      <c r="D6081" s="2"/>
    </row>
    <row r="6082" spans="4:4" x14ac:dyDescent="0.35">
      <c r="D6082" s="2"/>
    </row>
    <row r="6083" spans="4:4" x14ac:dyDescent="0.35">
      <c r="D6083" s="2"/>
    </row>
    <row r="6084" spans="4:4" x14ac:dyDescent="0.35">
      <c r="D6084" s="2"/>
    </row>
    <row r="6085" spans="4:4" x14ac:dyDescent="0.35">
      <c r="D6085" s="2"/>
    </row>
    <row r="6086" spans="4:4" x14ac:dyDescent="0.35">
      <c r="D6086" s="2"/>
    </row>
    <row r="6087" spans="4:4" x14ac:dyDescent="0.35">
      <c r="D6087" s="2"/>
    </row>
    <row r="6088" spans="4:4" x14ac:dyDescent="0.35">
      <c r="D6088" s="2"/>
    </row>
    <row r="6089" spans="4:4" x14ac:dyDescent="0.35">
      <c r="D6089" s="2"/>
    </row>
    <row r="6090" spans="4:4" x14ac:dyDescent="0.35">
      <c r="D6090" s="2"/>
    </row>
    <row r="6091" spans="4:4" x14ac:dyDescent="0.35">
      <c r="D6091" s="2"/>
    </row>
    <row r="6092" spans="4:4" x14ac:dyDescent="0.35">
      <c r="D6092" s="2"/>
    </row>
    <row r="6093" spans="4:4" x14ac:dyDescent="0.35">
      <c r="D6093" s="2"/>
    </row>
    <row r="6094" spans="4:4" x14ac:dyDescent="0.35">
      <c r="D6094" s="2"/>
    </row>
    <row r="6095" spans="4:4" x14ac:dyDescent="0.35">
      <c r="D6095" s="2"/>
    </row>
    <row r="6096" spans="4:4" x14ac:dyDescent="0.35">
      <c r="D6096" s="2"/>
    </row>
    <row r="6097" spans="4:4" x14ac:dyDescent="0.35">
      <c r="D6097" s="2"/>
    </row>
    <row r="6098" spans="4:4" x14ac:dyDescent="0.35">
      <c r="D6098" s="2"/>
    </row>
    <row r="6099" spans="4:4" x14ac:dyDescent="0.35">
      <c r="D6099" s="2"/>
    </row>
    <row r="6100" spans="4:4" x14ac:dyDescent="0.35">
      <c r="D6100" s="2"/>
    </row>
    <row r="6101" spans="4:4" x14ac:dyDescent="0.35">
      <c r="D6101" s="2"/>
    </row>
    <row r="6102" spans="4:4" x14ac:dyDescent="0.35">
      <c r="D6102" s="2"/>
    </row>
    <row r="6103" spans="4:4" x14ac:dyDescent="0.35">
      <c r="D6103" s="2"/>
    </row>
    <row r="6104" spans="4:4" x14ac:dyDescent="0.35">
      <c r="D6104" s="2"/>
    </row>
    <row r="6105" spans="4:4" x14ac:dyDescent="0.35">
      <c r="D6105" s="2"/>
    </row>
    <row r="6106" spans="4:4" x14ac:dyDescent="0.35">
      <c r="D6106" s="2"/>
    </row>
    <row r="6107" spans="4:4" x14ac:dyDescent="0.35">
      <c r="D6107" s="2"/>
    </row>
    <row r="6108" spans="4:4" x14ac:dyDescent="0.35">
      <c r="D6108" s="2"/>
    </row>
    <row r="6109" spans="4:4" x14ac:dyDescent="0.35">
      <c r="D6109" s="2"/>
    </row>
    <row r="6110" spans="4:4" x14ac:dyDescent="0.35">
      <c r="D6110" s="2"/>
    </row>
    <row r="6111" spans="4:4" x14ac:dyDescent="0.35">
      <c r="D6111" s="2"/>
    </row>
    <row r="6112" spans="4:4" x14ac:dyDescent="0.35">
      <c r="D6112" s="2"/>
    </row>
    <row r="6113" spans="4:4" x14ac:dyDescent="0.35">
      <c r="D6113" s="2"/>
    </row>
    <row r="6114" spans="4:4" x14ac:dyDescent="0.35">
      <c r="D6114" s="2"/>
    </row>
    <row r="6115" spans="4:4" x14ac:dyDescent="0.35">
      <c r="D6115" s="2"/>
    </row>
    <row r="6116" spans="4:4" x14ac:dyDescent="0.35">
      <c r="D6116" s="2"/>
    </row>
    <row r="6117" spans="4:4" x14ac:dyDescent="0.35">
      <c r="D6117" s="2"/>
    </row>
    <row r="6118" spans="4:4" x14ac:dyDescent="0.35">
      <c r="D6118" s="2"/>
    </row>
    <row r="6119" spans="4:4" x14ac:dyDescent="0.35">
      <c r="D6119" s="2"/>
    </row>
    <row r="6120" spans="4:4" x14ac:dyDescent="0.35">
      <c r="D6120" s="2"/>
    </row>
    <row r="6121" spans="4:4" x14ac:dyDescent="0.35">
      <c r="D6121" s="2"/>
    </row>
    <row r="6122" spans="4:4" x14ac:dyDescent="0.35">
      <c r="D6122" s="2"/>
    </row>
    <row r="6123" spans="4:4" x14ac:dyDescent="0.35">
      <c r="D6123" s="2"/>
    </row>
    <row r="6124" spans="4:4" x14ac:dyDescent="0.35">
      <c r="D6124" s="2"/>
    </row>
    <row r="6125" spans="4:4" x14ac:dyDescent="0.35">
      <c r="D6125" s="2"/>
    </row>
    <row r="6126" spans="4:4" x14ac:dyDescent="0.35">
      <c r="D6126" s="2"/>
    </row>
    <row r="6127" spans="4:4" x14ac:dyDescent="0.35">
      <c r="D6127" s="2"/>
    </row>
    <row r="6128" spans="4:4" x14ac:dyDescent="0.35">
      <c r="D6128" s="2"/>
    </row>
    <row r="6129" spans="4:4" x14ac:dyDescent="0.35">
      <c r="D6129" s="2"/>
    </row>
    <row r="6130" spans="4:4" x14ac:dyDescent="0.35">
      <c r="D6130" s="2"/>
    </row>
    <row r="6131" spans="4:4" x14ac:dyDescent="0.35">
      <c r="D6131" s="2"/>
    </row>
    <row r="6132" spans="4:4" x14ac:dyDescent="0.35">
      <c r="D6132" s="2"/>
    </row>
    <row r="6133" spans="4:4" x14ac:dyDescent="0.35">
      <c r="D6133" s="2"/>
    </row>
    <row r="6134" spans="4:4" x14ac:dyDescent="0.35">
      <c r="D6134" s="2"/>
    </row>
    <row r="6135" spans="4:4" x14ac:dyDescent="0.35">
      <c r="D6135" s="2"/>
    </row>
    <row r="6136" spans="4:4" x14ac:dyDescent="0.35">
      <c r="D6136" s="2"/>
    </row>
    <row r="6137" spans="4:4" x14ac:dyDescent="0.35">
      <c r="D6137" s="2"/>
    </row>
    <row r="6138" spans="4:4" x14ac:dyDescent="0.35">
      <c r="D6138" s="2"/>
    </row>
    <row r="6139" spans="4:4" x14ac:dyDescent="0.35">
      <c r="D6139" s="2"/>
    </row>
    <row r="6140" spans="4:4" x14ac:dyDescent="0.35">
      <c r="D6140" s="2"/>
    </row>
    <row r="6141" spans="4:4" x14ac:dyDescent="0.35">
      <c r="D6141" s="2"/>
    </row>
    <row r="6142" spans="4:4" x14ac:dyDescent="0.35">
      <c r="D6142" s="2"/>
    </row>
    <row r="6143" spans="4:4" x14ac:dyDescent="0.35">
      <c r="D6143" s="2"/>
    </row>
    <row r="6144" spans="4:4" x14ac:dyDescent="0.35">
      <c r="D6144" s="2"/>
    </row>
    <row r="6145" spans="4:4" x14ac:dyDescent="0.35">
      <c r="D6145" s="2"/>
    </row>
    <row r="6146" spans="4:4" x14ac:dyDescent="0.35">
      <c r="D6146" s="2"/>
    </row>
    <row r="6147" spans="4:4" x14ac:dyDescent="0.35">
      <c r="D6147" s="2"/>
    </row>
    <row r="6148" spans="4:4" x14ac:dyDescent="0.35">
      <c r="D6148" s="2"/>
    </row>
    <row r="6149" spans="4:4" x14ac:dyDescent="0.35">
      <c r="D6149" s="2"/>
    </row>
    <row r="6150" spans="4:4" x14ac:dyDescent="0.35">
      <c r="D6150" s="2"/>
    </row>
    <row r="6151" spans="4:4" x14ac:dyDescent="0.35">
      <c r="D6151" s="2"/>
    </row>
    <row r="6152" spans="4:4" x14ac:dyDescent="0.35">
      <c r="D6152" s="2"/>
    </row>
    <row r="6153" spans="4:4" x14ac:dyDescent="0.35">
      <c r="D6153" s="2"/>
    </row>
    <row r="6154" spans="4:4" x14ac:dyDescent="0.35">
      <c r="D6154" s="2"/>
    </row>
    <row r="6155" spans="4:4" x14ac:dyDescent="0.35">
      <c r="D6155" s="2"/>
    </row>
    <row r="6156" spans="4:4" x14ac:dyDescent="0.35">
      <c r="D6156" s="2"/>
    </row>
    <row r="6157" spans="4:4" x14ac:dyDescent="0.35">
      <c r="D6157" s="2"/>
    </row>
    <row r="6158" spans="4:4" x14ac:dyDescent="0.35">
      <c r="D6158" s="2"/>
    </row>
    <row r="6159" spans="4:4" x14ac:dyDescent="0.35">
      <c r="D6159" s="2"/>
    </row>
    <row r="6160" spans="4:4" x14ac:dyDescent="0.35">
      <c r="D6160" s="2"/>
    </row>
    <row r="6161" spans="4:4" x14ac:dyDescent="0.35">
      <c r="D6161" s="2"/>
    </row>
    <row r="6162" spans="4:4" x14ac:dyDescent="0.35">
      <c r="D6162" s="2"/>
    </row>
    <row r="6163" spans="4:4" x14ac:dyDescent="0.35">
      <c r="D6163" s="2"/>
    </row>
    <row r="6164" spans="4:4" x14ac:dyDescent="0.35">
      <c r="D6164" s="2"/>
    </row>
    <row r="6165" spans="4:4" x14ac:dyDescent="0.35">
      <c r="D6165" s="2"/>
    </row>
    <row r="6166" spans="4:4" x14ac:dyDescent="0.35">
      <c r="D6166" s="2"/>
    </row>
    <row r="6167" spans="4:4" x14ac:dyDescent="0.35">
      <c r="D6167" s="2"/>
    </row>
    <row r="6168" spans="4:4" x14ac:dyDescent="0.35">
      <c r="D6168" s="2"/>
    </row>
    <row r="6169" spans="4:4" x14ac:dyDescent="0.35">
      <c r="D6169" s="2"/>
    </row>
    <row r="6170" spans="4:4" x14ac:dyDescent="0.35">
      <c r="D6170" s="2"/>
    </row>
    <row r="6171" spans="4:4" x14ac:dyDescent="0.35">
      <c r="D6171" s="2"/>
    </row>
    <row r="6172" spans="4:4" x14ac:dyDescent="0.35">
      <c r="D6172" s="2"/>
    </row>
    <row r="6173" spans="4:4" x14ac:dyDescent="0.35">
      <c r="D6173" s="2"/>
    </row>
    <row r="6174" spans="4:4" x14ac:dyDescent="0.35">
      <c r="D6174" s="2"/>
    </row>
    <row r="6175" spans="4:4" x14ac:dyDescent="0.35">
      <c r="D6175" s="2"/>
    </row>
    <row r="6176" spans="4:4" x14ac:dyDescent="0.35">
      <c r="D6176" s="2"/>
    </row>
    <row r="6177" spans="4:4" x14ac:dyDescent="0.35">
      <c r="D6177" s="2"/>
    </row>
    <row r="6178" spans="4:4" x14ac:dyDescent="0.35">
      <c r="D6178" s="2"/>
    </row>
    <row r="6179" spans="4:4" x14ac:dyDescent="0.35">
      <c r="D6179" s="2"/>
    </row>
    <row r="6180" spans="4:4" x14ac:dyDescent="0.35">
      <c r="D6180" s="2"/>
    </row>
    <row r="6181" spans="4:4" x14ac:dyDescent="0.35">
      <c r="D6181" s="2"/>
    </row>
    <row r="6182" spans="4:4" x14ac:dyDescent="0.35">
      <c r="D6182" s="2"/>
    </row>
    <row r="6183" spans="4:4" x14ac:dyDescent="0.35">
      <c r="D6183" s="2"/>
    </row>
    <row r="6184" spans="4:4" x14ac:dyDescent="0.35">
      <c r="D6184" s="2"/>
    </row>
    <row r="6185" spans="4:4" x14ac:dyDescent="0.35">
      <c r="D6185" s="2"/>
    </row>
    <row r="6186" spans="4:4" x14ac:dyDescent="0.35">
      <c r="D6186" s="2"/>
    </row>
    <row r="6187" spans="4:4" x14ac:dyDescent="0.35">
      <c r="D6187" s="2"/>
    </row>
    <row r="6188" spans="4:4" x14ac:dyDescent="0.35">
      <c r="D6188" s="2"/>
    </row>
    <row r="6189" spans="4:4" x14ac:dyDescent="0.35">
      <c r="D6189" s="2"/>
    </row>
    <row r="6190" spans="4:4" x14ac:dyDescent="0.35">
      <c r="D6190" s="2"/>
    </row>
    <row r="6191" spans="4:4" x14ac:dyDescent="0.35">
      <c r="D6191" s="2"/>
    </row>
    <row r="6192" spans="4:4" x14ac:dyDescent="0.35">
      <c r="D6192" s="2"/>
    </row>
    <row r="6193" spans="4:4" x14ac:dyDescent="0.35">
      <c r="D6193" s="2"/>
    </row>
    <row r="6194" spans="4:4" x14ac:dyDescent="0.35">
      <c r="D6194" s="2"/>
    </row>
    <row r="6195" spans="4:4" x14ac:dyDescent="0.35">
      <c r="D6195" s="2"/>
    </row>
    <row r="6196" spans="4:4" x14ac:dyDescent="0.35">
      <c r="D6196" s="2"/>
    </row>
    <row r="6197" spans="4:4" x14ac:dyDescent="0.35">
      <c r="D6197" s="2"/>
    </row>
    <row r="6198" spans="4:4" x14ac:dyDescent="0.35">
      <c r="D6198" s="2"/>
    </row>
    <row r="6199" spans="4:4" x14ac:dyDescent="0.35">
      <c r="D6199" s="2"/>
    </row>
    <row r="6200" spans="4:4" x14ac:dyDescent="0.35">
      <c r="D6200" s="2"/>
    </row>
    <row r="6201" spans="4:4" x14ac:dyDescent="0.35">
      <c r="D6201" s="2"/>
    </row>
    <row r="6202" spans="4:4" x14ac:dyDescent="0.35">
      <c r="D6202" s="2"/>
    </row>
    <row r="6203" spans="4:4" x14ac:dyDescent="0.35">
      <c r="D6203" s="2"/>
    </row>
    <row r="6204" spans="4:4" x14ac:dyDescent="0.35">
      <c r="D6204" s="2"/>
    </row>
    <row r="6205" spans="4:4" x14ac:dyDescent="0.35">
      <c r="D6205" s="2"/>
    </row>
    <row r="6206" spans="4:4" x14ac:dyDescent="0.35">
      <c r="D6206" s="2"/>
    </row>
    <row r="6207" spans="4:4" x14ac:dyDescent="0.35">
      <c r="D6207" s="2"/>
    </row>
    <row r="6208" spans="4:4" x14ac:dyDescent="0.35">
      <c r="D6208" s="2"/>
    </row>
    <row r="6209" spans="4:4" x14ac:dyDescent="0.35">
      <c r="D6209" s="2"/>
    </row>
    <row r="6210" spans="4:4" x14ac:dyDescent="0.35">
      <c r="D6210" s="2"/>
    </row>
    <row r="6211" spans="4:4" x14ac:dyDescent="0.35">
      <c r="D6211" s="2"/>
    </row>
    <row r="6212" spans="4:4" x14ac:dyDescent="0.35">
      <c r="D6212" s="2"/>
    </row>
    <row r="6213" spans="4:4" x14ac:dyDescent="0.35">
      <c r="D6213" s="2"/>
    </row>
    <row r="6214" spans="4:4" x14ac:dyDescent="0.35">
      <c r="D6214" s="2"/>
    </row>
    <row r="6215" spans="4:4" x14ac:dyDescent="0.35">
      <c r="D6215" s="2"/>
    </row>
    <row r="6216" spans="4:4" x14ac:dyDescent="0.35">
      <c r="D6216" s="2"/>
    </row>
    <row r="6217" spans="4:4" x14ac:dyDescent="0.35">
      <c r="D6217" s="2"/>
    </row>
    <row r="6218" spans="4:4" x14ac:dyDescent="0.35">
      <c r="D6218" s="2"/>
    </row>
    <row r="6219" spans="4:4" x14ac:dyDescent="0.35">
      <c r="D6219" s="2"/>
    </row>
    <row r="6220" spans="4:4" x14ac:dyDescent="0.35">
      <c r="D6220" s="2"/>
    </row>
    <row r="6221" spans="4:4" x14ac:dyDescent="0.35">
      <c r="D6221" s="2"/>
    </row>
    <row r="6222" spans="4:4" x14ac:dyDescent="0.35">
      <c r="D6222" s="2"/>
    </row>
    <row r="6223" spans="4:4" x14ac:dyDescent="0.35">
      <c r="D6223" s="2"/>
    </row>
    <row r="6224" spans="4:4" x14ac:dyDescent="0.35">
      <c r="D6224" s="2"/>
    </row>
    <row r="6225" spans="4:4" x14ac:dyDescent="0.35">
      <c r="D6225" s="2"/>
    </row>
    <row r="6226" spans="4:4" x14ac:dyDescent="0.35">
      <c r="D6226" s="2"/>
    </row>
    <row r="6227" spans="4:4" x14ac:dyDescent="0.35">
      <c r="D6227" s="2"/>
    </row>
    <row r="6228" spans="4:4" x14ac:dyDescent="0.35">
      <c r="D6228" s="2"/>
    </row>
    <row r="6229" spans="4:4" x14ac:dyDescent="0.35">
      <c r="D6229" s="2"/>
    </row>
    <row r="6230" spans="4:4" x14ac:dyDescent="0.35">
      <c r="D6230" s="2"/>
    </row>
    <row r="6231" spans="4:4" x14ac:dyDescent="0.35">
      <c r="D6231" s="2"/>
    </row>
    <row r="6232" spans="4:4" x14ac:dyDescent="0.35">
      <c r="D6232" s="2"/>
    </row>
    <row r="6233" spans="4:4" x14ac:dyDescent="0.35">
      <c r="D6233" s="2"/>
    </row>
    <row r="6234" spans="4:4" x14ac:dyDescent="0.35">
      <c r="D6234" s="2"/>
    </row>
    <row r="6235" spans="4:4" x14ac:dyDescent="0.35">
      <c r="D6235" s="2"/>
    </row>
    <row r="6236" spans="4:4" x14ac:dyDescent="0.35">
      <c r="D6236" s="2"/>
    </row>
    <row r="6237" spans="4:4" x14ac:dyDescent="0.35">
      <c r="D6237" s="2"/>
    </row>
    <row r="6238" spans="4:4" x14ac:dyDescent="0.35">
      <c r="D6238" s="2"/>
    </row>
    <row r="6239" spans="4:4" x14ac:dyDescent="0.35">
      <c r="D6239" s="2"/>
    </row>
    <row r="6240" spans="4:4" x14ac:dyDescent="0.35">
      <c r="D6240" s="2"/>
    </row>
    <row r="6241" spans="4:4" x14ac:dyDescent="0.35">
      <c r="D6241" s="2"/>
    </row>
    <row r="6242" spans="4:4" x14ac:dyDescent="0.35">
      <c r="D6242" s="2"/>
    </row>
    <row r="6243" spans="4:4" x14ac:dyDescent="0.35">
      <c r="D6243" s="2"/>
    </row>
    <row r="6244" spans="4:4" x14ac:dyDescent="0.35">
      <c r="D6244" s="2"/>
    </row>
    <row r="6245" spans="4:4" x14ac:dyDescent="0.35">
      <c r="D6245" s="2"/>
    </row>
    <row r="6246" spans="4:4" x14ac:dyDescent="0.35">
      <c r="D6246" s="2"/>
    </row>
    <row r="6247" spans="4:4" x14ac:dyDescent="0.35">
      <c r="D6247" s="2"/>
    </row>
    <row r="6248" spans="4:4" x14ac:dyDescent="0.35">
      <c r="D6248" s="2"/>
    </row>
    <row r="6249" spans="4:4" x14ac:dyDescent="0.35">
      <c r="D6249" s="2"/>
    </row>
    <row r="6250" spans="4:4" x14ac:dyDescent="0.35">
      <c r="D6250" s="2"/>
    </row>
    <row r="6251" spans="4:4" x14ac:dyDescent="0.35">
      <c r="D6251" s="2"/>
    </row>
    <row r="6252" spans="4:4" x14ac:dyDescent="0.35">
      <c r="D6252" s="2"/>
    </row>
    <row r="6253" spans="4:4" x14ac:dyDescent="0.35">
      <c r="D6253" s="2"/>
    </row>
    <row r="6254" spans="4:4" x14ac:dyDescent="0.35">
      <c r="D6254" s="2"/>
    </row>
    <row r="6255" spans="4:4" x14ac:dyDescent="0.35">
      <c r="D6255" s="2"/>
    </row>
    <row r="6256" spans="4:4" x14ac:dyDescent="0.35">
      <c r="D6256" s="2"/>
    </row>
    <row r="6257" spans="4:4" x14ac:dyDescent="0.35">
      <c r="D6257" s="2"/>
    </row>
    <row r="6258" spans="4:4" x14ac:dyDescent="0.35">
      <c r="D6258" s="2"/>
    </row>
    <row r="6259" spans="4:4" x14ac:dyDescent="0.35">
      <c r="D6259" s="2"/>
    </row>
    <row r="6260" spans="4:4" x14ac:dyDescent="0.35">
      <c r="D6260" s="2"/>
    </row>
    <row r="6261" spans="4:4" x14ac:dyDescent="0.35">
      <c r="D6261" s="2"/>
    </row>
    <row r="6262" spans="4:4" x14ac:dyDescent="0.35">
      <c r="D6262" s="2"/>
    </row>
    <row r="6263" spans="4:4" x14ac:dyDescent="0.35">
      <c r="D6263" s="2"/>
    </row>
    <row r="6264" spans="4:4" x14ac:dyDescent="0.35">
      <c r="D6264" s="2"/>
    </row>
    <row r="6265" spans="4:4" x14ac:dyDescent="0.35">
      <c r="D6265" s="2"/>
    </row>
    <row r="6266" spans="4:4" x14ac:dyDescent="0.35">
      <c r="D6266" s="2"/>
    </row>
    <row r="6267" spans="4:4" x14ac:dyDescent="0.35">
      <c r="D6267" s="2"/>
    </row>
    <row r="6268" spans="4:4" x14ac:dyDescent="0.35">
      <c r="D6268" s="2"/>
    </row>
    <row r="6269" spans="4:4" x14ac:dyDescent="0.35">
      <c r="D6269" s="2"/>
    </row>
    <row r="6270" spans="4:4" x14ac:dyDescent="0.35">
      <c r="D6270" s="2"/>
    </row>
    <row r="6271" spans="4:4" x14ac:dyDescent="0.35">
      <c r="D6271" s="2"/>
    </row>
    <row r="6272" spans="4:4" x14ac:dyDescent="0.35">
      <c r="D6272" s="2"/>
    </row>
    <row r="6273" spans="4:4" x14ac:dyDescent="0.35">
      <c r="D6273" s="2"/>
    </row>
    <row r="6274" spans="4:4" x14ac:dyDescent="0.35">
      <c r="D6274" s="2"/>
    </row>
    <row r="6275" spans="4:4" x14ac:dyDescent="0.35">
      <c r="D6275" s="2"/>
    </row>
    <row r="6276" spans="4:4" x14ac:dyDescent="0.35">
      <c r="D6276" s="2"/>
    </row>
    <row r="6277" spans="4:4" x14ac:dyDescent="0.35">
      <c r="D6277" s="2"/>
    </row>
    <row r="6278" spans="4:4" x14ac:dyDescent="0.35">
      <c r="D6278" s="2"/>
    </row>
    <row r="6279" spans="4:4" x14ac:dyDescent="0.35">
      <c r="D6279" s="2"/>
    </row>
    <row r="6280" spans="4:4" x14ac:dyDescent="0.35">
      <c r="D6280" s="2"/>
    </row>
    <row r="6281" spans="4:4" x14ac:dyDescent="0.35">
      <c r="D6281" s="2"/>
    </row>
    <row r="6282" spans="4:4" x14ac:dyDescent="0.35">
      <c r="D6282" s="2"/>
    </row>
    <row r="6283" spans="4:4" x14ac:dyDescent="0.35">
      <c r="D6283" s="2"/>
    </row>
    <row r="6284" spans="4:4" x14ac:dyDescent="0.35">
      <c r="D6284" s="2"/>
    </row>
    <row r="6285" spans="4:4" x14ac:dyDescent="0.35">
      <c r="D6285" s="2"/>
    </row>
    <row r="6286" spans="4:4" x14ac:dyDescent="0.35">
      <c r="D6286" s="2"/>
    </row>
    <row r="6287" spans="4:4" x14ac:dyDescent="0.35">
      <c r="D6287" s="2"/>
    </row>
    <row r="6288" spans="4:4" x14ac:dyDescent="0.35">
      <c r="D6288" s="2"/>
    </row>
    <row r="6289" spans="4:4" x14ac:dyDescent="0.35">
      <c r="D6289" s="2"/>
    </row>
    <row r="6290" spans="4:4" x14ac:dyDescent="0.35">
      <c r="D6290" s="2"/>
    </row>
    <row r="6291" spans="4:4" x14ac:dyDescent="0.35">
      <c r="D6291" s="2"/>
    </row>
    <row r="6292" spans="4:4" x14ac:dyDescent="0.35">
      <c r="D6292" s="2"/>
    </row>
    <row r="6293" spans="4:4" x14ac:dyDescent="0.35">
      <c r="D6293" s="2"/>
    </row>
    <row r="6294" spans="4:4" x14ac:dyDescent="0.35">
      <c r="D6294" s="2"/>
    </row>
    <row r="6295" spans="4:4" x14ac:dyDescent="0.35">
      <c r="D6295" s="2"/>
    </row>
    <row r="6296" spans="4:4" x14ac:dyDescent="0.35">
      <c r="D6296" s="2"/>
    </row>
    <row r="6297" spans="4:4" x14ac:dyDescent="0.35">
      <c r="D6297" s="2"/>
    </row>
    <row r="6298" spans="4:4" x14ac:dyDescent="0.35">
      <c r="D6298" s="2"/>
    </row>
    <row r="6299" spans="4:4" x14ac:dyDescent="0.35">
      <c r="D6299" s="2"/>
    </row>
    <row r="6300" spans="4:4" x14ac:dyDescent="0.35">
      <c r="D6300" s="2"/>
    </row>
    <row r="6301" spans="4:4" x14ac:dyDescent="0.35">
      <c r="D6301" s="2"/>
    </row>
    <row r="6302" spans="4:4" x14ac:dyDescent="0.35">
      <c r="D6302" s="2"/>
    </row>
    <row r="6303" spans="4:4" x14ac:dyDescent="0.35">
      <c r="D6303" s="2"/>
    </row>
    <row r="6304" spans="4:4" x14ac:dyDescent="0.35">
      <c r="D6304" s="2"/>
    </row>
    <row r="6305" spans="4:4" x14ac:dyDescent="0.35">
      <c r="D6305" s="2"/>
    </row>
    <row r="6306" spans="4:4" x14ac:dyDescent="0.35">
      <c r="D6306" s="2"/>
    </row>
    <row r="6307" spans="4:4" x14ac:dyDescent="0.35">
      <c r="D6307" s="2"/>
    </row>
    <row r="6308" spans="4:4" x14ac:dyDescent="0.35">
      <c r="D6308" s="2"/>
    </row>
    <row r="6309" spans="4:4" x14ac:dyDescent="0.35">
      <c r="D6309" s="2"/>
    </row>
    <row r="6310" spans="4:4" x14ac:dyDescent="0.35">
      <c r="D6310" s="2"/>
    </row>
    <row r="6311" spans="4:4" x14ac:dyDescent="0.35">
      <c r="D6311" s="2"/>
    </row>
    <row r="6312" spans="4:4" x14ac:dyDescent="0.35">
      <c r="D6312" s="2"/>
    </row>
    <row r="6313" spans="4:4" x14ac:dyDescent="0.35">
      <c r="D6313" s="2"/>
    </row>
    <row r="6314" spans="4:4" x14ac:dyDescent="0.35">
      <c r="D6314" s="2"/>
    </row>
    <row r="6315" spans="4:4" x14ac:dyDescent="0.35">
      <c r="D6315" s="2"/>
    </row>
    <row r="6316" spans="4:4" x14ac:dyDescent="0.35">
      <c r="D6316" s="2"/>
    </row>
    <row r="6317" spans="4:4" x14ac:dyDescent="0.35">
      <c r="D6317" s="2"/>
    </row>
    <row r="6318" spans="4:4" x14ac:dyDescent="0.35">
      <c r="D6318" s="2"/>
    </row>
    <row r="6319" spans="4:4" x14ac:dyDescent="0.35">
      <c r="D6319" s="2"/>
    </row>
    <row r="6320" spans="4:4" x14ac:dyDescent="0.35">
      <c r="D6320" s="2"/>
    </row>
    <row r="6321" spans="4:4" x14ac:dyDescent="0.35">
      <c r="D6321" s="2"/>
    </row>
    <row r="6322" spans="4:4" x14ac:dyDescent="0.35">
      <c r="D6322" s="2"/>
    </row>
    <row r="6323" spans="4:4" x14ac:dyDescent="0.35">
      <c r="D6323" s="2"/>
    </row>
    <row r="6324" spans="4:4" x14ac:dyDescent="0.35">
      <c r="D6324" s="2"/>
    </row>
    <row r="6325" spans="4:4" x14ac:dyDescent="0.35">
      <c r="D6325" s="2"/>
    </row>
    <row r="6326" spans="4:4" x14ac:dyDescent="0.35">
      <c r="D6326" s="2"/>
    </row>
    <row r="6327" spans="4:4" x14ac:dyDescent="0.35">
      <c r="D6327" s="2"/>
    </row>
    <row r="6328" spans="4:4" x14ac:dyDescent="0.35">
      <c r="D6328" s="2"/>
    </row>
    <row r="6329" spans="4:4" x14ac:dyDescent="0.35">
      <c r="D6329" s="2"/>
    </row>
    <row r="6330" spans="4:4" x14ac:dyDescent="0.35">
      <c r="D6330" s="2"/>
    </row>
    <row r="6331" spans="4:4" x14ac:dyDescent="0.35">
      <c r="D6331" s="2"/>
    </row>
    <row r="6332" spans="4:4" x14ac:dyDescent="0.35">
      <c r="D6332" s="2"/>
    </row>
    <row r="6333" spans="4:4" x14ac:dyDescent="0.35">
      <c r="D6333" s="2"/>
    </row>
    <row r="6334" spans="4:4" x14ac:dyDescent="0.35">
      <c r="D6334" s="2"/>
    </row>
    <row r="6335" spans="4:4" x14ac:dyDescent="0.35">
      <c r="D6335" s="2"/>
    </row>
    <row r="6336" spans="4:4" x14ac:dyDescent="0.35">
      <c r="D6336" s="2"/>
    </row>
    <row r="6337" spans="4:4" x14ac:dyDescent="0.35">
      <c r="D6337" s="2"/>
    </row>
    <row r="6338" spans="4:4" x14ac:dyDescent="0.35">
      <c r="D6338" s="2"/>
    </row>
    <row r="6339" spans="4:4" x14ac:dyDescent="0.35">
      <c r="D6339" s="2"/>
    </row>
    <row r="6340" spans="4:4" x14ac:dyDescent="0.35">
      <c r="D6340" s="2"/>
    </row>
    <row r="6341" spans="4:4" x14ac:dyDescent="0.35">
      <c r="D6341" s="2"/>
    </row>
    <row r="6342" spans="4:4" x14ac:dyDescent="0.35">
      <c r="D6342" s="2"/>
    </row>
    <row r="6343" spans="4:4" x14ac:dyDescent="0.35">
      <c r="D6343" s="2"/>
    </row>
    <row r="6344" spans="4:4" x14ac:dyDescent="0.35">
      <c r="D6344" s="2"/>
    </row>
    <row r="6345" spans="4:4" x14ac:dyDescent="0.35">
      <c r="D6345" s="2"/>
    </row>
    <row r="6346" spans="4:4" x14ac:dyDescent="0.35">
      <c r="D6346" s="2"/>
    </row>
    <row r="6347" spans="4:4" x14ac:dyDescent="0.35">
      <c r="D6347" s="2"/>
    </row>
    <row r="6348" spans="4:4" x14ac:dyDescent="0.35">
      <c r="D6348" s="2"/>
    </row>
    <row r="6349" spans="4:4" x14ac:dyDescent="0.35">
      <c r="D6349" s="2"/>
    </row>
    <row r="6350" spans="4:4" x14ac:dyDescent="0.35">
      <c r="D6350" s="2"/>
    </row>
    <row r="6351" spans="4:4" x14ac:dyDescent="0.35">
      <c r="D6351" s="2"/>
    </row>
    <row r="6352" spans="4:4" x14ac:dyDescent="0.35">
      <c r="D6352" s="2"/>
    </row>
    <row r="6353" spans="4:4" x14ac:dyDescent="0.35">
      <c r="D6353" s="2"/>
    </row>
    <row r="6354" spans="4:4" x14ac:dyDescent="0.35">
      <c r="D6354" s="2"/>
    </row>
    <row r="6355" spans="4:4" x14ac:dyDescent="0.35">
      <c r="D6355" s="2"/>
    </row>
    <row r="6356" spans="4:4" x14ac:dyDescent="0.35">
      <c r="D6356" s="2"/>
    </row>
    <row r="6357" spans="4:4" x14ac:dyDescent="0.35">
      <c r="D6357" s="2"/>
    </row>
    <row r="6358" spans="4:4" x14ac:dyDescent="0.35">
      <c r="D6358" s="2"/>
    </row>
    <row r="6359" spans="4:4" x14ac:dyDescent="0.35">
      <c r="D6359" s="2"/>
    </row>
    <row r="6360" spans="4:4" x14ac:dyDescent="0.35">
      <c r="D6360" s="2"/>
    </row>
    <row r="6361" spans="4:4" x14ac:dyDescent="0.35">
      <c r="D6361" s="2"/>
    </row>
    <row r="6362" spans="4:4" x14ac:dyDescent="0.35">
      <c r="D6362" s="2"/>
    </row>
    <row r="6363" spans="4:4" x14ac:dyDescent="0.35">
      <c r="D6363" s="2"/>
    </row>
    <row r="6364" spans="4:4" x14ac:dyDescent="0.35">
      <c r="D6364" s="2"/>
    </row>
    <row r="6365" spans="4:4" x14ac:dyDescent="0.35">
      <c r="D6365" s="2"/>
    </row>
    <row r="6366" spans="4:4" x14ac:dyDescent="0.35">
      <c r="D6366" s="2"/>
    </row>
    <row r="6367" spans="4:4" x14ac:dyDescent="0.35">
      <c r="D6367" s="2"/>
    </row>
    <row r="6368" spans="4:4" x14ac:dyDescent="0.35">
      <c r="D6368" s="2"/>
    </row>
    <row r="6369" spans="4:4" x14ac:dyDescent="0.35">
      <c r="D6369" s="2"/>
    </row>
    <row r="6370" spans="4:4" x14ac:dyDescent="0.35">
      <c r="D6370" s="2"/>
    </row>
    <row r="6371" spans="4:4" x14ac:dyDescent="0.35">
      <c r="D6371" s="2"/>
    </row>
    <row r="6372" spans="4:4" x14ac:dyDescent="0.35">
      <c r="D6372" s="2"/>
    </row>
    <row r="6373" spans="4:4" x14ac:dyDescent="0.35">
      <c r="D6373" s="2"/>
    </row>
    <row r="6374" spans="4:4" x14ac:dyDescent="0.35">
      <c r="D6374" s="2"/>
    </row>
    <row r="6375" spans="4:4" x14ac:dyDescent="0.35">
      <c r="D6375" s="2"/>
    </row>
    <row r="6376" spans="4:4" x14ac:dyDescent="0.35">
      <c r="D6376" s="2"/>
    </row>
    <row r="6377" spans="4:4" x14ac:dyDescent="0.35">
      <c r="D6377" s="2"/>
    </row>
    <row r="6378" spans="4:4" x14ac:dyDescent="0.35">
      <c r="D6378" s="2"/>
    </row>
    <row r="6379" spans="4:4" x14ac:dyDescent="0.35">
      <c r="D6379" s="2"/>
    </row>
    <row r="6380" spans="4:4" x14ac:dyDescent="0.35">
      <c r="D6380" s="2"/>
    </row>
    <row r="6381" spans="4:4" x14ac:dyDescent="0.35">
      <c r="D6381" s="2"/>
    </row>
    <row r="6382" spans="4:4" x14ac:dyDescent="0.35">
      <c r="D6382" s="2"/>
    </row>
    <row r="6383" spans="4:4" x14ac:dyDescent="0.35">
      <c r="D6383" s="2"/>
    </row>
    <row r="6384" spans="4:4" x14ac:dyDescent="0.35">
      <c r="D6384" s="2"/>
    </row>
    <row r="6385" spans="4:4" x14ac:dyDescent="0.35">
      <c r="D6385" s="2"/>
    </row>
    <row r="6386" spans="4:4" x14ac:dyDescent="0.35">
      <c r="D6386" s="2"/>
    </row>
    <row r="6387" spans="4:4" x14ac:dyDescent="0.35">
      <c r="D6387" s="2"/>
    </row>
    <row r="6388" spans="4:4" x14ac:dyDescent="0.35">
      <c r="D6388" s="2"/>
    </row>
    <row r="6389" spans="4:4" x14ac:dyDescent="0.35">
      <c r="D6389" s="2"/>
    </row>
    <row r="6390" spans="4:4" x14ac:dyDescent="0.35">
      <c r="D6390" s="2"/>
    </row>
    <row r="6391" spans="4:4" x14ac:dyDescent="0.35">
      <c r="D6391" s="2"/>
    </row>
    <row r="6392" spans="4:4" x14ac:dyDescent="0.35">
      <c r="D6392" s="2"/>
    </row>
    <row r="6393" spans="4:4" x14ac:dyDescent="0.35">
      <c r="D6393" s="2"/>
    </row>
    <row r="6394" spans="4:4" x14ac:dyDescent="0.35">
      <c r="D6394" s="2"/>
    </row>
    <row r="6395" spans="4:4" x14ac:dyDescent="0.35">
      <c r="D6395" s="2"/>
    </row>
    <row r="6396" spans="4:4" x14ac:dyDescent="0.35">
      <c r="D6396" s="2"/>
    </row>
    <row r="6397" spans="4:4" x14ac:dyDescent="0.35">
      <c r="D6397" s="2"/>
    </row>
    <row r="6398" spans="4:4" x14ac:dyDescent="0.35">
      <c r="D6398" s="2"/>
    </row>
    <row r="6399" spans="4:4" x14ac:dyDescent="0.35">
      <c r="D6399" s="2"/>
    </row>
    <row r="6400" spans="4:4" x14ac:dyDescent="0.35">
      <c r="D6400" s="2"/>
    </row>
    <row r="6401" spans="4:4" x14ac:dyDescent="0.35">
      <c r="D6401" s="2"/>
    </row>
    <row r="6402" spans="4:4" x14ac:dyDescent="0.35">
      <c r="D6402" s="2"/>
    </row>
    <row r="6403" spans="4:4" x14ac:dyDescent="0.35">
      <c r="D6403" s="2"/>
    </row>
    <row r="6404" spans="4:4" x14ac:dyDescent="0.35">
      <c r="D6404" s="2"/>
    </row>
    <row r="6405" spans="4:4" x14ac:dyDescent="0.35">
      <c r="D6405" s="2"/>
    </row>
    <row r="6406" spans="4:4" x14ac:dyDescent="0.35">
      <c r="D6406" s="2"/>
    </row>
    <row r="6407" spans="4:4" x14ac:dyDescent="0.35">
      <c r="D6407" s="2"/>
    </row>
    <row r="6408" spans="4:4" x14ac:dyDescent="0.35">
      <c r="D6408" s="2"/>
    </row>
    <row r="6409" spans="4:4" x14ac:dyDescent="0.35">
      <c r="D6409" s="2"/>
    </row>
    <row r="6410" spans="4:4" x14ac:dyDescent="0.35">
      <c r="D6410" s="2"/>
    </row>
    <row r="6411" spans="4:4" x14ac:dyDescent="0.35">
      <c r="D6411" s="2"/>
    </row>
    <row r="6412" spans="4:4" x14ac:dyDescent="0.35">
      <c r="D6412" s="2"/>
    </row>
    <row r="6413" spans="4:4" x14ac:dyDescent="0.35">
      <c r="D6413" s="2"/>
    </row>
    <row r="6414" spans="4:4" x14ac:dyDescent="0.35">
      <c r="D6414" s="2"/>
    </row>
    <row r="6415" spans="4:4" x14ac:dyDescent="0.35">
      <c r="D6415" s="2"/>
    </row>
    <row r="6416" spans="4:4" x14ac:dyDescent="0.35">
      <c r="D6416" s="2"/>
    </row>
    <row r="6417" spans="4:4" x14ac:dyDescent="0.35">
      <c r="D6417" s="2"/>
    </row>
    <row r="6418" spans="4:4" x14ac:dyDescent="0.35">
      <c r="D6418" s="2"/>
    </row>
    <row r="6419" spans="4:4" x14ac:dyDescent="0.35">
      <c r="D6419" s="2"/>
    </row>
    <row r="6420" spans="4:4" x14ac:dyDescent="0.35">
      <c r="D6420" s="2"/>
    </row>
    <row r="6421" spans="4:4" x14ac:dyDescent="0.35">
      <c r="D6421" s="2"/>
    </row>
    <row r="6422" spans="4:4" x14ac:dyDescent="0.35">
      <c r="D6422" s="2"/>
    </row>
    <row r="6423" spans="4:4" x14ac:dyDescent="0.35">
      <c r="D6423" s="2"/>
    </row>
    <row r="6424" spans="4:4" x14ac:dyDescent="0.35">
      <c r="D6424" s="2"/>
    </row>
    <row r="6425" spans="4:4" x14ac:dyDescent="0.35">
      <c r="D6425" s="2"/>
    </row>
    <row r="6426" spans="4:4" x14ac:dyDescent="0.35">
      <c r="D6426" s="2"/>
    </row>
    <row r="6427" spans="4:4" x14ac:dyDescent="0.35">
      <c r="D6427" s="2"/>
    </row>
    <row r="6428" spans="4:4" x14ac:dyDescent="0.35">
      <c r="D6428" s="2"/>
    </row>
    <row r="6429" spans="4:4" x14ac:dyDescent="0.35">
      <c r="D6429" s="2"/>
    </row>
    <row r="6430" spans="4:4" x14ac:dyDescent="0.35">
      <c r="D6430" s="2"/>
    </row>
    <row r="6431" spans="4:4" x14ac:dyDescent="0.35">
      <c r="D6431" s="2"/>
    </row>
    <row r="6432" spans="4:4" x14ac:dyDescent="0.35">
      <c r="D6432" s="2"/>
    </row>
    <row r="6433" spans="4:4" x14ac:dyDescent="0.35">
      <c r="D6433" s="2"/>
    </row>
    <row r="6434" spans="4:4" x14ac:dyDescent="0.35">
      <c r="D6434" s="2"/>
    </row>
    <row r="6435" spans="4:4" x14ac:dyDescent="0.35">
      <c r="D6435" s="2"/>
    </row>
    <row r="6436" spans="4:4" x14ac:dyDescent="0.35">
      <c r="D6436" s="2"/>
    </row>
    <row r="6437" spans="4:4" x14ac:dyDescent="0.35">
      <c r="D6437" s="2"/>
    </row>
    <row r="6438" spans="4:4" x14ac:dyDescent="0.35">
      <c r="D6438" s="2"/>
    </row>
    <row r="6439" spans="4:4" x14ac:dyDescent="0.35">
      <c r="D6439" s="2"/>
    </row>
    <row r="6440" spans="4:4" x14ac:dyDescent="0.35">
      <c r="D6440" s="2"/>
    </row>
    <row r="6441" spans="4:4" x14ac:dyDescent="0.35">
      <c r="D6441" s="2"/>
    </row>
    <row r="6442" spans="4:4" x14ac:dyDescent="0.35">
      <c r="D6442" s="2"/>
    </row>
    <row r="6443" spans="4:4" x14ac:dyDescent="0.35">
      <c r="D6443" s="2"/>
    </row>
    <row r="6444" spans="4:4" x14ac:dyDescent="0.35">
      <c r="D6444" s="2"/>
    </row>
    <row r="6445" spans="4:4" x14ac:dyDescent="0.35">
      <c r="D6445" s="2"/>
    </row>
    <row r="6446" spans="4:4" x14ac:dyDescent="0.35">
      <c r="D6446" s="2"/>
    </row>
    <row r="6447" spans="4:4" x14ac:dyDescent="0.35">
      <c r="D6447" s="2"/>
    </row>
    <row r="6448" spans="4:4" x14ac:dyDescent="0.35">
      <c r="D6448" s="2"/>
    </row>
    <row r="6449" spans="4:4" x14ac:dyDescent="0.35">
      <c r="D6449" s="2"/>
    </row>
    <row r="6450" spans="4:4" x14ac:dyDescent="0.35">
      <c r="D6450" s="2"/>
    </row>
    <row r="6451" spans="4:4" x14ac:dyDescent="0.35">
      <c r="D6451" s="2"/>
    </row>
    <row r="6452" spans="4:4" x14ac:dyDescent="0.35">
      <c r="D6452" s="2"/>
    </row>
    <row r="6453" spans="4:4" x14ac:dyDescent="0.35">
      <c r="D6453" s="2"/>
    </row>
    <row r="6454" spans="4:4" x14ac:dyDescent="0.35">
      <c r="D6454" s="2"/>
    </row>
    <row r="6455" spans="4:4" x14ac:dyDescent="0.35">
      <c r="D6455" s="2"/>
    </row>
    <row r="6456" spans="4:4" x14ac:dyDescent="0.35">
      <c r="D6456" s="2"/>
    </row>
    <row r="6457" spans="4:4" x14ac:dyDescent="0.35">
      <c r="D6457" s="2"/>
    </row>
    <row r="6458" spans="4:4" x14ac:dyDescent="0.35">
      <c r="D6458" s="2"/>
    </row>
    <row r="6459" spans="4:4" x14ac:dyDescent="0.35">
      <c r="D6459" s="2"/>
    </row>
    <row r="6460" spans="4:4" x14ac:dyDescent="0.35">
      <c r="D6460" s="2"/>
    </row>
    <row r="6461" spans="4:4" x14ac:dyDescent="0.35">
      <c r="D6461" s="2"/>
    </row>
    <row r="6462" spans="4:4" x14ac:dyDescent="0.35">
      <c r="D6462" s="2"/>
    </row>
    <row r="6463" spans="4:4" x14ac:dyDescent="0.35">
      <c r="D6463" s="2"/>
    </row>
    <row r="6464" spans="4:4" x14ac:dyDescent="0.35">
      <c r="D6464" s="2"/>
    </row>
    <row r="6465" spans="4:4" x14ac:dyDescent="0.35">
      <c r="D6465" s="2"/>
    </row>
    <row r="6466" spans="4:4" x14ac:dyDescent="0.35">
      <c r="D6466" s="2"/>
    </row>
    <row r="6467" spans="4:4" x14ac:dyDescent="0.35">
      <c r="D6467" s="2"/>
    </row>
    <row r="6468" spans="4:4" x14ac:dyDescent="0.35">
      <c r="D6468" s="2"/>
    </row>
    <row r="6469" spans="4:4" x14ac:dyDescent="0.35">
      <c r="D6469" s="2"/>
    </row>
    <row r="6470" spans="4:4" x14ac:dyDescent="0.35">
      <c r="D6470" s="2"/>
    </row>
    <row r="6471" spans="4:4" x14ac:dyDescent="0.35">
      <c r="D6471" s="2"/>
    </row>
    <row r="6472" spans="4:4" x14ac:dyDescent="0.35">
      <c r="D6472" s="2"/>
    </row>
    <row r="6473" spans="4:4" x14ac:dyDescent="0.35">
      <c r="D6473" s="2"/>
    </row>
    <row r="6474" spans="4:4" x14ac:dyDescent="0.35">
      <c r="D6474" s="2"/>
    </row>
    <row r="6475" spans="4:4" x14ac:dyDescent="0.35">
      <c r="D6475" s="2"/>
    </row>
    <row r="6476" spans="4:4" x14ac:dyDescent="0.35">
      <c r="D6476" s="2"/>
    </row>
    <row r="6477" spans="4:4" x14ac:dyDescent="0.35">
      <c r="D6477" s="2"/>
    </row>
    <row r="6478" spans="4:4" x14ac:dyDescent="0.35">
      <c r="D6478" s="2"/>
    </row>
    <row r="6479" spans="4:4" x14ac:dyDescent="0.35">
      <c r="D6479" s="2"/>
    </row>
    <row r="6480" spans="4:4" x14ac:dyDescent="0.35">
      <c r="D6480" s="2"/>
    </row>
    <row r="6481" spans="4:4" x14ac:dyDescent="0.35">
      <c r="D6481" s="2"/>
    </row>
    <row r="6482" spans="4:4" x14ac:dyDescent="0.35">
      <c r="D6482" s="2"/>
    </row>
    <row r="6483" spans="4:4" x14ac:dyDescent="0.35">
      <c r="D6483" s="2"/>
    </row>
    <row r="6484" spans="4:4" x14ac:dyDescent="0.35">
      <c r="D6484" s="2"/>
    </row>
    <row r="6485" spans="4:4" x14ac:dyDescent="0.35">
      <c r="D6485" s="2"/>
    </row>
    <row r="6486" spans="4:4" x14ac:dyDescent="0.35">
      <c r="D6486" s="2"/>
    </row>
    <row r="6487" spans="4:4" x14ac:dyDescent="0.35">
      <c r="D6487" s="2"/>
    </row>
    <row r="6488" spans="4:4" x14ac:dyDescent="0.35">
      <c r="D6488" s="2"/>
    </row>
    <row r="6489" spans="4:4" x14ac:dyDescent="0.35">
      <c r="D6489" s="2"/>
    </row>
    <row r="6490" spans="4:4" x14ac:dyDescent="0.35">
      <c r="D6490" s="2"/>
    </row>
    <row r="6491" spans="4:4" x14ac:dyDescent="0.35">
      <c r="D6491" s="2"/>
    </row>
    <row r="6492" spans="4:4" x14ac:dyDescent="0.35">
      <c r="D6492" s="2"/>
    </row>
    <row r="6493" spans="4:4" x14ac:dyDescent="0.35">
      <c r="D6493" s="2"/>
    </row>
    <row r="6494" spans="4:4" x14ac:dyDescent="0.35">
      <c r="D6494" s="2"/>
    </row>
    <row r="6495" spans="4:4" x14ac:dyDescent="0.35">
      <c r="D6495" s="2"/>
    </row>
    <row r="6496" spans="4:4" x14ac:dyDescent="0.35">
      <c r="D6496" s="2"/>
    </row>
    <row r="6497" spans="4:4" x14ac:dyDescent="0.35">
      <c r="D6497" s="2"/>
    </row>
    <row r="6498" spans="4:4" x14ac:dyDescent="0.35">
      <c r="D6498" s="2"/>
    </row>
    <row r="6499" spans="4:4" x14ac:dyDescent="0.35">
      <c r="D6499" s="2"/>
    </row>
    <row r="6500" spans="4:4" x14ac:dyDescent="0.35">
      <c r="D6500" s="2"/>
    </row>
    <row r="6501" spans="4:4" x14ac:dyDescent="0.35">
      <c r="D6501" s="2"/>
    </row>
    <row r="6502" spans="4:4" x14ac:dyDescent="0.35">
      <c r="D6502" s="2"/>
    </row>
    <row r="6503" spans="4:4" x14ac:dyDescent="0.35">
      <c r="D6503" s="2"/>
    </row>
    <row r="6504" spans="4:4" x14ac:dyDescent="0.35">
      <c r="D6504" s="2"/>
    </row>
    <row r="6505" spans="4:4" x14ac:dyDescent="0.35">
      <c r="D6505" s="2"/>
    </row>
    <row r="6506" spans="4:4" x14ac:dyDescent="0.35">
      <c r="D6506" s="2"/>
    </row>
    <row r="6507" spans="4:4" x14ac:dyDescent="0.35">
      <c r="D6507" s="2"/>
    </row>
    <row r="6508" spans="4:4" x14ac:dyDescent="0.35">
      <c r="D6508" s="2"/>
    </row>
    <row r="6509" spans="4:4" x14ac:dyDescent="0.35">
      <c r="D6509" s="2"/>
    </row>
    <row r="6510" spans="4:4" x14ac:dyDescent="0.35">
      <c r="D6510" s="2"/>
    </row>
    <row r="6511" spans="4:4" x14ac:dyDescent="0.35">
      <c r="D6511" s="2"/>
    </row>
    <row r="6512" spans="4:4" x14ac:dyDescent="0.35">
      <c r="D6512" s="2"/>
    </row>
    <row r="6513" spans="4:4" x14ac:dyDescent="0.35">
      <c r="D6513" s="2"/>
    </row>
    <row r="6514" spans="4:4" x14ac:dyDescent="0.35">
      <c r="D6514" s="2"/>
    </row>
    <row r="6515" spans="4:4" x14ac:dyDescent="0.35">
      <c r="D6515" s="2"/>
    </row>
    <row r="6516" spans="4:4" x14ac:dyDescent="0.35">
      <c r="D6516" s="2"/>
    </row>
    <row r="6517" spans="4:4" x14ac:dyDescent="0.35">
      <c r="D6517" s="2"/>
    </row>
    <row r="6518" spans="4:4" x14ac:dyDescent="0.35">
      <c r="D6518" s="2"/>
    </row>
    <row r="6519" spans="4:4" x14ac:dyDescent="0.35">
      <c r="D6519" s="2"/>
    </row>
    <row r="6520" spans="4:4" x14ac:dyDescent="0.35">
      <c r="D6520" s="2"/>
    </row>
    <row r="6521" spans="4:4" x14ac:dyDescent="0.35">
      <c r="D6521" s="2"/>
    </row>
    <row r="6522" spans="4:4" x14ac:dyDescent="0.35">
      <c r="D6522" s="2"/>
    </row>
    <row r="6523" spans="4:4" x14ac:dyDescent="0.35">
      <c r="D6523" s="2"/>
    </row>
    <row r="6524" spans="4:4" x14ac:dyDescent="0.35">
      <c r="D6524" s="2"/>
    </row>
    <row r="6525" spans="4:4" x14ac:dyDescent="0.35">
      <c r="D6525" s="2"/>
    </row>
    <row r="6526" spans="4:4" x14ac:dyDescent="0.35">
      <c r="D6526" s="2"/>
    </row>
    <row r="6527" spans="4:4" x14ac:dyDescent="0.35">
      <c r="D6527" s="2"/>
    </row>
    <row r="6528" spans="4:4" x14ac:dyDescent="0.35">
      <c r="D6528" s="2"/>
    </row>
    <row r="6529" spans="4:4" x14ac:dyDescent="0.35">
      <c r="D6529" s="2"/>
    </row>
    <row r="6530" spans="4:4" x14ac:dyDescent="0.35">
      <c r="D6530" s="2"/>
    </row>
    <row r="6531" spans="4:4" x14ac:dyDescent="0.35">
      <c r="D6531" s="2"/>
    </row>
    <row r="6532" spans="4:4" x14ac:dyDescent="0.35">
      <c r="D6532" s="2"/>
    </row>
    <row r="6533" spans="4:4" x14ac:dyDescent="0.35">
      <c r="D6533" s="2"/>
    </row>
    <row r="6534" spans="4:4" x14ac:dyDescent="0.35">
      <c r="D6534" s="2"/>
    </row>
    <row r="6535" spans="4:4" x14ac:dyDescent="0.35">
      <c r="D6535" s="2"/>
    </row>
    <row r="6536" spans="4:4" x14ac:dyDescent="0.35">
      <c r="D6536" s="2"/>
    </row>
    <row r="6537" spans="4:4" x14ac:dyDescent="0.35">
      <c r="D6537" s="2"/>
    </row>
    <row r="6538" spans="4:4" x14ac:dyDescent="0.35">
      <c r="D6538" s="2"/>
    </row>
    <row r="6539" spans="4:4" x14ac:dyDescent="0.35">
      <c r="D6539" s="2"/>
    </row>
    <row r="6540" spans="4:4" x14ac:dyDescent="0.35">
      <c r="D6540" s="2"/>
    </row>
    <row r="6541" spans="4:4" x14ac:dyDescent="0.35">
      <c r="D6541" s="2"/>
    </row>
    <row r="6542" spans="4:4" x14ac:dyDescent="0.35">
      <c r="D6542" s="2"/>
    </row>
    <row r="6543" spans="4:4" x14ac:dyDescent="0.35">
      <c r="D6543" s="2"/>
    </row>
    <row r="6544" spans="4:4" x14ac:dyDescent="0.35">
      <c r="D6544" s="2"/>
    </row>
    <row r="6545" spans="4:4" x14ac:dyDescent="0.35">
      <c r="D6545" s="2"/>
    </row>
    <row r="6546" spans="4:4" x14ac:dyDescent="0.35">
      <c r="D6546" s="2"/>
    </row>
    <row r="6547" spans="4:4" x14ac:dyDescent="0.35">
      <c r="D6547" s="2"/>
    </row>
    <row r="6548" spans="4:4" x14ac:dyDescent="0.35">
      <c r="D6548" s="2"/>
    </row>
    <row r="6549" spans="4:4" x14ac:dyDescent="0.35">
      <c r="D6549" s="2"/>
    </row>
    <row r="6550" spans="4:4" x14ac:dyDescent="0.35">
      <c r="D6550" s="2"/>
    </row>
    <row r="6551" spans="4:4" x14ac:dyDescent="0.35">
      <c r="D6551" s="2"/>
    </row>
    <row r="6552" spans="4:4" x14ac:dyDescent="0.35">
      <c r="D6552" s="2"/>
    </row>
    <row r="6553" spans="4:4" x14ac:dyDescent="0.35">
      <c r="D6553" s="2"/>
    </row>
    <row r="6554" spans="4:4" x14ac:dyDescent="0.35">
      <c r="D6554" s="2"/>
    </row>
    <row r="6555" spans="4:4" x14ac:dyDescent="0.35">
      <c r="D6555" s="2"/>
    </row>
    <row r="6556" spans="4:4" x14ac:dyDescent="0.35">
      <c r="D6556" s="2"/>
    </row>
    <row r="6557" spans="4:4" x14ac:dyDescent="0.35">
      <c r="D6557" s="2"/>
    </row>
    <row r="6558" spans="4:4" x14ac:dyDescent="0.35">
      <c r="D6558" s="2"/>
    </row>
    <row r="6559" spans="4:4" x14ac:dyDescent="0.35">
      <c r="D6559" s="2"/>
    </row>
    <row r="6560" spans="4:4" x14ac:dyDescent="0.35">
      <c r="D6560" s="2"/>
    </row>
    <row r="6561" spans="4:4" x14ac:dyDescent="0.35">
      <c r="D6561" s="2"/>
    </row>
    <row r="6562" spans="4:4" x14ac:dyDescent="0.35">
      <c r="D6562" s="2"/>
    </row>
    <row r="6563" spans="4:4" x14ac:dyDescent="0.35">
      <c r="D6563" s="2"/>
    </row>
    <row r="6564" spans="4:4" x14ac:dyDescent="0.35">
      <c r="D6564" s="2"/>
    </row>
    <row r="6565" spans="4:4" x14ac:dyDescent="0.35">
      <c r="D6565" s="2"/>
    </row>
    <row r="6566" spans="4:4" x14ac:dyDescent="0.35">
      <c r="D6566" s="2"/>
    </row>
    <row r="6567" spans="4:4" x14ac:dyDescent="0.35">
      <c r="D6567" s="2"/>
    </row>
    <row r="6568" spans="4:4" x14ac:dyDescent="0.35">
      <c r="D6568" s="2"/>
    </row>
    <row r="6569" spans="4:4" x14ac:dyDescent="0.35">
      <c r="D6569" s="2"/>
    </row>
    <row r="6570" spans="4:4" x14ac:dyDescent="0.35">
      <c r="D6570" s="2"/>
    </row>
    <row r="6571" spans="4:4" x14ac:dyDescent="0.35">
      <c r="D6571" s="2"/>
    </row>
    <row r="6572" spans="4:4" x14ac:dyDescent="0.35">
      <c r="D6572" s="2"/>
    </row>
    <row r="6573" spans="4:4" x14ac:dyDescent="0.35">
      <c r="D6573" s="2"/>
    </row>
    <row r="6574" spans="4:4" x14ac:dyDescent="0.35">
      <c r="D6574" s="2"/>
    </row>
    <row r="6575" spans="4:4" x14ac:dyDescent="0.35">
      <c r="D6575" s="2"/>
    </row>
    <row r="6576" spans="4:4" x14ac:dyDescent="0.35">
      <c r="D6576" s="2"/>
    </row>
    <row r="6577" spans="4:4" x14ac:dyDescent="0.35">
      <c r="D6577" s="2"/>
    </row>
    <row r="6578" spans="4:4" x14ac:dyDescent="0.35">
      <c r="D6578" s="2"/>
    </row>
    <row r="6579" spans="4:4" x14ac:dyDescent="0.35">
      <c r="D6579" s="2"/>
    </row>
    <row r="6580" spans="4:4" x14ac:dyDescent="0.35">
      <c r="D6580" s="2"/>
    </row>
    <row r="6581" spans="4:4" x14ac:dyDescent="0.35">
      <c r="D6581" s="2"/>
    </row>
    <row r="6582" spans="4:4" x14ac:dyDescent="0.35">
      <c r="D6582" s="2"/>
    </row>
    <row r="6583" spans="4:4" x14ac:dyDescent="0.35">
      <c r="D6583" s="2"/>
    </row>
    <row r="6584" spans="4:4" x14ac:dyDescent="0.35">
      <c r="D6584" s="2"/>
    </row>
    <row r="6585" spans="4:4" x14ac:dyDescent="0.35">
      <c r="D6585" s="2"/>
    </row>
    <row r="6586" spans="4:4" x14ac:dyDescent="0.35">
      <c r="D6586" s="2"/>
    </row>
    <row r="6587" spans="4:4" x14ac:dyDescent="0.35">
      <c r="D6587" s="2"/>
    </row>
    <row r="6588" spans="4:4" x14ac:dyDescent="0.35">
      <c r="D6588" s="2"/>
    </row>
    <row r="6589" spans="4:4" x14ac:dyDescent="0.35">
      <c r="D6589" s="2"/>
    </row>
    <row r="6590" spans="4:4" x14ac:dyDescent="0.35">
      <c r="D6590" s="2"/>
    </row>
    <row r="6591" spans="4:4" x14ac:dyDescent="0.35">
      <c r="D6591" s="2"/>
    </row>
    <row r="6592" spans="4:4" x14ac:dyDescent="0.35">
      <c r="D6592" s="2"/>
    </row>
    <row r="6593" spans="4:4" x14ac:dyDescent="0.35">
      <c r="D6593" s="2"/>
    </row>
    <row r="6594" spans="4:4" x14ac:dyDescent="0.35">
      <c r="D6594" s="2"/>
    </row>
    <row r="6595" spans="4:4" x14ac:dyDescent="0.35">
      <c r="D6595" s="2"/>
    </row>
    <row r="6596" spans="4:4" x14ac:dyDescent="0.35">
      <c r="D6596" s="2"/>
    </row>
    <row r="6597" spans="4:4" x14ac:dyDescent="0.35">
      <c r="D6597" s="2"/>
    </row>
    <row r="6598" spans="4:4" x14ac:dyDescent="0.35">
      <c r="D6598" s="2"/>
    </row>
    <row r="6599" spans="4:4" x14ac:dyDescent="0.35">
      <c r="D6599" s="2"/>
    </row>
    <row r="6600" spans="4:4" x14ac:dyDescent="0.35">
      <c r="D6600" s="2"/>
    </row>
    <row r="6601" spans="4:4" x14ac:dyDescent="0.35">
      <c r="D6601" s="2"/>
    </row>
    <row r="6602" spans="4:4" x14ac:dyDescent="0.35">
      <c r="D6602" s="2"/>
    </row>
    <row r="6603" spans="4:4" x14ac:dyDescent="0.35">
      <c r="D6603" s="2"/>
    </row>
    <row r="6604" spans="4:4" x14ac:dyDescent="0.35">
      <c r="D6604" s="2"/>
    </row>
    <row r="6605" spans="4:4" x14ac:dyDescent="0.35">
      <c r="D6605" s="2"/>
    </row>
    <row r="6606" spans="4:4" x14ac:dyDescent="0.35">
      <c r="D6606" s="2"/>
    </row>
    <row r="6607" spans="4:4" x14ac:dyDescent="0.35">
      <c r="D6607" s="2"/>
    </row>
    <row r="6608" spans="4:4" x14ac:dyDescent="0.35">
      <c r="D6608" s="2"/>
    </row>
    <row r="6609" spans="4:4" x14ac:dyDescent="0.35">
      <c r="D6609" s="2"/>
    </row>
    <row r="6610" spans="4:4" x14ac:dyDescent="0.35">
      <c r="D6610" s="2"/>
    </row>
    <row r="6611" spans="4:4" x14ac:dyDescent="0.35">
      <c r="D6611" s="2"/>
    </row>
    <row r="6612" spans="4:4" x14ac:dyDescent="0.35">
      <c r="D6612" s="2"/>
    </row>
    <row r="6613" spans="4:4" x14ac:dyDescent="0.35">
      <c r="D6613" s="2"/>
    </row>
    <row r="6614" spans="4:4" x14ac:dyDescent="0.35">
      <c r="D6614" s="2"/>
    </row>
    <row r="6615" spans="4:4" x14ac:dyDescent="0.35">
      <c r="D6615" s="2"/>
    </row>
    <row r="6616" spans="4:4" x14ac:dyDescent="0.35">
      <c r="D6616" s="2"/>
    </row>
    <row r="6617" spans="4:4" x14ac:dyDescent="0.35">
      <c r="D6617" s="2"/>
    </row>
    <row r="6618" spans="4:4" x14ac:dyDescent="0.35">
      <c r="D6618" s="2"/>
    </row>
    <row r="6619" spans="4:4" x14ac:dyDescent="0.35">
      <c r="D6619" s="2"/>
    </row>
    <row r="6620" spans="4:4" x14ac:dyDescent="0.35">
      <c r="D6620" s="2"/>
    </row>
    <row r="6621" spans="4:4" x14ac:dyDescent="0.35">
      <c r="D6621" s="2"/>
    </row>
    <row r="6622" spans="4:4" x14ac:dyDescent="0.35">
      <c r="D6622" s="2"/>
    </row>
    <row r="6623" spans="4:4" x14ac:dyDescent="0.35">
      <c r="D6623" s="2"/>
    </row>
    <row r="6624" spans="4:4" x14ac:dyDescent="0.35">
      <c r="D6624" s="2"/>
    </row>
    <row r="6625" spans="4:4" x14ac:dyDescent="0.35">
      <c r="D6625" s="2"/>
    </row>
    <row r="6626" spans="4:4" x14ac:dyDescent="0.35">
      <c r="D6626" s="2"/>
    </row>
    <row r="6627" spans="4:4" x14ac:dyDescent="0.35">
      <c r="D6627" s="2"/>
    </row>
    <row r="6628" spans="4:4" x14ac:dyDescent="0.35">
      <c r="D6628" s="2"/>
    </row>
    <row r="6629" spans="4:4" x14ac:dyDescent="0.35">
      <c r="D6629" s="2"/>
    </row>
    <row r="6630" spans="4:4" x14ac:dyDescent="0.35">
      <c r="D6630" s="2"/>
    </row>
    <row r="6631" spans="4:4" x14ac:dyDescent="0.35">
      <c r="D6631" s="2"/>
    </row>
    <row r="6632" spans="4:4" x14ac:dyDescent="0.35">
      <c r="D6632" s="2"/>
    </row>
    <row r="6633" spans="4:4" x14ac:dyDescent="0.35">
      <c r="D6633" s="2"/>
    </row>
    <row r="6634" spans="4:4" x14ac:dyDescent="0.35">
      <c r="D6634" s="2"/>
    </row>
    <row r="6635" spans="4:4" x14ac:dyDescent="0.35">
      <c r="D6635" s="2"/>
    </row>
    <row r="6636" spans="4:4" x14ac:dyDescent="0.35">
      <c r="D6636" s="2"/>
    </row>
    <row r="6637" spans="4:4" x14ac:dyDescent="0.35">
      <c r="D6637" s="2"/>
    </row>
    <row r="6638" spans="4:4" x14ac:dyDescent="0.35">
      <c r="D6638" s="2"/>
    </row>
    <row r="6639" spans="4:4" x14ac:dyDescent="0.35">
      <c r="D6639" s="2"/>
    </row>
    <row r="6640" spans="4:4" x14ac:dyDescent="0.35">
      <c r="D6640" s="2"/>
    </row>
    <row r="6641" spans="4:4" x14ac:dyDescent="0.35">
      <c r="D6641" s="2"/>
    </row>
    <row r="6642" spans="4:4" x14ac:dyDescent="0.35">
      <c r="D6642" s="2"/>
    </row>
    <row r="6643" spans="4:4" x14ac:dyDescent="0.35">
      <c r="D6643" s="2"/>
    </row>
    <row r="6644" spans="4:4" x14ac:dyDescent="0.35">
      <c r="D6644" s="2"/>
    </row>
    <row r="6645" spans="4:4" x14ac:dyDescent="0.35">
      <c r="D6645" s="2"/>
    </row>
    <row r="6646" spans="4:4" x14ac:dyDescent="0.35">
      <c r="D6646" s="2"/>
    </row>
    <row r="6647" spans="4:4" x14ac:dyDescent="0.35">
      <c r="D6647" s="2"/>
    </row>
    <row r="6648" spans="4:4" x14ac:dyDescent="0.35">
      <c r="D6648" s="2"/>
    </row>
    <row r="6649" spans="4:4" x14ac:dyDescent="0.35">
      <c r="D6649" s="2"/>
    </row>
    <row r="6650" spans="4:4" x14ac:dyDescent="0.35">
      <c r="D6650" s="2"/>
    </row>
    <row r="6651" spans="4:4" x14ac:dyDescent="0.35">
      <c r="D6651" s="2"/>
    </row>
    <row r="6652" spans="4:4" x14ac:dyDescent="0.35">
      <c r="D6652" s="2"/>
    </row>
    <row r="6653" spans="4:4" x14ac:dyDescent="0.35">
      <c r="D6653" s="2"/>
    </row>
    <row r="6654" spans="4:4" x14ac:dyDescent="0.35">
      <c r="D6654" s="2"/>
    </row>
    <row r="6655" spans="4:4" x14ac:dyDescent="0.35">
      <c r="D6655" s="2"/>
    </row>
    <row r="6656" spans="4:4" x14ac:dyDescent="0.35">
      <c r="D6656" s="2"/>
    </row>
    <row r="6657" spans="4:4" x14ac:dyDescent="0.35">
      <c r="D6657" s="2"/>
    </row>
    <row r="6658" spans="4:4" x14ac:dyDescent="0.35">
      <c r="D6658" s="2"/>
    </row>
    <row r="6659" spans="4:4" x14ac:dyDescent="0.35">
      <c r="D6659" s="2"/>
    </row>
    <row r="6660" spans="4:4" x14ac:dyDescent="0.35">
      <c r="D6660" s="2"/>
    </row>
    <row r="6661" spans="4:4" x14ac:dyDescent="0.35">
      <c r="D6661" s="2"/>
    </row>
    <row r="6662" spans="4:4" x14ac:dyDescent="0.35">
      <c r="D6662" s="2"/>
    </row>
    <row r="6663" spans="4:4" x14ac:dyDescent="0.35">
      <c r="D6663" s="2"/>
    </row>
    <row r="6664" spans="4:4" x14ac:dyDescent="0.35">
      <c r="D6664" s="2"/>
    </row>
    <row r="6665" spans="4:4" x14ac:dyDescent="0.35">
      <c r="D6665" s="2"/>
    </row>
    <row r="6666" spans="4:4" x14ac:dyDescent="0.35">
      <c r="D6666" s="2"/>
    </row>
    <row r="6667" spans="4:4" x14ac:dyDescent="0.35">
      <c r="D6667" s="2"/>
    </row>
    <row r="6668" spans="4:4" x14ac:dyDescent="0.35">
      <c r="D6668" s="2"/>
    </row>
    <row r="6669" spans="4:4" x14ac:dyDescent="0.35">
      <c r="D6669" s="2"/>
    </row>
    <row r="6670" spans="4:4" x14ac:dyDescent="0.35">
      <c r="D6670" s="2"/>
    </row>
    <row r="6671" spans="4:4" x14ac:dyDescent="0.35">
      <c r="D6671" s="2"/>
    </row>
    <row r="6672" spans="4:4" x14ac:dyDescent="0.35">
      <c r="D6672" s="2"/>
    </row>
    <row r="6673" spans="4:4" x14ac:dyDescent="0.35">
      <c r="D6673" s="2"/>
    </row>
    <row r="6674" spans="4:4" x14ac:dyDescent="0.35">
      <c r="D6674" s="2"/>
    </row>
    <row r="6675" spans="4:4" x14ac:dyDescent="0.35">
      <c r="D6675" s="2"/>
    </row>
    <row r="6676" spans="4:4" x14ac:dyDescent="0.35">
      <c r="D6676" s="2"/>
    </row>
    <row r="6677" spans="4:4" x14ac:dyDescent="0.35">
      <c r="D6677" s="2"/>
    </row>
    <row r="6678" spans="4:4" x14ac:dyDescent="0.35">
      <c r="D6678" s="2"/>
    </row>
    <row r="6679" spans="4:4" x14ac:dyDescent="0.35">
      <c r="D6679" s="2"/>
    </row>
    <row r="6680" spans="4:4" x14ac:dyDescent="0.35">
      <c r="D6680" s="2"/>
    </row>
    <row r="6681" spans="4:4" x14ac:dyDescent="0.35">
      <c r="D6681" s="2"/>
    </row>
    <row r="6682" spans="4:4" x14ac:dyDescent="0.35">
      <c r="D6682" s="2"/>
    </row>
    <row r="6683" spans="4:4" x14ac:dyDescent="0.35">
      <c r="D6683" s="2"/>
    </row>
    <row r="6684" spans="4:4" x14ac:dyDescent="0.35">
      <c r="D6684" s="2"/>
    </row>
    <row r="6685" spans="4:4" x14ac:dyDescent="0.35">
      <c r="D6685" s="2"/>
    </row>
    <row r="6686" spans="4:4" x14ac:dyDescent="0.35">
      <c r="D6686" s="2"/>
    </row>
    <row r="6687" spans="4:4" x14ac:dyDescent="0.35">
      <c r="D6687" s="2"/>
    </row>
    <row r="6688" spans="4:4" x14ac:dyDescent="0.35">
      <c r="D6688" s="2"/>
    </row>
    <row r="6689" spans="4:4" x14ac:dyDescent="0.35">
      <c r="D6689" s="2"/>
    </row>
    <row r="6690" spans="4:4" x14ac:dyDescent="0.35">
      <c r="D6690" s="2"/>
    </row>
    <row r="6691" spans="4:4" x14ac:dyDescent="0.35">
      <c r="D6691" s="2"/>
    </row>
    <row r="6692" spans="4:4" x14ac:dyDescent="0.35">
      <c r="D6692" s="2"/>
    </row>
    <row r="6693" spans="4:4" x14ac:dyDescent="0.35">
      <c r="D6693" s="2"/>
    </row>
    <row r="6694" spans="4:4" x14ac:dyDescent="0.35">
      <c r="D6694" s="2"/>
    </row>
    <row r="6695" spans="4:4" x14ac:dyDescent="0.35">
      <c r="D6695" s="2"/>
    </row>
    <row r="6696" spans="4:4" x14ac:dyDescent="0.35">
      <c r="D6696" s="2"/>
    </row>
    <row r="6697" spans="4:4" x14ac:dyDescent="0.35">
      <c r="D6697" s="2"/>
    </row>
    <row r="6698" spans="4:4" x14ac:dyDescent="0.35">
      <c r="D6698" s="2"/>
    </row>
    <row r="6699" spans="4:4" x14ac:dyDescent="0.35">
      <c r="D6699" s="2"/>
    </row>
    <row r="6700" spans="4:4" x14ac:dyDescent="0.35">
      <c r="D6700" s="2"/>
    </row>
    <row r="6701" spans="4:4" x14ac:dyDescent="0.35">
      <c r="D6701" s="2"/>
    </row>
    <row r="6702" spans="4:4" x14ac:dyDescent="0.35">
      <c r="D6702" s="2"/>
    </row>
    <row r="6703" spans="4:4" x14ac:dyDescent="0.35">
      <c r="D6703" s="2"/>
    </row>
    <row r="6704" spans="4:4" x14ac:dyDescent="0.35">
      <c r="D6704" s="2"/>
    </row>
    <row r="6705" spans="4:4" x14ac:dyDescent="0.35">
      <c r="D6705" s="2"/>
    </row>
    <row r="6706" spans="4:4" x14ac:dyDescent="0.35">
      <c r="D6706" s="2"/>
    </row>
    <row r="6707" spans="4:4" x14ac:dyDescent="0.35">
      <c r="D6707" s="2"/>
    </row>
    <row r="6708" spans="4:4" x14ac:dyDescent="0.35">
      <c r="D6708" s="2"/>
    </row>
    <row r="6709" spans="4:4" x14ac:dyDescent="0.35">
      <c r="D6709" s="2"/>
    </row>
    <row r="6710" spans="4:4" x14ac:dyDescent="0.35">
      <c r="D6710" s="2"/>
    </row>
    <row r="6711" spans="4:4" x14ac:dyDescent="0.35">
      <c r="D6711" s="2"/>
    </row>
    <row r="6712" spans="4:4" x14ac:dyDescent="0.35">
      <c r="D6712" s="2"/>
    </row>
    <row r="6713" spans="4:4" x14ac:dyDescent="0.35">
      <c r="D6713" s="2"/>
    </row>
    <row r="6714" spans="4:4" x14ac:dyDescent="0.35">
      <c r="D6714" s="2"/>
    </row>
    <row r="6715" spans="4:4" x14ac:dyDescent="0.35">
      <c r="D6715" s="2"/>
    </row>
    <row r="6716" spans="4:4" x14ac:dyDescent="0.35">
      <c r="D6716" s="2"/>
    </row>
    <row r="6717" spans="4:4" x14ac:dyDescent="0.35">
      <c r="D6717" s="2"/>
    </row>
    <row r="6718" spans="4:4" x14ac:dyDescent="0.35">
      <c r="D6718" s="2"/>
    </row>
    <row r="6719" spans="4:4" x14ac:dyDescent="0.35">
      <c r="D6719" s="2"/>
    </row>
    <row r="6720" spans="4:4" x14ac:dyDescent="0.35">
      <c r="D6720" s="2"/>
    </row>
    <row r="6721" spans="4:4" x14ac:dyDescent="0.35">
      <c r="D6721" s="2"/>
    </row>
    <row r="6722" spans="4:4" x14ac:dyDescent="0.35">
      <c r="D6722" s="2"/>
    </row>
    <row r="6723" spans="4:4" x14ac:dyDescent="0.35">
      <c r="D6723" s="2"/>
    </row>
    <row r="6724" spans="4:4" x14ac:dyDescent="0.35">
      <c r="D6724" s="2"/>
    </row>
    <row r="6725" spans="4:4" x14ac:dyDescent="0.35">
      <c r="D6725" s="2"/>
    </row>
    <row r="6726" spans="4:4" x14ac:dyDescent="0.35">
      <c r="D6726" s="2"/>
    </row>
    <row r="6727" spans="4:4" x14ac:dyDescent="0.35">
      <c r="D6727" s="2"/>
    </row>
    <row r="6728" spans="4:4" x14ac:dyDescent="0.35">
      <c r="D6728" s="2"/>
    </row>
    <row r="6729" spans="4:4" x14ac:dyDescent="0.35">
      <c r="D6729" s="2"/>
    </row>
    <row r="6730" spans="4:4" x14ac:dyDescent="0.35">
      <c r="D6730" s="2"/>
    </row>
    <row r="6731" spans="4:4" x14ac:dyDescent="0.35">
      <c r="D6731" s="2"/>
    </row>
    <row r="6732" spans="4:4" x14ac:dyDescent="0.35">
      <c r="D6732" s="2"/>
    </row>
    <row r="6733" spans="4:4" x14ac:dyDescent="0.35">
      <c r="D6733" s="2"/>
    </row>
    <row r="6734" spans="4:4" x14ac:dyDescent="0.35">
      <c r="D6734" s="2"/>
    </row>
    <row r="6735" spans="4:4" x14ac:dyDescent="0.35">
      <c r="D6735" s="2"/>
    </row>
    <row r="6736" spans="4:4" x14ac:dyDescent="0.35">
      <c r="D6736" s="2"/>
    </row>
    <row r="6737" spans="4:4" x14ac:dyDescent="0.35">
      <c r="D6737" s="2"/>
    </row>
    <row r="6738" spans="4:4" x14ac:dyDescent="0.35">
      <c r="D6738" s="2"/>
    </row>
    <row r="6739" spans="4:4" x14ac:dyDescent="0.35">
      <c r="D6739" s="2"/>
    </row>
    <row r="6740" spans="4:4" x14ac:dyDescent="0.35">
      <c r="D6740" s="2"/>
    </row>
    <row r="6741" spans="4:4" x14ac:dyDescent="0.35">
      <c r="D6741" s="2"/>
    </row>
    <row r="6742" spans="4:4" x14ac:dyDescent="0.35">
      <c r="D6742" s="2"/>
    </row>
    <row r="6743" spans="4:4" x14ac:dyDescent="0.35">
      <c r="D6743" s="2"/>
    </row>
    <row r="6744" spans="4:4" x14ac:dyDescent="0.35">
      <c r="D6744" s="2"/>
    </row>
    <row r="6745" spans="4:4" x14ac:dyDescent="0.35">
      <c r="D6745" s="2"/>
    </row>
    <row r="6746" spans="4:4" x14ac:dyDescent="0.35">
      <c r="D6746" s="2"/>
    </row>
    <row r="6747" spans="4:4" x14ac:dyDescent="0.35">
      <c r="D6747" s="2"/>
    </row>
    <row r="6748" spans="4:4" x14ac:dyDescent="0.35">
      <c r="D6748" s="2"/>
    </row>
    <row r="6749" spans="4:4" x14ac:dyDescent="0.35">
      <c r="D6749" s="2"/>
    </row>
    <row r="6750" spans="4:4" x14ac:dyDescent="0.35">
      <c r="D6750" s="2"/>
    </row>
    <row r="6751" spans="4:4" x14ac:dyDescent="0.35">
      <c r="D6751" s="2"/>
    </row>
    <row r="6752" spans="4:4" x14ac:dyDescent="0.35">
      <c r="D6752" s="2"/>
    </row>
    <row r="6753" spans="4:4" x14ac:dyDescent="0.35">
      <c r="D6753" s="2"/>
    </row>
    <row r="6754" spans="4:4" x14ac:dyDescent="0.35">
      <c r="D6754" s="2"/>
    </row>
    <row r="6755" spans="4:4" x14ac:dyDescent="0.35">
      <c r="D6755" s="2"/>
    </row>
    <row r="6756" spans="4:4" x14ac:dyDescent="0.35">
      <c r="D6756" s="2"/>
    </row>
    <row r="6757" spans="4:4" x14ac:dyDescent="0.35">
      <c r="D6757" s="2"/>
    </row>
    <row r="6758" spans="4:4" x14ac:dyDescent="0.35">
      <c r="D6758" s="2"/>
    </row>
    <row r="6759" spans="4:4" x14ac:dyDescent="0.35">
      <c r="D6759" s="2"/>
    </row>
    <row r="6760" spans="4:4" x14ac:dyDescent="0.35">
      <c r="D6760" s="2"/>
    </row>
    <row r="6761" spans="4:4" x14ac:dyDescent="0.35">
      <c r="D6761" s="2"/>
    </row>
    <row r="6762" spans="4:4" x14ac:dyDescent="0.35">
      <c r="D6762" s="2"/>
    </row>
    <row r="6763" spans="4:4" x14ac:dyDescent="0.35">
      <c r="D6763" s="2"/>
    </row>
    <row r="6764" spans="4:4" x14ac:dyDescent="0.35">
      <c r="D6764" s="2"/>
    </row>
    <row r="6765" spans="4:4" x14ac:dyDescent="0.35">
      <c r="D6765" s="2"/>
    </row>
    <row r="6766" spans="4:4" x14ac:dyDescent="0.35">
      <c r="D6766" s="2"/>
    </row>
    <row r="6767" spans="4:4" x14ac:dyDescent="0.35">
      <c r="D6767" s="2"/>
    </row>
    <row r="6768" spans="4:4" x14ac:dyDescent="0.35">
      <c r="D6768" s="2"/>
    </row>
    <row r="6769" spans="4:4" x14ac:dyDescent="0.35">
      <c r="D6769" s="2"/>
    </row>
    <row r="6770" spans="4:4" x14ac:dyDescent="0.35">
      <c r="D6770" s="2"/>
    </row>
    <row r="6771" spans="4:4" x14ac:dyDescent="0.35">
      <c r="D6771" s="2"/>
    </row>
    <row r="6772" spans="4:4" x14ac:dyDescent="0.35">
      <c r="D6772" s="2"/>
    </row>
    <row r="6773" spans="4:4" x14ac:dyDescent="0.35">
      <c r="D6773" s="2"/>
    </row>
    <row r="6774" spans="4:4" x14ac:dyDescent="0.35">
      <c r="D6774" s="2"/>
    </row>
    <row r="6775" spans="4:4" x14ac:dyDescent="0.35">
      <c r="D6775" s="2"/>
    </row>
    <row r="6776" spans="4:4" x14ac:dyDescent="0.35">
      <c r="D6776" s="2"/>
    </row>
    <row r="6777" spans="4:4" x14ac:dyDescent="0.35">
      <c r="D6777" s="2"/>
    </row>
    <row r="6778" spans="4:4" x14ac:dyDescent="0.35">
      <c r="D6778" s="2"/>
    </row>
    <row r="6779" spans="4:4" x14ac:dyDescent="0.35">
      <c r="D6779" s="2"/>
    </row>
    <row r="6780" spans="4:4" x14ac:dyDescent="0.35">
      <c r="D6780" s="2"/>
    </row>
    <row r="6781" spans="4:4" x14ac:dyDescent="0.35">
      <c r="D6781" s="2"/>
    </row>
    <row r="6782" spans="4:4" x14ac:dyDescent="0.35">
      <c r="D6782" s="2"/>
    </row>
    <row r="6783" spans="4:4" x14ac:dyDescent="0.35">
      <c r="D6783" s="2"/>
    </row>
    <row r="6784" spans="4:4" x14ac:dyDescent="0.35">
      <c r="D6784" s="2"/>
    </row>
    <row r="6785" spans="4:4" x14ac:dyDescent="0.35">
      <c r="D6785" s="2"/>
    </row>
    <row r="6786" spans="4:4" x14ac:dyDescent="0.35">
      <c r="D6786" s="2"/>
    </row>
    <row r="6787" spans="4:4" x14ac:dyDescent="0.35">
      <c r="D6787" s="2"/>
    </row>
    <row r="6788" spans="4:4" x14ac:dyDescent="0.35">
      <c r="D6788" s="2"/>
    </row>
    <row r="6789" spans="4:4" x14ac:dyDescent="0.35">
      <c r="D6789" s="2"/>
    </row>
    <row r="6790" spans="4:4" x14ac:dyDescent="0.35">
      <c r="D6790" s="2"/>
    </row>
    <row r="6791" spans="4:4" x14ac:dyDescent="0.35">
      <c r="D6791" s="2"/>
    </row>
    <row r="6792" spans="4:4" x14ac:dyDescent="0.35">
      <c r="D6792" s="2"/>
    </row>
    <row r="6793" spans="4:4" x14ac:dyDescent="0.35">
      <c r="D6793" s="2"/>
    </row>
    <row r="6794" spans="4:4" x14ac:dyDescent="0.35">
      <c r="D6794" s="2"/>
    </row>
    <row r="6795" spans="4:4" x14ac:dyDescent="0.35">
      <c r="D6795" s="2"/>
    </row>
    <row r="6796" spans="4:4" x14ac:dyDescent="0.35">
      <c r="D6796" s="2"/>
    </row>
    <row r="6797" spans="4:4" x14ac:dyDescent="0.35">
      <c r="D6797" s="2"/>
    </row>
    <row r="6798" spans="4:4" x14ac:dyDescent="0.35">
      <c r="D6798" s="2"/>
    </row>
    <row r="6799" spans="4:4" x14ac:dyDescent="0.35">
      <c r="D6799" s="2"/>
    </row>
    <row r="6800" spans="4:4" x14ac:dyDescent="0.35">
      <c r="D6800" s="2"/>
    </row>
    <row r="6801" spans="4:4" x14ac:dyDescent="0.35">
      <c r="D6801" s="2"/>
    </row>
    <row r="6802" spans="4:4" x14ac:dyDescent="0.35">
      <c r="D6802" s="2"/>
    </row>
    <row r="6803" spans="4:4" x14ac:dyDescent="0.35">
      <c r="D6803" s="2"/>
    </row>
    <row r="6804" spans="4:4" x14ac:dyDescent="0.35">
      <c r="D6804" s="2"/>
    </row>
    <row r="6805" spans="4:4" x14ac:dyDescent="0.35">
      <c r="D6805" s="2"/>
    </row>
    <row r="6806" spans="4:4" x14ac:dyDescent="0.35">
      <c r="D6806" s="2"/>
    </row>
    <row r="6807" spans="4:4" x14ac:dyDescent="0.35">
      <c r="D6807" s="2"/>
    </row>
    <row r="6808" spans="4:4" x14ac:dyDescent="0.35">
      <c r="D6808" s="2"/>
    </row>
    <row r="6809" spans="4:4" x14ac:dyDescent="0.35">
      <c r="D6809" s="2"/>
    </row>
    <row r="6810" spans="4:4" x14ac:dyDescent="0.35">
      <c r="D6810" s="2"/>
    </row>
    <row r="6811" spans="4:4" x14ac:dyDescent="0.35">
      <c r="D6811" s="2"/>
    </row>
    <row r="6812" spans="4:4" x14ac:dyDescent="0.35">
      <c r="D6812" s="2"/>
    </row>
    <row r="6813" spans="4:4" x14ac:dyDescent="0.35">
      <c r="D6813" s="2"/>
    </row>
    <row r="6814" spans="4:4" x14ac:dyDescent="0.35">
      <c r="D6814" s="2"/>
    </row>
    <row r="6815" spans="4:4" x14ac:dyDescent="0.35">
      <c r="D6815" s="2"/>
    </row>
    <row r="6816" spans="4:4" x14ac:dyDescent="0.35">
      <c r="D6816" s="2"/>
    </row>
    <row r="6817" spans="4:4" x14ac:dyDescent="0.35">
      <c r="D6817" s="2"/>
    </row>
    <row r="6818" spans="4:4" x14ac:dyDescent="0.35">
      <c r="D6818" s="2"/>
    </row>
    <row r="6819" spans="4:4" x14ac:dyDescent="0.35">
      <c r="D6819" s="2"/>
    </row>
    <row r="6820" spans="4:4" x14ac:dyDescent="0.35">
      <c r="D6820" s="2"/>
    </row>
    <row r="6821" spans="4:4" x14ac:dyDescent="0.35">
      <c r="D6821" s="2"/>
    </row>
    <row r="6822" spans="4:4" x14ac:dyDescent="0.35">
      <c r="D6822" s="2"/>
    </row>
    <row r="6823" spans="4:4" x14ac:dyDescent="0.35">
      <c r="D6823" s="2"/>
    </row>
    <row r="6824" spans="4:4" x14ac:dyDescent="0.35">
      <c r="D6824" s="2"/>
    </row>
    <row r="6825" spans="4:4" x14ac:dyDescent="0.35">
      <c r="D6825" s="2"/>
    </row>
    <row r="6826" spans="4:4" x14ac:dyDescent="0.35">
      <c r="D6826" s="2"/>
    </row>
    <row r="6827" spans="4:4" x14ac:dyDescent="0.35">
      <c r="D6827" s="2"/>
    </row>
    <row r="6828" spans="4:4" x14ac:dyDescent="0.35">
      <c r="D6828" s="2"/>
    </row>
    <row r="6829" spans="4:4" x14ac:dyDescent="0.35">
      <c r="D6829" s="2"/>
    </row>
    <row r="6830" spans="4:4" x14ac:dyDescent="0.35">
      <c r="D6830" s="2"/>
    </row>
    <row r="6831" spans="4:4" x14ac:dyDescent="0.35">
      <c r="D6831" s="2"/>
    </row>
    <row r="6832" spans="4:4" x14ac:dyDescent="0.35">
      <c r="D6832" s="2"/>
    </row>
    <row r="6833" spans="4:4" x14ac:dyDescent="0.35">
      <c r="D6833" s="2"/>
    </row>
    <row r="6834" spans="4:4" x14ac:dyDescent="0.35">
      <c r="D6834" s="2"/>
    </row>
    <row r="6835" spans="4:4" x14ac:dyDescent="0.35">
      <c r="D6835" s="2"/>
    </row>
    <row r="6836" spans="4:4" x14ac:dyDescent="0.35">
      <c r="D6836" s="2"/>
    </row>
    <row r="6837" spans="4:4" x14ac:dyDescent="0.35">
      <c r="D6837" s="2"/>
    </row>
    <row r="6838" spans="4:4" x14ac:dyDescent="0.35">
      <c r="D6838" s="2"/>
    </row>
    <row r="6839" spans="4:4" x14ac:dyDescent="0.35">
      <c r="D6839" s="2"/>
    </row>
    <row r="6840" spans="4:4" x14ac:dyDescent="0.35">
      <c r="D6840" s="2"/>
    </row>
    <row r="6841" spans="4:4" x14ac:dyDescent="0.35">
      <c r="D6841" s="2"/>
    </row>
    <row r="6842" spans="4:4" x14ac:dyDescent="0.35">
      <c r="D6842" s="2"/>
    </row>
    <row r="6843" spans="4:4" x14ac:dyDescent="0.35">
      <c r="D6843" s="2"/>
    </row>
    <row r="6844" spans="4:4" x14ac:dyDescent="0.35">
      <c r="D6844" s="2"/>
    </row>
    <row r="6845" spans="4:4" x14ac:dyDescent="0.35">
      <c r="D6845" s="2"/>
    </row>
    <row r="6846" spans="4:4" x14ac:dyDescent="0.35">
      <c r="D6846" s="2"/>
    </row>
    <row r="6847" spans="4:4" x14ac:dyDescent="0.35">
      <c r="D6847" s="2"/>
    </row>
    <row r="6848" spans="4:4" x14ac:dyDescent="0.35">
      <c r="D6848" s="2"/>
    </row>
    <row r="6849" spans="4:4" x14ac:dyDescent="0.35">
      <c r="D6849" s="2"/>
    </row>
    <row r="6850" spans="4:4" x14ac:dyDescent="0.35">
      <c r="D6850" s="2"/>
    </row>
    <row r="6851" spans="4:4" x14ac:dyDescent="0.35">
      <c r="D6851" s="2"/>
    </row>
    <row r="6852" spans="4:4" x14ac:dyDescent="0.35">
      <c r="D6852" s="2"/>
    </row>
    <row r="6853" spans="4:4" x14ac:dyDescent="0.35">
      <c r="D6853" s="2"/>
    </row>
    <row r="6854" spans="4:4" x14ac:dyDescent="0.35">
      <c r="D6854" s="2"/>
    </row>
    <row r="6855" spans="4:4" x14ac:dyDescent="0.35">
      <c r="D6855" s="2"/>
    </row>
    <row r="6856" spans="4:4" x14ac:dyDescent="0.35">
      <c r="D6856" s="2"/>
    </row>
    <row r="6857" spans="4:4" x14ac:dyDescent="0.35">
      <c r="D6857" s="2"/>
    </row>
    <row r="6858" spans="4:4" x14ac:dyDescent="0.35">
      <c r="D6858" s="2"/>
    </row>
    <row r="6859" spans="4:4" x14ac:dyDescent="0.35">
      <c r="D6859" s="2"/>
    </row>
    <row r="6860" spans="4:4" x14ac:dyDescent="0.35">
      <c r="D6860" s="2"/>
    </row>
    <row r="6861" spans="4:4" x14ac:dyDescent="0.35">
      <c r="D6861" s="2"/>
    </row>
    <row r="6862" spans="4:4" x14ac:dyDescent="0.35">
      <c r="D6862" s="2"/>
    </row>
    <row r="6863" spans="4:4" x14ac:dyDescent="0.35">
      <c r="D6863" s="2"/>
    </row>
    <row r="6864" spans="4:4" x14ac:dyDescent="0.35">
      <c r="D6864" s="2"/>
    </row>
    <row r="6865" spans="4:4" x14ac:dyDescent="0.35">
      <c r="D6865" s="2"/>
    </row>
    <row r="6866" spans="4:4" x14ac:dyDescent="0.35">
      <c r="D6866" s="2"/>
    </row>
    <row r="6867" spans="4:4" x14ac:dyDescent="0.35">
      <c r="D6867" s="2"/>
    </row>
    <row r="6868" spans="4:4" x14ac:dyDescent="0.35">
      <c r="D6868" s="2"/>
    </row>
    <row r="6869" spans="4:4" x14ac:dyDescent="0.35">
      <c r="D6869" s="2"/>
    </row>
    <row r="6870" spans="4:4" x14ac:dyDescent="0.35">
      <c r="D6870" s="2"/>
    </row>
    <row r="6871" spans="4:4" x14ac:dyDescent="0.35">
      <c r="D6871" s="2"/>
    </row>
    <row r="6872" spans="4:4" x14ac:dyDescent="0.35">
      <c r="D6872" s="2"/>
    </row>
    <row r="6873" spans="4:4" x14ac:dyDescent="0.35">
      <c r="D6873" s="2"/>
    </row>
    <row r="6874" spans="4:4" x14ac:dyDescent="0.35">
      <c r="D6874" s="2"/>
    </row>
    <row r="6875" spans="4:4" x14ac:dyDescent="0.35">
      <c r="D6875" s="2"/>
    </row>
    <row r="6876" spans="4:4" x14ac:dyDescent="0.35">
      <c r="D6876" s="2"/>
    </row>
    <row r="6877" spans="4:4" x14ac:dyDescent="0.35">
      <c r="D6877" s="2"/>
    </row>
    <row r="6878" spans="4:4" x14ac:dyDescent="0.35">
      <c r="D6878" s="2"/>
    </row>
    <row r="6879" spans="4:4" x14ac:dyDescent="0.35">
      <c r="D6879" s="2"/>
    </row>
    <row r="6880" spans="4:4" x14ac:dyDescent="0.35">
      <c r="D6880" s="2"/>
    </row>
    <row r="6881" spans="4:4" x14ac:dyDescent="0.35">
      <c r="D6881" s="2"/>
    </row>
    <row r="6882" spans="4:4" x14ac:dyDescent="0.35">
      <c r="D6882" s="2"/>
    </row>
    <row r="6883" spans="4:4" x14ac:dyDescent="0.35">
      <c r="D6883" s="2"/>
    </row>
    <row r="6884" spans="4:4" x14ac:dyDescent="0.35">
      <c r="D6884" s="2"/>
    </row>
    <row r="6885" spans="4:4" x14ac:dyDescent="0.35">
      <c r="D6885" s="2"/>
    </row>
    <row r="6886" spans="4:4" x14ac:dyDescent="0.35">
      <c r="D6886" s="2"/>
    </row>
    <row r="6887" spans="4:4" x14ac:dyDescent="0.35">
      <c r="D6887" s="2"/>
    </row>
    <row r="6888" spans="4:4" x14ac:dyDescent="0.35">
      <c r="D6888" s="2"/>
    </row>
    <row r="6889" spans="4:4" x14ac:dyDescent="0.35">
      <c r="D6889" s="2"/>
    </row>
    <row r="6890" spans="4:4" x14ac:dyDescent="0.35">
      <c r="D6890" s="2"/>
    </row>
    <row r="6891" spans="4:4" x14ac:dyDescent="0.35">
      <c r="D6891" s="2"/>
    </row>
    <row r="6892" spans="4:4" x14ac:dyDescent="0.35">
      <c r="D6892" s="2"/>
    </row>
    <row r="6893" spans="4:4" x14ac:dyDescent="0.35">
      <c r="D6893" s="2"/>
    </row>
    <row r="6894" spans="4:4" x14ac:dyDescent="0.35">
      <c r="D6894" s="2"/>
    </row>
    <row r="6895" spans="4:4" x14ac:dyDescent="0.35">
      <c r="D6895" s="2"/>
    </row>
    <row r="6896" spans="4:4" x14ac:dyDescent="0.35">
      <c r="D6896" s="2"/>
    </row>
    <row r="6897" spans="4:4" x14ac:dyDescent="0.35">
      <c r="D6897" s="2"/>
    </row>
    <row r="6898" spans="4:4" x14ac:dyDescent="0.35">
      <c r="D6898" s="2"/>
    </row>
    <row r="6899" spans="4:4" x14ac:dyDescent="0.35">
      <c r="D6899" s="2"/>
    </row>
    <row r="6900" spans="4:4" x14ac:dyDescent="0.35">
      <c r="D6900" s="2"/>
    </row>
    <row r="6901" spans="4:4" x14ac:dyDescent="0.35">
      <c r="D6901" s="2"/>
    </row>
    <row r="6902" spans="4:4" x14ac:dyDescent="0.35">
      <c r="D6902" s="2"/>
    </row>
    <row r="6903" spans="4:4" x14ac:dyDescent="0.35">
      <c r="D6903" s="2"/>
    </row>
    <row r="6904" spans="4:4" x14ac:dyDescent="0.35">
      <c r="D6904" s="2"/>
    </row>
    <row r="6905" spans="4:4" x14ac:dyDescent="0.35">
      <c r="D6905" s="2"/>
    </row>
    <row r="6906" spans="4:4" x14ac:dyDescent="0.35">
      <c r="D6906" s="2"/>
    </row>
    <row r="6907" spans="4:4" x14ac:dyDescent="0.35">
      <c r="D6907" s="2"/>
    </row>
    <row r="6908" spans="4:4" x14ac:dyDescent="0.35">
      <c r="D6908" s="2"/>
    </row>
    <row r="6909" spans="4:4" x14ac:dyDescent="0.35">
      <c r="D6909" s="2"/>
    </row>
    <row r="6910" spans="4:4" x14ac:dyDescent="0.35">
      <c r="D6910" s="2"/>
    </row>
    <row r="6911" spans="4:4" x14ac:dyDescent="0.35">
      <c r="D6911" s="2"/>
    </row>
    <row r="6912" spans="4:4" x14ac:dyDescent="0.35">
      <c r="D6912" s="2"/>
    </row>
    <row r="6913" spans="4:4" x14ac:dyDescent="0.35">
      <c r="D6913" s="2"/>
    </row>
    <row r="6914" spans="4:4" x14ac:dyDescent="0.35">
      <c r="D6914" s="2"/>
    </row>
    <row r="6915" spans="4:4" x14ac:dyDescent="0.35">
      <c r="D6915" s="2"/>
    </row>
    <row r="6916" spans="4:4" x14ac:dyDescent="0.35">
      <c r="D6916" s="2"/>
    </row>
    <row r="6917" spans="4:4" x14ac:dyDescent="0.35">
      <c r="D6917" s="2"/>
    </row>
    <row r="6918" spans="4:4" x14ac:dyDescent="0.35">
      <c r="D6918" s="2"/>
    </row>
    <row r="6919" spans="4:4" x14ac:dyDescent="0.35">
      <c r="D6919" s="2"/>
    </row>
    <row r="6920" spans="4:4" x14ac:dyDescent="0.35">
      <c r="D6920" s="2"/>
    </row>
    <row r="6921" spans="4:4" x14ac:dyDescent="0.35">
      <c r="D6921" s="2"/>
    </row>
    <row r="6922" spans="4:4" x14ac:dyDescent="0.35">
      <c r="D6922" s="2"/>
    </row>
    <row r="6923" spans="4:4" x14ac:dyDescent="0.35">
      <c r="D6923" s="2"/>
    </row>
    <row r="6924" spans="4:4" x14ac:dyDescent="0.35">
      <c r="D6924" s="2"/>
    </row>
    <row r="6925" spans="4:4" x14ac:dyDescent="0.35">
      <c r="D6925" s="2"/>
    </row>
    <row r="6926" spans="4:4" x14ac:dyDescent="0.35">
      <c r="D6926" s="2"/>
    </row>
    <row r="6927" spans="4:4" x14ac:dyDescent="0.35">
      <c r="D6927" s="2"/>
    </row>
    <row r="6928" spans="4:4" x14ac:dyDescent="0.35">
      <c r="D6928" s="2"/>
    </row>
    <row r="6929" spans="4:4" x14ac:dyDescent="0.35">
      <c r="D6929" s="2"/>
    </row>
    <row r="6930" spans="4:4" x14ac:dyDescent="0.35">
      <c r="D6930" s="2"/>
    </row>
    <row r="6931" spans="4:4" x14ac:dyDescent="0.35">
      <c r="D6931" s="2"/>
    </row>
    <row r="6932" spans="4:4" x14ac:dyDescent="0.35">
      <c r="D6932" s="2"/>
    </row>
    <row r="6933" spans="4:4" x14ac:dyDescent="0.35">
      <c r="D6933" s="2"/>
    </row>
    <row r="6934" spans="4:4" x14ac:dyDescent="0.35">
      <c r="D6934" s="2"/>
    </row>
    <row r="6935" spans="4:4" x14ac:dyDescent="0.35">
      <c r="D6935" s="2"/>
    </row>
    <row r="6936" spans="4:4" x14ac:dyDescent="0.35">
      <c r="D6936" s="2"/>
    </row>
    <row r="6937" spans="4:4" x14ac:dyDescent="0.35">
      <c r="D6937" s="2"/>
    </row>
    <row r="6938" spans="4:4" x14ac:dyDescent="0.35">
      <c r="D6938" s="2"/>
    </row>
    <row r="6939" spans="4:4" x14ac:dyDescent="0.35">
      <c r="D6939" s="2"/>
    </row>
    <row r="6940" spans="4:4" x14ac:dyDescent="0.35">
      <c r="D6940" s="2"/>
    </row>
    <row r="6941" spans="4:4" x14ac:dyDescent="0.35">
      <c r="D6941" s="2"/>
    </row>
    <row r="6942" spans="4:4" x14ac:dyDescent="0.35">
      <c r="D6942" s="2"/>
    </row>
    <row r="6943" spans="4:4" x14ac:dyDescent="0.35">
      <c r="D6943" s="2"/>
    </row>
    <row r="6944" spans="4:4" x14ac:dyDescent="0.35">
      <c r="D6944" s="2"/>
    </row>
    <row r="6945" spans="4:4" x14ac:dyDescent="0.35">
      <c r="D6945" s="2"/>
    </row>
    <row r="6946" spans="4:4" x14ac:dyDescent="0.35">
      <c r="D6946" s="2"/>
    </row>
    <row r="6947" spans="4:4" x14ac:dyDescent="0.35">
      <c r="D6947" s="2"/>
    </row>
    <row r="6948" spans="4:4" x14ac:dyDescent="0.35">
      <c r="D6948" s="2"/>
    </row>
    <row r="6949" spans="4:4" x14ac:dyDescent="0.35">
      <c r="D6949" s="2"/>
    </row>
    <row r="6950" spans="4:4" x14ac:dyDescent="0.35">
      <c r="D6950" s="2"/>
    </row>
    <row r="6951" spans="4:4" x14ac:dyDescent="0.35">
      <c r="D6951" s="2"/>
    </row>
    <row r="6952" spans="4:4" x14ac:dyDescent="0.35">
      <c r="D6952" s="2"/>
    </row>
    <row r="6953" spans="4:4" x14ac:dyDescent="0.35">
      <c r="D6953" s="2"/>
    </row>
    <row r="6954" spans="4:4" x14ac:dyDescent="0.35">
      <c r="D6954" s="2"/>
    </row>
    <row r="6955" spans="4:4" x14ac:dyDescent="0.35">
      <c r="D6955" s="2"/>
    </row>
    <row r="6956" spans="4:4" x14ac:dyDescent="0.35">
      <c r="D6956" s="2"/>
    </row>
    <row r="6957" spans="4:4" x14ac:dyDescent="0.35">
      <c r="D6957" s="2"/>
    </row>
    <row r="6958" spans="4:4" x14ac:dyDescent="0.35">
      <c r="D6958" s="2"/>
    </row>
    <row r="6959" spans="4:4" x14ac:dyDescent="0.35">
      <c r="D6959" s="2"/>
    </row>
    <row r="6960" spans="4:4" x14ac:dyDescent="0.35">
      <c r="D6960" s="2"/>
    </row>
    <row r="6961" spans="4:4" x14ac:dyDescent="0.35">
      <c r="D6961" s="2"/>
    </row>
    <row r="6962" spans="4:4" x14ac:dyDescent="0.35">
      <c r="D6962" s="2"/>
    </row>
    <row r="6963" spans="4:4" x14ac:dyDescent="0.35">
      <c r="D6963" s="2"/>
    </row>
    <row r="6964" spans="4:4" x14ac:dyDescent="0.35">
      <c r="D6964" s="2"/>
    </row>
    <row r="6965" spans="4:4" x14ac:dyDescent="0.35">
      <c r="D6965" s="2"/>
    </row>
    <row r="6966" spans="4:4" x14ac:dyDescent="0.35">
      <c r="D6966" s="2"/>
    </row>
    <row r="6967" spans="4:4" x14ac:dyDescent="0.35">
      <c r="D6967" s="2"/>
    </row>
    <row r="6968" spans="4:4" x14ac:dyDescent="0.35">
      <c r="D6968" s="2"/>
    </row>
    <row r="6969" spans="4:4" x14ac:dyDescent="0.35">
      <c r="D6969" s="2"/>
    </row>
    <row r="6970" spans="4:4" x14ac:dyDescent="0.35">
      <c r="D6970" s="2"/>
    </row>
    <row r="6971" spans="4:4" x14ac:dyDescent="0.35">
      <c r="D6971" s="2"/>
    </row>
    <row r="6972" spans="4:4" x14ac:dyDescent="0.35">
      <c r="D6972" s="2"/>
    </row>
    <row r="6973" spans="4:4" x14ac:dyDescent="0.35">
      <c r="D6973" s="2"/>
    </row>
    <row r="6974" spans="4:4" x14ac:dyDescent="0.35">
      <c r="D6974" s="2"/>
    </row>
    <row r="6975" spans="4:4" x14ac:dyDescent="0.35">
      <c r="D6975" s="2"/>
    </row>
    <row r="6976" spans="4:4" x14ac:dyDescent="0.35">
      <c r="D6976" s="2"/>
    </row>
    <row r="6977" spans="4:4" x14ac:dyDescent="0.35">
      <c r="D6977" s="2"/>
    </row>
    <row r="6978" spans="4:4" x14ac:dyDescent="0.35">
      <c r="D6978" s="2"/>
    </row>
    <row r="6979" spans="4:4" x14ac:dyDescent="0.35">
      <c r="D6979" s="2"/>
    </row>
    <row r="6980" spans="4:4" x14ac:dyDescent="0.35">
      <c r="D6980" s="2"/>
    </row>
    <row r="6981" spans="4:4" x14ac:dyDescent="0.35">
      <c r="D6981" s="2"/>
    </row>
    <row r="6982" spans="4:4" x14ac:dyDescent="0.35">
      <c r="D6982" s="2"/>
    </row>
    <row r="6983" spans="4:4" x14ac:dyDescent="0.35">
      <c r="D6983" s="2"/>
    </row>
    <row r="6984" spans="4:4" x14ac:dyDescent="0.35">
      <c r="D6984" s="2"/>
    </row>
    <row r="6985" spans="4:4" x14ac:dyDescent="0.35">
      <c r="D6985" s="2"/>
    </row>
    <row r="6986" spans="4:4" x14ac:dyDescent="0.35">
      <c r="D6986" s="2"/>
    </row>
    <row r="6987" spans="4:4" x14ac:dyDescent="0.35">
      <c r="D6987" s="2"/>
    </row>
    <row r="6988" spans="4:4" x14ac:dyDescent="0.35">
      <c r="D6988" s="2"/>
    </row>
    <row r="6989" spans="4:4" x14ac:dyDescent="0.35">
      <c r="D6989" s="2"/>
    </row>
    <row r="6990" spans="4:4" x14ac:dyDescent="0.35">
      <c r="D6990" s="2"/>
    </row>
    <row r="6991" spans="4:4" x14ac:dyDescent="0.35">
      <c r="D6991" s="2"/>
    </row>
    <row r="6992" spans="4:4" x14ac:dyDescent="0.35">
      <c r="D6992" s="2"/>
    </row>
    <row r="6993" spans="4:4" x14ac:dyDescent="0.35">
      <c r="D6993" s="2"/>
    </row>
    <row r="6994" spans="4:4" x14ac:dyDescent="0.35">
      <c r="D6994" s="2"/>
    </row>
    <row r="6995" spans="4:4" x14ac:dyDescent="0.35">
      <c r="D6995" s="2"/>
    </row>
    <row r="6996" spans="4:4" x14ac:dyDescent="0.35">
      <c r="D6996" s="2"/>
    </row>
    <row r="6997" spans="4:4" x14ac:dyDescent="0.35">
      <c r="D6997" s="2"/>
    </row>
    <row r="6998" spans="4:4" x14ac:dyDescent="0.35">
      <c r="D6998" s="2"/>
    </row>
    <row r="6999" spans="4:4" x14ac:dyDescent="0.35">
      <c r="D6999" s="2"/>
    </row>
    <row r="7000" spans="4:4" x14ac:dyDescent="0.35">
      <c r="D7000" s="2"/>
    </row>
    <row r="7001" spans="4:4" x14ac:dyDescent="0.35">
      <c r="D7001" s="2"/>
    </row>
    <row r="7002" spans="4:4" x14ac:dyDescent="0.35">
      <c r="D7002" s="2"/>
    </row>
    <row r="7003" spans="4:4" x14ac:dyDescent="0.35">
      <c r="D7003" s="2"/>
    </row>
    <row r="7004" spans="4:4" x14ac:dyDescent="0.35">
      <c r="D7004" s="2"/>
    </row>
    <row r="7005" spans="4:4" x14ac:dyDescent="0.35">
      <c r="D7005" s="2"/>
    </row>
    <row r="7006" spans="4:4" x14ac:dyDescent="0.35">
      <c r="D7006" s="2"/>
    </row>
    <row r="7007" spans="4:4" x14ac:dyDescent="0.35">
      <c r="D7007" s="2"/>
    </row>
    <row r="7008" spans="4:4" x14ac:dyDescent="0.35">
      <c r="D7008" s="2"/>
    </row>
    <row r="7009" spans="4:4" x14ac:dyDescent="0.35">
      <c r="D7009" s="2"/>
    </row>
    <row r="7010" spans="4:4" x14ac:dyDescent="0.35">
      <c r="D7010" s="2"/>
    </row>
    <row r="7011" spans="4:4" x14ac:dyDescent="0.35">
      <c r="D7011" s="2"/>
    </row>
    <row r="7012" spans="4:4" x14ac:dyDescent="0.35">
      <c r="D7012" s="2"/>
    </row>
    <row r="7013" spans="4:4" x14ac:dyDescent="0.35">
      <c r="D7013" s="2"/>
    </row>
    <row r="7014" spans="4:4" x14ac:dyDescent="0.35">
      <c r="D7014" s="2"/>
    </row>
    <row r="7015" spans="4:4" x14ac:dyDescent="0.35">
      <c r="D7015" s="2"/>
    </row>
    <row r="7016" spans="4:4" x14ac:dyDescent="0.35">
      <c r="D7016" s="2"/>
    </row>
    <row r="7017" spans="4:4" x14ac:dyDescent="0.35">
      <c r="D7017" s="2"/>
    </row>
    <row r="7018" spans="4:4" x14ac:dyDescent="0.35">
      <c r="D7018" s="2"/>
    </row>
    <row r="7019" spans="4:4" x14ac:dyDescent="0.35">
      <c r="D7019" s="2"/>
    </row>
    <row r="7020" spans="4:4" x14ac:dyDescent="0.35">
      <c r="D7020" s="2"/>
    </row>
    <row r="7021" spans="4:4" x14ac:dyDescent="0.35">
      <c r="D7021" s="2"/>
    </row>
    <row r="7022" spans="4:4" x14ac:dyDescent="0.35">
      <c r="D7022" s="2"/>
    </row>
    <row r="7023" spans="4:4" x14ac:dyDescent="0.35">
      <c r="D7023" s="2"/>
    </row>
    <row r="7024" spans="4:4" x14ac:dyDescent="0.35">
      <c r="D7024" s="2"/>
    </row>
    <row r="7025" spans="4:4" x14ac:dyDescent="0.35">
      <c r="D7025" s="2"/>
    </row>
    <row r="7026" spans="4:4" x14ac:dyDescent="0.35">
      <c r="D7026" s="2"/>
    </row>
    <row r="7027" spans="4:4" x14ac:dyDescent="0.35">
      <c r="D7027" s="2"/>
    </row>
    <row r="7028" spans="4:4" x14ac:dyDescent="0.35">
      <c r="D7028" s="2"/>
    </row>
    <row r="7029" spans="4:4" x14ac:dyDescent="0.35">
      <c r="D7029" s="2"/>
    </row>
    <row r="7030" spans="4:4" x14ac:dyDescent="0.35">
      <c r="D7030" s="2"/>
    </row>
    <row r="7031" spans="4:4" x14ac:dyDescent="0.35">
      <c r="D7031" s="2"/>
    </row>
    <row r="7032" spans="4:4" x14ac:dyDescent="0.35">
      <c r="D7032" s="2"/>
    </row>
    <row r="7033" spans="4:4" x14ac:dyDescent="0.35">
      <c r="D7033" s="2"/>
    </row>
    <row r="7034" spans="4:4" x14ac:dyDescent="0.35">
      <c r="D7034" s="2"/>
    </row>
    <row r="7035" spans="4:4" x14ac:dyDescent="0.35">
      <c r="D7035" s="2"/>
    </row>
    <row r="7036" spans="4:4" x14ac:dyDescent="0.35">
      <c r="D7036" s="2"/>
    </row>
    <row r="7037" spans="4:4" x14ac:dyDescent="0.35">
      <c r="D7037" s="2"/>
    </row>
    <row r="7038" spans="4:4" x14ac:dyDescent="0.35">
      <c r="D7038" s="2"/>
    </row>
    <row r="7039" spans="4:4" x14ac:dyDescent="0.35">
      <c r="D7039" s="2"/>
    </row>
    <row r="7040" spans="4:4" x14ac:dyDescent="0.35">
      <c r="D7040" s="2"/>
    </row>
    <row r="7041" spans="4:4" x14ac:dyDescent="0.35">
      <c r="D7041" s="2"/>
    </row>
    <row r="7042" spans="4:4" x14ac:dyDescent="0.35">
      <c r="D7042" s="2"/>
    </row>
    <row r="7043" spans="4:4" x14ac:dyDescent="0.35">
      <c r="D7043" s="2"/>
    </row>
    <row r="7044" spans="4:4" x14ac:dyDescent="0.35">
      <c r="D7044" s="2"/>
    </row>
    <row r="7045" spans="4:4" x14ac:dyDescent="0.35">
      <c r="D7045" s="2"/>
    </row>
    <row r="7046" spans="4:4" x14ac:dyDescent="0.35">
      <c r="D7046" s="2"/>
    </row>
    <row r="7047" spans="4:4" x14ac:dyDescent="0.35">
      <c r="D7047" s="2"/>
    </row>
    <row r="7048" spans="4:4" x14ac:dyDescent="0.35">
      <c r="D7048" s="2"/>
    </row>
    <row r="7049" spans="4:4" x14ac:dyDescent="0.35">
      <c r="D7049" s="2"/>
    </row>
    <row r="7050" spans="4:4" x14ac:dyDescent="0.35">
      <c r="D7050" s="2"/>
    </row>
    <row r="7051" spans="4:4" x14ac:dyDescent="0.35">
      <c r="D7051" s="2"/>
    </row>
    <row r="7052" spans="4:4" x14ac:dyDescent="0.35">
      <c r="D7052" s="2"/>
    </row>
    <row r="7053" spans="4:4" x14ac:dyDescent="0.35">
      <c r="D7053" s="2"/>
    </row>
    <row r="7054" spans="4:4" x14ac:dyDescent="0.35">
      <c r="D7054" s="2"/>
    </row>
    <row r="7055" spans="4:4" x14ac:dyDescent="0.35">
      <c r="D7055" s="2"/>
    </row>
    <row r="7056" spans="4:4" x14ac:dyDescent="0.35">
      <c r="D7056" s="2"/>
    </row>
    <row r="7057" spans="4:4" x14ac:dyDescent="0.35">
      <c r="D7057" s="2"/>
    </row>
    <row r="7058" spans="4:4" x14ac:dyDescent="0.35">
      <c r="D7058" s="2"/>
    </row>
    <row r="7059" spans="4:4" x14ac:dyDescent="0.35">
      <c r="D7059" s="2"/>
    </row>
    <row r="7060" spans="4:4" x14ac:dyDescent="0.35">
      <c r="D7060" s="2"/>
    </row>
    <row r="7061" spans="4:4" x14ac:dyDescent="0.35">
      <c r="D7061" s="2"/>
    </row>
    <row r="7062" spans="4:4" x14ac:dyDescent="0.35">
      <c r="D7062" s="2"/>
    </row>
    <row r="7063" spans="4:4" x14ac:dyDescent="0.35">
      <c r="D7063" s="2"/>
    </row>
    <row r="7064" spans="4:4" x14ac:dyDescent="0.35">
      <c r="D7064" s="2"/>
    </row>
    <row r="7065" spans="4:4" x14ac:dyDescent="0.35">
      <c r="D7065" s="2"/>
    </row>
    <row r="7066" spans="4:4" x14ac:dyDescent="0.35">
      <c r="D7066" s="2"/>
    </row>
    <row r="7067" spans="4:4" x14ac:dyDescent="0.35">
      <c r="D7067" s="2"/>
    </row>
    <row r="7068" spans="4:4" x14ac:dyDescent="0.35">
      <c r="D7068" s="2"/>
    </row>
    <row r="7069" spans="4:4" x14ac:dyDescent="0.35">
      <c r="D7069" s="2"/>
    </row>
    <row r="7070" spans="4:4" x14ac:dyDescent="0.35">
      <c r="D7070" s="2"/>
    </row>
    <row r="7071" spans="4:4" x14ac:dyDescent="0.35">
      <c r="D7071" s="2"/>
    </row>
    <row r="7072" spans="4:4" x14ac:dyDescent="0.35">
      <c r="D7072" s="2"/>
    </row>
    <row r="7073" spans="4:4" x14ac:dyDescent="0.35">
      <c r="D7073" s="2"/>
    </row>
    <row r="7074" spans="4:4" x14ac:dyDescent="0.35">
      <c r="D7074" s="2"/>
    </row>
    <row r="7075" spans="4:4" x14ac:dyDescent="0.35">
      <c r="D7075" s="2"/>
    </row>
    <row r="7076" spans="4:4" x14ac:dyDescent="0.35">
      <c r="D7076" s="2"/>
    </row>
    <row r="7077" spans="4:4" x14ac:dyDescent="0.35">
      <c r="D7077" s="2"/>
    </row>
    <row r="7078" spans="4:4" x14ac:dyDescent="0.35">
      <c r="D7078" s="2"/>
    </row>
    <row r="7079" spans="4:4" x14ac:dyDescent="0.35">
      <c r="D7079" s="2"/>
    </row>
    <row r="7080" spans="4:4" x14ac:dyDescent="0.35">
      <c r="D7080" s="2"/>
    </row>
    <row r="7081" spans="4:4" x14ac:dyDescent="0.35">
      <c r="D7081" s="2"/>
    </row>
    <row r="7082" spans="4:4" x14ac:dyDescent="0.35">
      <c r="D7082" s="2"/>
    </row>
    <row r="7083" spans="4:4" x14ac:dyDescent="0.35">
      <c r="D7083" s="2"/>
    </row>
    <row r="7084" spans="4:4" x14ac:dyDescent="0.35">
      <c r="D7084" s="2"/>
    </row>
    <row r="7085" spans="4:4" x14ac:dyDescent="0.35">
      <c r="D7085" s="2"/>
    </row>
    <row r="7086" spans="4:4" x14ac:dyDescent="0.35">
      <c r="D7086" s="2"/>
    </row>
    <row r="7087" spans="4:4" x14ac:dyDescent="0.35">
      <c r="D7087" s="2"/>
    </row>
    <row r="7088" spans="4:4" x14ac:dyDescent="0.35">
      <c r="D7088" s="2"/>
    </row>
    <row r="7089" spans="4:4" x14ac:dyDescent="0.35">
      <c r="D7089" s="2"/>
    </row>
    <row r="7090" spans="4:4" x14ac:dyDescent="0.35">
      <c r="D7090" s="2"/>
    </row>
    <row r="7091" spans="4:4" x14ac:dyDescent="0.35">
      <c r="D7091" s="2"/>
    </row>
    <row r="7092" spans="4:4" x14ac:dyDescent="0.35">
      <c r="D7092" s="2"/>
    </row>
    <row r="7093" spans="4:4" x14ac:dyDescent="0.35">
      <c r="D7093" s="2"/>
    </row>
    <row r="7094" spans="4:4" x14ac:dyDescent="0.35">
      <c r="D7094" s="2"/>
    </row>
    <row r="7095" spans="4:4" x14ac:dyDescent="0.35">
      <c r="D7095" s="2"/>
    </row>
    <row r="7096" spans="4:4" x14ac:dyDescent="0.35">
      <c r="D7096" s="2"/>
    </row>
    <row r="7097" spans="4:4" x14ac:dyDescent="0.35">
      <c r="D7097" s="2"/>
    </row>
    <row r="7098" spans="4:4" x14ac:dyDescent="0.35">
      <c r="D7098" s="2"/>
    </row>
    <row r="7099" spans="4:4" x14ac:dyDescent="0.35">
      <c r="D7099" s="2"/>
    </row>
    <row r="7100" spans="4:4" x14ac:dyDescent="0.35">
      <c r="D7100" s="2"/>
    </row>
    <row r="7101" spans="4:4" x14ac:dyDescent="0.35">
      <c r="D7101" s="2"/>
    </row>
    <row r="7102" spans="4:4" x14ac:dyDescent="0.35">
      <c r="D7102" s="2"/>
    </row>
    <row r="7103" spans="4:4" x14ac:dyDescent="0.35">
      <c r="D7103" s="2"/>
    </row>
    <row r="7104" spans="4:4" x14ac:dyDescent="0.35">
      <c r="D7104" s="2"/>
    </row>
    <row r="7105" spans="4:4" x14ac:dyDescent="0.35">
      <c r="D7105" s="2"/>
    </row>
    <row r="7106" spans="4:4" x14ac:dyDescent="0.35">
      <c r="D7106" s="2"/>
    </row>
    <row r="7107" spans="4:4" x14ac:dyDescent="0.35">
      <c r="D7107" s="2"/>
    </row>
    <row r="7108" spans="4:4" x14ac:dyDescent="0.35">
      <c r="D7108" s="2"/>
    </row>
    <row r="7109" spans="4:4" x14ac:dyDescent="0.35">
      <c r="D7109" s="2"/>
    </row>
    <row r="7110" spans="4:4" x14ac:dyDescent="0.35">
      <c r="D7110" s="2"/>
    </row>
    <row r="7111" spans="4:4" x14ac:dyDescent="0.35">
      <c r="D7111" s="2"/>
    </row>
    <row r="7112" spans="4:4" x14ac:dyDescent="0.35">
      <c r="D7112" s="2"/>
    </row>
    <row r="7113" spans="4:4" x14ac:dyDescent="0.35">
      <c r="D7113" s="2"/>
    </row>
    <row r="7114" spans="4:4" x14ac:dyDescent="0.35">
      <c r="D7114" s="2"/>
    </row>
    <row r="7115" spans="4:4" x14ac:dyDescent="0.35">
      <c r="D7115" s="2"/>
    </row>
    <row r="7116" spans="4:4" x14ac:dyDescent="0.35">
      <c r="D7116" s="2"/>
    </row>
    <row r="7117" spans="4:4" x14ac:dyDescent="0.35">
      <c r="D7117" s="2"/>
    </row>
    <row r="7118" spans="4:4" x14ac:dyDescent="0.35">
      <c r="D7118" s="2"/>
    </row>
    <row r="7119" spans="4:4" x14ac:dyDescent="0.35">
      <c r="D7119" s="2"/>
    </row>
    <row r="7120" spans="4:4" x14ac:dyDescent="0.35">
      <c r="D7120" s="2"/>
    </row>
    <row r="7121" spans="4:4" x14ac:dyDescent="0.35">
      <c r="D7121" s="2"/>
    </row>
    <row r="7122" spans="4:4" x14ac:dyDescent="0.35">
      <c r="D7122" s="2"/>
    </row>
    <row r="7123" spans="4:4" x14ac:dyDescent="0.35">
      <c r="D7123" s="2"/>
    </row>
    <row r="7124" spans="4:4" x14ac:dyDescent="0.35">
      <c r="D7124" s="2"/>
    </row>
    <row r="7125" spans="4:4" x14ac:dyDescent="0.35">
      <c r="D7125" s="2"/>
    </row>
    <row r="7126" spans="4:4" x14ac:dyDescent="0.35">
      <c r="D7126" s="2"/>
    </row>
    <row r="7127" spans="4:4" x14ac:dyDescent="0.35">
      <c r="D7127" s="2"/>
    </row>
    <row r="7128" spans="4:4" x14ac:dyDescent="0.35">
      <c r="D7128" s="2"/>
    </row>
    <row r="7129" spans="4:4" x14ac:dyDescent="0.35">
      <c r="D7129" s="2"/>
    </row>
    <row r="7130" spans="4:4" x14ac:dyDescent="0.35">
      <c r="D7130" s="2"/>
    </row>
    <row r="7131" spans="4:4" x14ac:dyDescent="0.35">
      <c r="D7131" s="2"/>
    </row>
    <row r="7132" spans="4:4" x14ac:dyDescent="0.35">
      <c r="D7132" s="2"/>
    </row>
    <row r="7133" spans="4:4" x14ac:dyDescent="0.35">
      <c r="D7133" s="2"/>
    </row>
    <row r="7134" spans="4:4" x14ac:dyDescent="0.35">
      <c r="D7134" s="2"/>
    </row>
    <row r="7135" spans="4:4" x14ac:dyDescent="0.35">
      <c r="D7135" s="2"/>
    </row>
    <row r="7136" spans="4:4" x14ac:dyDescent="0.35">
      <c r="D7136" s="2"/>
    </row>
    <row r="7137" spans="4:4" x14ac:dyDescent="0.35">
      <c r="D7137" s="2"/>
    </row>
    <row r="7138" spans="4:4" x14ac:dyDescent="0.35">
      <c r="D7138" s="2"/>
    </row>
    <row r="7139" spans="4:4" x14ac:dyDescent="0.35">
      <c r="D7139" s="2"/>
    </row>
    <row r="7140" spans="4:4" x14ac:dyDescent="0.35">
      <c r="D7140" s="2"/>
    </row>
    <row r="7141" spans="4:4" x14ac:dyDescent="0.35">
      <c r="D7141" s="2"/>
    </row>
    <row r="7142" spans="4:4" x14ac:dyDescent="0.35">
      <c r="D7142" s="2"/>
    </row>
    <row r="7143" spans="4:4" x14ac:dyDescent="0.35">
      <c r="D7143" s="2"/>
    </row>
    <row r="7144" spans="4:4" x14ac:dyDescent="0.35">
      <c r="D7144" s="2"/>
    </row>
    <row r="7145" spans="4:4" x14ac:dyDescent="0.35">
      <c r="D7145" s="2"/>
    </row>
    <row r="7146" spans="4:4" x14ac:dyDescent="0.35">
      <c r="D7146" s="2"/>
    </row>
    <row r="7147" spans="4:4" x14ac:dyDescent="0.35">
      <c r="D7147" s="2"/>
    </row>
    <row r="7148" spans="4:4" x14ac:dyDescent="0.35">
      <c r="D7148" s="2"/>
    </row>
    <row r="7149" spans="4:4" x14ac:dyDescent="0.35">
      <c r="D7149" s="2"/>
    </row>
    <row r="7150" spans="4:4" x14ac:dyDescent="0.35">
      <c r="D7150" s="2"/>
    </row>
    <row r="7151" spans="4:4" x14ac:dyDescent="0.35">
      <c r="D7151" s="2"/>
    </row>
    <row r="7152" spans="4:4" x14ac:dyDescent="0.35">
      <c r="D7152" s="2"/>
    </row>
    <row r="7153" spans="4:4" x14ac:dyDescent="0.35">
      <c r="D7153" s="2"/>
    </row>
    <row r="7154" spans="4:4" x14ac:dyDescent="0.35">
      <c r="D7154" s="2"/>
    </row>
    <row r="7155" spans="4:4" x14ac:dyDescent="0.35">
      <c r="D7155" s="2"/>
    </row>
    <row r="7156" spans="4:4" x14ac:dyDescent="0.35">
      <c r="D7156" s="2"/>
    </row>
    <row r="7157" spans="4:4" x14ac:dyDescent="0.35">
      <c r="D7157" s="2"/>
    </row>
    <row r="7158" spans="4:4" x14ac:dyDescent="0.35">
      <c r="D7158" s="2"/>
    </row>
    <row r="7159" spans="4:4" x14ac:dyDescent="0.35">
      <c r="D7159" s="2"/>
    </row>
    <row r="7160" spans="4:4" x14ac:dyDescent="0.35">
      <c r="D7160" s="2"/>
    </row>
    <row r="7161" spans="4:4" x14ac:dyDescent="0.35">
      <c r="D7161" s="2"/>
    </row>
    <row r="7162" spans="4:4" x14ac:dyDescent="0.35">
      <c r="D7162" s="2"/>
    </row>
    <row r="7163" spans="4:4" x14ac:dyDescent="0.35">
      <c r="D7163" s="2"/>
    </row>
    <row r="7164" spans="4:4" x14ac:dyDescent="0.35">
      <c r="D7164" s="2"/>
    </row>
    <row r="7165" spans="4:4" x14ac:dyDescent="0.35">
      <c r="D7165" s="2"/>
    </row>
    <row r="7166" spans="4:4" x14ac:dyDescent="0.35">
      <c r="D7166" s="2"/>
    </row>
    <row r="7167" spans="4:4" x14ac:dyDescent="0.35">
      <c r="D7167" s="2"/>
    </row>
    <row r="7168" spans="4:4" x14ac:dyDescent="0.35">
      <c r="D7168" s="2"/>
    </row>
    <row r="7169" spans="4:4" x14ac:dyDescent="0.35">
      <c r="D7169" s="2"/>
    </row>
    <row r="7170" spans="4:4" x14ac:dyDescent="0.35">
      <c r="D7170" s="2"/>
    </row>
    <row r="7171" spans="4:4" x14ac:dyDescent="0.35">
      <c r="D7171" s="2"/>
    </row>
    <row r="7172" spans="4:4" x14ac:dyDescent="0.35">
      <c r="D7172" s="2"/>
    </row>
    <row r="7173" spans="4:4" x14ac:dyDescent="0.35">
      <c r="D7173" s="2"/>
    </row>
    <row r="7174" spans="4:4" x14ac:dyDescent="0.35">
      <c r="D7174" s="2"/>
    </row>
    <row r="7175" spans="4:4" x14ac:dyDescent="0.35">
      <c r="D7175" s="2"/>
    </row>
    <row r="7176" spans="4:4" x14ac:dyDescent="0.35">
      <c r="D7176" s="2"/>
    </row>
    <row r="7177" spans="4:4" x14ac:dyDescent="0.35">
      <c r="D7177" s="2"/>
    </row>
    <row r="7178" spans="4:4" x14ac:dyDescent="0.35">
      <c r="D7178" s="2"/>
    </row>
    <row r="7179" spans="4:4" x14ac:dyDescent="0.35">
      <c r="D7179" s="2"/>
    </row>
    <row r="7180" spans="4:4" x14ac:dyDescent="0.35">
      <c r="D7180" s="2"/>
    </row>
    <row r="7181" spans="4:4" x14ac:dyDescent="0.35">
      <c r="D7181" s="2"/>
    </row>
    <row r="7182" spans="4:4" x14ac:dyDescent="0.35">
      <c r="D7182" s="2"/>
    </row>
    <row r="7183" spans="4:4" x14ac:dyDescent="0.35">
      <c r="D7183" s="2"/>
    </row>
    <row r="7184" spans="4:4" x14ac:dyDescent="0.35">
      <c r="D7184" s="2"/>
    </row>
    <row r="7185" spans="4:4" x14ac:dyDescent="0.35">
      <c r="D7185" s="2"/>
    </row>
    <row r="7186" spans="4:4" x14ac:dyDescent="0.35">
      <c r="D7186" s="2"/>
    </row>
    <row r="7187" spans="4:4" x14ac:dyDescent="0.35">
      <c r="D7187" s="2"/>
    </row>
    <row r="7188" spans="4:4" x14ac:dyDescent="0.35">
      <c r="D7188" s="2"/>
    </row>
    <row r="7189" spans="4:4" x14ac:dyDescent="0.35">
      <c r="D7189" s="2"/>
    </row>
    <row r="7190" spans="4:4" x14ac:dyDescent="0.35">
      <c r="D7190" s="2"/>
    </row>
    <row r="7191" spans="4:4" x14ac:dyDescent="0.35">
      <c r="D7191" s="2"/>
    </row>
    <row r="7192" spans="4:4" x14ac:dyDescent="0.35">
      <c r="D7192" s="2"/>
    </row>
    <row r="7193" spans="4:4" x14ac:dyDescent="0.35">
      <c r="D7193" s="2"/>
    </row>
    <row r="7194" spans="4:4" x14ac:dyDescent="0.35">
      <c r="D7194" s="2"/>
    </row>
    <row r="7195" spans="4:4" x14ac:dyDescent="0.35">
      <c r="D7195" s="2"/>
    </row>
    <row r="7196" spans="4:4" x14ac:dyDescent="0.35">
      <c r="D7196" s="2"/>
    </row>
    <row r="7197" spans="4:4" x14ac:dyDescent="0.35">
      <c r="D7197" s="2"/>
    </row>
    <row r="7198" spans="4:4" x14ac:dyDescent="0.35">
      <c r="D7198" s="2"/>
    </row>
    <row r="7199" spans="4:4" x14ac:dyDescent="0.35">
      <c r="D7199" s="2"/>
    </row>
    <row r="7200" spans="4:4" x14ac:dyDescent="0.35">
      <c r="D7200" s="2"/>
    </row>
    <row r="7201" spans="4:4" x14ac:dyDescent="0.35">
      <c r="D7201" s="2"/>
    </row>
    <row r="7202" spans="4:4" x14ac:dyDescent="0.35">
      <c r="D7202" s="2"/>
    </row>
    <row r="7203" spans="4:4" x14ac:dyDescent="0.35">
      <c r="D7203" s="2"/>
    </row>
    <row r="7204" spans="4:4" x14ac:dyDescent="0.35">
      <c r="D7204" s="2"/>
    </row>
    <row r="7205" spans="4:4" x14ac:dyDescent="0.35">
      <c r="D7205" s="2"/>
    </row>
    <row r="7206" spans="4:4" x14ac:dyDescent="0.35">
      <c r="D7206" s="2"/>
    </row>
    <row r="7207" spans="4:4" x14ac:dyDescent="0.35">
      <c r="D7207" s="2"/>
    </row>
    <row r="7208" spans="4:4" x14ac:dyDescent="0.35">
      <c r="D7208" s="2"/>
    </row>
    <row r="7209" spans="4:4" x14ac:dyDescent="0.35">
      <c r="D7209" s="2"/>
    </row>
    <row r="7210" spans="4:4" x14ac:dyDescent="0.35">
      <c r="D7210" s="2"/>
    </row>
    <row r="7211" spans="4:4" x14ac:dyDescent="0.35">
      <c r="D7211" s="2"/>
    </row>
    <row r="7212" spans="4:4" x14ac:dyDescent="0.35">
      <c r="D7212" s="2"/>
    </row>
    <row r="7213" spans="4:4" x14ac:dyDescent="0.35">
      <c r="D7213" s="2"/>
    </row>
    <row r="7214" spans="4:4" x14ac:dyDescent="0.35">
      <c r="D7214" s="2"/>
    </row>
    <row r="7215" spans="4:4" x14ac:dyDescent="0.35">
      <c r="D7215" s="2"/>
    </row>
    <row r="7216" spans="4:4" x14ac:dyDescent="0.35">
      <c r="D7216" s="2"/>
    </row>
    <row r="7217" spans="4:4" x14ac:dyDescent="0.35">
      <c r="D7217" s="2"/>
    </row>
    <row r="7218" spans="4:4" x14ac:dyDescent="0.35">
      <c r="D7218" s="2"/>
    </row>
    <row r="7219" spans="4:4" x14ac:dyDescent="0.35">
      <c r="D7219" s="2"/>
    </row>
    <row r="7220" spans="4:4" x14ac:dyDescent="0.35">
      <c r="D7220" s="2"/>
    </row>
    <row r="7221" spans="4:4" x14ac:dyDescent="0.35">
      <c r="D7221" s="2"/>
    </row>
    <row r="7222" spans="4:4" x14ac:dyDescent="0.35">
      <c r="D7222" s="2"/>
    </row>
    <row r="7223" spans="4:4" x14ac:dyDescent="0.35">
      <c r="D7223" s="2"/>
    </row>
    <row r="7224" spans="4:4" x14ac:dyDescent="0.35">
      <c r="D7224" s="2"/>
    </row>
    <row r="7225" spans="4:4" x14ac:dyDescent="0.35">
      <c r="D7225" s="2"/>
    </row>
    <row r="7226" spans="4:4" x14ac:dyDescent="0.35">
      <c r="D7226" s="2"/>
    </row>
    <row r="7227" spans="4:4" x14ac:dyDescent="0.35">
      <c r="D7227" s="2"/>
    </row>
    <row r="7228" spans="4:4" x14ac:dyDescent="0.35">
      <c r="D7228" s="2"/>
    </row>
    <row r="7229" spans="4:4" x14ac:dyDescent="0.35">
      <c r="D7229" s="2"/>
    </row>
    <row r="7230" spans="4:4" x14ac:dyDescent="0.35">
      <c r="D7230" s="2"/>
    </row>
    <row r="7231" spans="4:4" x14ac:dyDescent="0.35">
      <c r="D7231" s="2"/>
    </row>
    <row r="7232" spans="4:4" x14ac:dyDescent="0.35">
      <c r="D7232" s="2"/>
    </row>
    <row r="7233" spans="4:4" x14ac:dyDescent="0.35">
      <c r="D7233" s="2"/>
    </row>
    <row r="7234" spans="4:4" x14ac:dyDescent="0.35">
      <c r="D7234" s="2"/>
    </row>
    <row r="7235" spans="4:4" x14ac:dyDescent="0.35">
      <c r="D7235" s="2"/>
    </row>
    <row r="7236" spans="4:4" x14ac:dyDescent="0.35">
      <c r="D7236" s="2"/>
    </row>
    <row r="7237" spans="4:4" x14ac:dyDescent="0.35">
      <c r="D7237" s="2"/>
    </row>
    <row r="7238" spans="4:4" x14ac:dyDescent="0.35">
      <c r="D7238" s="2"/>
    </row>
    <row r="7239" spans="4:4" x14ac:dyDescent="0.35">
      <c r="D7239" s="2"/>
    </row>
    <row r="7240" spans="4:4" x14ac:dyDescent="0.35">
      <c r="D7240" s="2"/>
    </row>
    <row r="7241" spans="4:4" x14ac:dyDescent="0.35">
      <c r="D7241" s="2"/>
    </row>
    <row r="7242" spans="4:4" x14ac:dyDescent="0.35">
      <c r="D7242" s="2"/>
    </row>
    <row r="7243" spans="4:4" x14ac:dyDescent="0.35">
      <c r="D7243" s="2"/>
    </row>
    <row r="7244" spans="4:4" x14ac:dyDescent="0.35">
      <c r="D7244" s="2"/>
    </row>
    <row r="7245" spans="4:4" x14ac:dyDescent="0.35">
      <c r="D7245" s="2"/>
    </row>
    <row r="7246" spans="4:4" x14ac:dyDescent="0.35">
      <c r="D7246" s="2"/>
    </row>
    <row r="7247" spans="4:4" x14ac:dyDescent="0.35">
      <c r="D7247" s="2"/>
    </row>
    <row r="7248" spans="4:4" x14ac:dyDescent="0.35">
      <c r="D7248" s="2"/>
    </row>
    <row r="7249" spans="4:4" x14ac:dyDescent="0.35">
      <c r="D7249" s="2"/>
    </row>
    <row r="7250" spans="4:4" x14ac:dyDescent="0.35">
      <c r="D7250" s="2"/>
    </row>
    <row r="7251" spans="4:4" x14ac:dyDescent="0.35">
      <c r="D7251" s="2"/>
    </row>
    <row r="7252" spans="4:4" x14ac:dyDescent="0.35">
      <c r="D7252" s="2"/>
    </row>
    <row r="7253" spans="4:4" x14ac:dyDescent="0.35">
      <c r="D7253" s="2"/>
    </row>
    <row r="7254" spans="4:4" x14ac:dyDescent="0.35">
      <c r="D7254" s="2"/>
    </row>
    <row r="7255" spans="4:4" x14ac:dyDescent="0.35">
      <c r="D7255" s="2"/>
    </row>
    <row r="7256" spans="4:4" x14ac:dyDescent="0.35">
      <c r="D7256" s="2"/>
    </row>
    <row r="7257" spans="4:4" x14ac:dyDescent="0.35">
      <c r="D7257" s="2"/>
    </row>
    <row r="7258" spans="4:4" x14ac:dyDescent="0.35">
      <c r="D7258" s="2"/>
    </row>
    <row r="7259" spans="4:4" x14ac:dyDescent="0.35">
      <c r="D7259" s="2"/>
    </row>
    <row r="7260" spans="4:4" x14ac:dyDescent="0.35">
      <c r="D7260" s="2"/>
    </row>
    <row r="7261" spans="4:4" x14ac:dyDescent="0.35">
      <c r="D7261" s="2"/>
    </row>
    <row r="7262" spans="4:4" x14ac:dyDescent="0.35">
      <c r="D7262" s="2"/>
    </row>
    <row r="7263" spans="4:4" x14ac:dyDescent="0.35">
      <c r="D7263" s="2"/>
    </row>
    <row r="7264" spans="4:4" x14ac:dyDescent="0.35">
      <c r="D7264" s="2"/>
    </row>
    <row r="7265" spans="4:4" x14ac:dyDescent="0.35">
      <c r="D7265" s="2"/>
    </row>
    <row r="7266" spans="4:4" x14ac:dyDescent="0.35">
      <c r="D7266" s="2"/>
    </row>
    <row r="7267" spans="4:4" x14ac:dyDescent="0.35">
      <c r="D7267" s="2"/>
    </row>
    <row r="7268" spans="4:4" x14ac:dyDescent="0.35">
      <c r="D7268" s="2"/>
    </row>
    <row r="7269" spans="4:4" x14ac:dyDescent="0.35">
      <c r="D7269" s="2"/>
    </row>
    <row r="7270" spans="4:4" x14ac:dyDescent="0.35">
      <c r="D7270" s="2"/>
    </row>
    <row r="7271" spans="4:4" x14ac:dyDescent="0.35">
      <c r="D7271" s="2"/>
    </row>
    <row r="7272" spans="4:4" x14ac:dyDescent="0.35">
      <c r="D7272" s="2"/>
    </row>
    <row r="7273" spans="4:4" x14ac:dyDescent="0.35">
      <c r="D7273" s="2"/>
    </row>
    <row r="7274" spans="4:4" x14ac:dyDescent="0.35">
      <c r="D7274" s="2"/>
    </row>
    <row r="7275" spans="4:4" x14ac:dyDescent="0.35">
      <c r="D7275" s="2"/>
    </row>
    <row r="7276" spans="4:4" x14ac:dyDescent="0.35">
      <c r="D7276" s="2"/>
    </row>
    <row r="7277" spans="4:4" x14ac:dyDescent="0.35">
      <c r="D7277" s="2"/>
    </row>
    <row r="7278" spans="4:4" x14ac:dyDescent="0.35">
      <c r="D7278" s="2"/>
    </row>
    <row r="7279" spans="4:4" x14ac:dyDescent="0.35">
      <c r="D7279" s="2"/>
    </row>
    <row r="7280" spans="4:4" x14ac:dyDescent="0.35">
      <c r="D7280" s="2"/>
    </row>
    <row r="7281" spans="4:4" x14ac:dyDescent="0.35">
      <c r="D7281" s="2"/>
    </row>
    <row r="7282" spans="4:4" x14ac:dyDescent="0.35">
      <c r="D7282" s="2"/>
    </row>
    <row r="7283" spans="4:4" x14ac:dyDescent="0.35">
      <c r="D7283" s="2"/>
    </row>
    <row r="7284" spans="4:4" x14ac:dyDescent="0.35">
      <c r="D7284" s="2"/>
    </row>
    <row r="7285" spans="4:4" x14ac:dyDescent="0.35">
      <c r="D7285" s="2"/>
    </row>
    <row r="7286" spans="4:4" x14ac:dyDescent="0.35">
      <c r="D7286" s="2"/>
    </row>
    <row r="7287" spans="4:4" x14ac:dyDescent="0.35">
      <c r="D7287" s="2"/>
    </row>
    <row r="7288" spans="4:4" x14ac:dyDescent="0.35">
      <c r="D7288" s="2"/>
    </row>
    <row r="7289" spans="4:4" x14ac:dyDescent="0.35">
      <c r="D7289" s="2"/>
    </row>
    <row r="7290" spans="4:4" x14ac:dyDescent="0.35">
      <c r="D7290" s="2"/>
    </row>
    <row r="7291" spans="4:4" x14ac:dyDescent="0.35">
      <c r="D7291" s="2"/>
    </row>
    <row r="7292" spans="4:4" x14ac:dyDescent="0.35">
      <c r="D7292" s="2"/>
    </row>
    <row r="7293" spans="4:4" x14ac:dyDescent="0.35">
      <c r="D7293" s="2"/>
    </row>
    <row r="7294" spans="4:4" x14ac:dyDescent="0.35">
      <c r="D7294" s="2"/>
    </row>
    <row r="7295" spans="4:4" x14ac:dyDescent="0.35">
      <c r="D7295" s="2"/>
    </row>
    <row r="7296" spans="4:4" x14ac:dyDescent="0.35">
      <c r="D7296" s="2"/>
    </row>
    <row r="7297" spans="4:4" x14ac:dyDescent="0.35">
      <c r="D7297" s="2"/>
    </row>
    <row r="7298" spans="4:4" x14ac:dyDescent="0.35">
      <c r="D7298" s="2"/>
    </row>
    <row r="7299" spans="4:4" x14ac:dyDescent="0.35">
      <c r="D7299" s="2"/>
    </row>
    <row r="7300" spans="4:4" x14ac:dyDescent="0.35">
      <c r="D7300" s="2"/>
    </row>
    <row r="7301" spans="4:4" x14ac:dyDescent="0.35">
      <c r="D7301" s="2"/>
    </row>
    <row r="7302" spans="4:4" x14ac:dyDescent="0.35">
      <c r="D7302" s="2"/>
    </row>
    <row r="7303" spans="4:4" x14ac:dyDescent="0.35">
      <c r="D7303" s="2"/>
    </row>
    <row r="7304" spans="4:4" x14ac:dyDescent="0.35">
      <c r="D7304" s="2"/>
    </row>
    <row r="7305" spans="4:4" x14ac:dyDescent="0.35">
      <c r="D7305" s="2"/>
    </row>
    <row r="7306" spans="4:4" x14ac:dyDescent="0.35">
      <c r="D7306" s="2"/>
    </row>
    <row r="7307" spans="4:4" x14ac:dyDescent="0.35">
      <c r="D7307" s="2"/>
    </row>
    <row r="7308" spans="4:4" x14ac:dyDescent="0.35">
      <c r="D7308" s="2"/>
    </row>
    <row r="7309" spans="4:4" x14ac:dyDescent="0.35">
      <c r="D7309" s="2"/>
    </row>
    <row r="7310" spans="4:4" x14ac:dyDescent="0.35">
      <c r="D7310" s="2"/>
    </row>
    <row r="7311" spans="4:4" x14ac:dyDescent="0.35">
      <c r="D7311" s="2"/>
    </row>
    <row r="7312" spans="4:4" x14ac:dyDescent="0.35">
      <c r="D7312" s="2"/>
    </row>
    <row r="7313" spans="4:4" x14ac:dyDescent="0.35">
      <c r="D7313" s="2"/>
    </row>
    <row r="7314" spans="4:4" x14ac:dyDescent="0.35">
      <c r="D7314" s="2"/>
    </row>
    <row r="7315" spans="4:4" x14ac:dyDescent="0.35">
      <c r="D7315" s="2"/>
    </row>
    <row r="7316" spans="4:4" x14ac:dyDescent="0.35">
      <c r="D7316" s="2"/>
    </row>
    <row r="7317" spans="4:4" x14ac:dyDescent="0.35">
      <c r="D7317" s="2"/>
    </row>
    <row r="7318" spans="4:4" x14ac:dyDescent="0.35">
      <c r="D7318" s="2"/>
    </row>
    <row r="7319" spans="4:4" x14ac:dyDescent="0.35">
      <c r="D7319" s="2"/>
    </row>
    <row r="7320" spans="4:4" x14ac:dyDescent="0.35">
      <c r="D7320" s="2"/>
    </row>
    <row r="7321" spans="4:4" x14ac:dyDescent="0.35">
      <c r="D7321" s="2"/>
    </row>
    <row r="7322" spans="4:4" x14ac:dyDescent="0.35">
      <c r="D7322" s="2"/>
    </row>
    <row r="7323" spans="4:4" x14ac:dyDescent="0.35">
      <c r="D7323" s="2"/>
    </row>
    <row r="7324" spans="4:4" x14ac:dyDescent="0.35">
      <c r="D7324" s="2"/>
    </row>
    <row r="7325" spans="4:4" x14ac:dyDescent="0.35">
      <c r="D7325" s="2"/>
    </row>
    <row r="7326" spans="4:4" x14ac:dyDescent="0.35">
      <c r="D7326" s="2"/>
    </row>
    <row r="7327" spans="4:4" x14ac:dyDescent="0.35">
      <c r="D7327" s="2"/>
    </row>
    <row r="7328" spans="4:4" x14ac:dyDescent="0.35">
      <c r="D7328" s="2"/>
    </row>
    <row r="7329" spans="4:4" x14ac:dyDescent="0.35">
      <c r="D7329" s="2"/>
    </row>
    <row r="7330" spans="4:4" x14ac:dyDescent="0.35">
      <c r="D7330" s="2"/>
    </row>
    <row r="7331" spans="4:4" x14ac:dyDescent="0.35">
      <c r="D7331" s="2"/>
    </row>
    <row r="7332" spans="4:4" x14ac:dyDescent="0.35">
      <c r="D7332" s="2"/>
    </row>
    <row r="7333" spans="4:4" x14ac:dyDescent="0.35">
      <c r="D7333" s="2"/>
    </row>
    <row r="7334" spans="4:4" x14ac:dyDescent="0.35">
      <c r="D7334" s="2"/>
    </row>
    <row r="7335" spans="4:4" x14ac:dyDescent="0.35">
      <c r="D7335" s="2"/>
    </row>
    <row r="7336" spans="4:4" x14ac:dyDescent="0.35">
      <c r="D7336" s="2"/>
    </row>
    <row r="7337" spans="4:4" x14ac:dyDescent="0.35">
      <c r="D7337" s="2"/>
    </row>
    <row r="7338" spans="4:4" x14ac:dyDescent="0.35">
      <c r="D7338" s="2"/>
    </row>
    <row r="7339" spans="4:4" x14ac:dyDescent="0.35">
      <c r="D7339" s="2"/>
    </row>
    <row r="7340" spans="4:4" x14ac:dyDescent="0.35">
      <c r="D7340" s="2"/>
    </row>
    <row r="7341" spans="4:4" x14ac:dyDescent="0.35">
      <c r="D7341" s="2"/>
    </row>
    <row r="7342" spans="4:4" x14ac:dyDescent="0.35">
      <c r="D7342" s="2"/>
    </row>
    <row r="7343" spans="4:4" x14ac:dyDescent="0.35">
      <c r="D7343" s="2"/>
    </row>
    <row r="7344" spans="4:4" x14ac:dyDescent="0.35">
      <c r="D7344" s="2"/>
    </row>
    <row r="7345" spans="4:4" x14ac:dyDescent="0.35">
      <c r="D7345" s="2"/>
    </row>
    <row r="7346" spans="4:4" x14ac:dyDescent="0.35">
      <c r="D7346" s="2"/>
    </row>
    <row r="7347" spans="4:4" x14ac:dyDescent="0.35">
      <c r="D7347" s="2"/>
    </row>
    <row r="7348" spans="4:4" x14ac:dyDescent="0.35">
      <c r="D7348" s="2"/>
    </row>
    <row r="7349" spans="4:4" x14ac:dyDescent="0.35">
      <c r="D7349" s="2"/>
    </row>
    <row r="7350" spans="4:4" x14ac:dyDescent="0.35">
      <c r="D7350" s="2"/>
    </row>
    <row r="7351" spans="4:4" x14ac:dyDescent="0.35">
      <c r="D7351" s="2"/>
    </row>
    <row r="7352" spans="4:4" x14ac:dyDescent="0.35">
      <c r="D7352" s="2"/>
    </row>
    <row r="7353" spans="4:4" x14ac:dyDescent="0.35">
      <c r="D7353" s="2"/>
    </row>
    <row r="7354" spans="4:4" x14ac:dyDescent="0.35">
      <c r="D7354" s="2"/>
    </row>
    <row r="7355" spans="4:4" x14ac:dyDescent="0.35">
      <c r="D7355" s="2"/>
    </row>
    <row r="7356" spans="4:4" x14ac:dyDescent="0.35">
      <c r="D7356" s="2"/>
    </row>
    <row r="7357" spans="4:4" x14ac:dyDescent="0.35">
      <c r="D7357" s="2"/>
    </row>
    <row r="7358" spans="4:4" x14ac:dyDescent="0.35">
      <c r="D7358" s="2"/>
    </row>
    <row r="7359" spans="4:4" x14ac:dyDescent="0.35">
      <c r="D7359" s="2"/>
    </row>
    <row r="7360" spans="4:4" x14ac:dyDescent="0.35">
      <c r="D7360" s="2"/>
    </row>
    <row r="7361" spans="4:4" x14ac:dyDescent="0.35">
      <c r="D7361" s="2"/>
    </row>
    <row r="7362" spans="4:4" x14ac:dyDescent="0.35">
      <c r="D7362" s="2"/>
    </row>
    <row r="7363" spans="4:4" x14ac:dyDescent="0.35">
      <c r="D7363" s="2"/>
    </row>
    <row r="7364" spans="4:4" x14ac:dyDescent="0.35">
      <c r="D7364" s="2"/>
    </row>
    <row r="7365" spans="4:4" x14ac:dyDescent="0.35">
      <c r="D7365" s="2"/>
    </row>
    <row r="7366" spans="4:4" x14ac:dyDescent="0.35">
      <c r="D7366" s="2"/>
    </row>
    <row r="7367" spans="4:4" x14ac:dyDescent="0.35">
      <c r="D7367" s="2"/>
    </row>
    <row r="7368" spans="4:4" x14ac:dyDescent="0.35">
      <c r="D7368" s="2"/>
    </row>
    <row r="7369" spans="4:4" x14ac:dyDescent="0.35">
      <c r="D7369" s="2"/>
    </row>
    <row r="7370" spans="4:4" x14ac:dyDescent="0.35">
      <c r="D7370" s="2"/>
    </row>
    <row r="7371" spans="4:4" x14ac:dyDescent="0.35">
      <c r="D7371" s="2"/>
    </row>
    <row r="7372" spans="4:4" x14ac:dyDescent="0.35">
      <c r="D7372" s="2"/>
    </row>
    <row r="7373" spans="4:4" x14ac:dyDescent="0.35">
      <c r="D7373" s="2"/>
    </row>
    <row r="7374" spans="4:4" x14ac:dyDescent="0.35">
      <c r="D7374" s="2"/>
    </row>
    <row r="7375" spans="4:4" x14ac:dyDescent="0.35">
      <c r="D7375" s="2"/>
    </row>
    <row r="7376" spans="4:4" x14ac:dyDescent="0.35">
      <c r="D7376" s="2"/>
    </row>
    <row r="7377" spans="4:4" x14ac:dyDescent="0.35">
      <c r="D7377" s="2"/>
    </row>
    <row r="7378" spans="4:4" x14ac:dyDescent="0.35">
      <c r="D7378" s="2"/>
    </row>
    <row r="7379" spans="4:4" x14ac:dyDescent="0.35">
      <c r="D7379" s="2"/>
    </row>
    <row r="7380" spans="4:4" x14ac:dyDescent="0.35">
      <c r="D7380" s="2"/>
    </row>
    <row r="7381" spans="4:4" x14ac:dyDescent="0.35">
      <c r="D7381" s="2"/>
    </row>
    <row r="7382" spans="4:4" x14ac:dyDescent="0.35">
      <c r="D7382" s="2"/>
    </row>
    <row r="7383" spans="4:4" x14ac:dyDescent="0.35">
      <c r="D7383" s="2"/>
    </row>
    <row r="7384" spans="4:4" x14ac:dyDescent="0.35">
      <c r="D7384" s="2"/>
    </row>
    <row r="7385" spans="4:4" x14ac:dyDescent="0.35">
      <c r="D7385" s="2"/>
    </row>
    <row r="7386" spans="4:4" x14ac:dyDescent="0.35">
      <c r="D7386" s="2"/>
    </row>
    <row r="7387" spans="4:4" x14ac:dyDescent="0.35">
      <c r="D7387" s="2"/>
    </row>
    <row r="7388" spans="4:4" x14ac:dyDescent="0.35">
      <c r="D7388" s="2"/>
    </row>
    <row r="7389" spans="4:4" x14ac:dyDescent="0.35">
      <c r="D7389" s="2"/>
    </row>
    <row r="7390" spans="4:4" x14ac:dyDescent="0.35">
      <c r="D7390" s="2"/>
    </row>
    <row r="7391" spans="4:4" x14ac:dyDescent="0.35">
      <c r="D7391" s="2"/>
    </row>
    <row r="7392" spans="4:4" x14ac:dyDescent="0.35">
      <c r="D7392" s="2"/>
    </row>
    <row r="7393" spans="4:4" x14ac:dyDescent="0.35">
      <c r="D7393" s="2"/>
    </row>
    <row r="7394" spans="4:4" x14ac:dyDescent="0.35">
      <c r="D7394" s="2"/>
    </row>
    <row r="7395" spans="4:4" x14ac:dyDescent="0.35">
      <c r="D7395" s="2"/>
    </row>
    <row r="7396" spans="4:4" x14ac:dyDescent="0.35">
      <c r="D7396" s="2"/>
    </row>
    <row r="7397" spans="4:4" x14ac:dyDescent="0.35">
      <c r="D7397" s="2"/>
    </row>
    <row r="7398" spans="4:4" x14ac:dyDescent="0.35">
      <c r="D7398" s="2"/>
    </row>
    <row r="7399" spans="4:4" x14ac:dyDescent="0.35">
      <c r="D7399" s="2"/>
    </row>
    <row r="7400" spans="4:4" x14ac:dyDescent="0.35">
      <c r="D7400" s="2"/>
    </row>
    <row r="7401" spans="4:4" x14ac:dyDescent="0.35">
      <c r="D7401" s="2"/>
    </row>
    <row r="7402" spans="4:4" x14ac:dyDescent="0.35">
      <c r="D7402" s="2"/>
    </row>
    <row r="7403" spans="4:4" x14ac:dyDescent="0.35">
      <c r="D7403" s="2"/>
    </row>
    <row r="7404" spans="4:4" x14ac:dyDescent="0.35">
      <c r="D7404" s="2"/>
    </row>
    <row r="7405" spans="4:4" x14ac:dyDescent="0.35">
      <c r="D7405" s="2"/>
    </row>
    <row r="7406" spans="4:4" x14ac:dyDescent="0.35">
      <c r="D7406" s="2"/>
    </row>
    <row r="7407" spans="4:4" x14ac:dyDescent="0.35">
      <c r="D7407" s="2"/>
    </row>
    <row r="7408" spans="4:4" x14ac:dyDescent="0.35">
      <c r="D7408" s="2"/>
    </row>
    <row r="7409" spans="4:4" x14ac:dyDescent="0.35">
      <c r="D7409" s="2"/>
    </row>
    <row r="7410" spans="4:4" x14ac:dyDescent="0.35">
      <c r="D7410" s="2"/>
    </row>
    <row r="7411" spans="4:4" x14ac:dyDescent="0.35">
      <c r="D7411" s="2"/>
    </row>
    <row r="7412" spans="4:4" x14ac:dyDescent="0.35">
      <c r="D7412" s="2"/>
    </row>
    <row r="7413" spans="4:4" x14ac:dyDescent="0.35">
      <c r="D7413" s="2"/>
    </row>
    <row r="7414" spans="4:4" x14ac:dyDescent="0.35">
      <c r="D7414" s="2"/>
    </row>
    <row r="7415" spans="4:4" x14ac:dyDescent="0.35">
      <c r="D7415" s="2"/>
    </row>
    <row r="7416" spans="4:4" x14ac:dyDescent="0.35">
      <c r="D7416" s="2"/>
    </row>
    <row r="7417" spans="4:4" x14ac:dyDescent="0.35">
      <c r="D7417" s="2"/>
    </row>
    <row r="7418" spans="4:4" x14ac:dyDescent="0.35">
      <c r="D7418" s="2"/>
    </row>
    <row r="7419" spans="4:4" x14ac:dyDescent="0.35">
      <c r="D7419" s="2"/>
    </row>
    <row r="7420" spans="4:4" x14ac:dyDescent="0.35">
      <c r="D7420" s="2"/>
    </row>
    <row r="7421" spans="4:4" x14ac:dyDescent="0.35">
      <c r="D7421" s="2"/>
    </row>
    <row r="7422" spans="4:4" x14ac:dyDescent="0.35">
      <c r="D7422" s="2"/>
    </row>
    <row r="7423" spans="4:4" x14ac:dyDescent="0.35">
      <c r="D7423" s="2"/>
    </row>
    <row r="7424" spans="4:4" x14ac:dyDescent="0.35">
      <c r="D7424" s="2"/>
    </row>
    <row r="7425" spans="4:4" x14ac:dyDescent="0.35">
      <c r="D7425" s="2"/>
    </row>
    <row r="7426" spans="4:4" x14ac:dyDescent="0.35">
      <c r="D7426" s="2"/>
    </row>
    <row r="7427" spans="4:4" x14ac:dyDescent="0.35">
      <c r="D7427" s="2"/>
    </row>
    <row r="7428" spans="4:4" x14ac:dyDescent="0.35">
      <c r="D7428" s="2"/>
    </row>
    <row r="7429" spans="4:4" x14ac:dyDescent="0.35">
      <c r="D7429" s="2"/>
    </row>
    <row r="7430" spans="4:4" x14ac:dyDescent="0.35">
      <c r="D7430" s="2"/>
    </row>
    <row r="7431" spans="4:4" x14ac:dyDescent="0.35">
      <c r="D7431" s="2"/>
    </row>
    <row r="7432" spans="4:4" x14ac:dyDescent="0.35">
      <c r="D7432" s="2"/>
    </row>
    <row r="7433" spans="4:4" x14ac:dyDescent="0.35">
      <c r="D7433" s="2"/>
    </row>
    <row r="7434" spans="4:4" x14ac:dyDescent="0.35">
      <c r="D7434" s="2"/>
    </row>
    <row r="7435" spans="4:4" x14ac:dyDescent="0.35">
      <c r="D7435" s="2"/>
    </row>
    <row r="7436" spans="4:4" x14ac:dyDescent="0.35">
      <c r="D7436" s="2"/>
    </row>
    <row r="7437" spans="4:4" x14ac:dyDescent="0.35">
      <c r="D7437" s="2"/>
    </row>
    <row r="7438" spans="4:4" x14ac:dyDescent="0.35">
      <c r="D7438" s="2"/>
    </row>
    <row r="7439" spans="4:4" x14ac:dyDescent="0.35">
      <c r="D7439" s="2"/>
    </row>
    <row r="7440" spans="4:4" x14ac:dyDescent="0.35">
      <c r="D7440" s="2"/>
    </row>
    <row r="7441" spans="4:4" x14ac:dyDescent="0.35">
      <c r="D7441" s="2"/>
    </row>
    <row r="7442" spans="4:4" x14ac:dyDescent="0.35">
      <c r="D7442" s="2"/>
    </row>
    <row r="7443" spans="4:4" x14ac:dyDescent="0.35">
      <c r="D7443" s="2"/>
    </row>
    <row r="7444" spans="4:4" x14ac:dyDescent="0.35">
      <c r="D7444" s="2"/>
    </row>
    <row r="7445" spans="4:4" x14ac:dyDescent="0.35">
      <c r="D7445" s="2"/>
    </row>
    <row r="7446" spans="4:4" x14ac:dyDescent="0.35">
      <c r="D7446" s="2"/>
    </row>
    <row r="7447" spans="4:4" x14ac:dyDescent="0.35">
      <c r="D7447" s="2"/>
    </row>
    <row r="7448" spans="4:4" x14ac:dyDescent="0.35">
      <c r="D7448" s="2"/>
    </row>
    <row r="7449" spans="4:4" x14ac:dyDescent="0.35">
      <c r="D7449" s="2"/>
    </row>
    <row r="7450" spans="4:4" x14ac:dyDescent="0.35">
      <c r="D7450" s="2"/>
    </row>
    <row r="7451" spans="4:4" x14ac:dyDescent="0.35">
      <c r="D7451" s="2"/>
    </row>
    <row r="7452" spans="4:4" x14ac:dyDescent="0.35">
      <c r="D7452" s="2"/>
    </row>
    <row r="7453" spans="4:4" x14ac:dyDescent="0.35">
      <c r="D7453" s="2"/>
    </row>
    <row r="7454" spans="4:4" x14ac:dyDescent="0.35">
      <c r="D7454" s="2"/>
    </row>
    <row r="7455" spans="4:4" x14ac:dyDescent="0.35">
      <c r="D7455" s="2"/>
    </row>
    <row r="7456" spans="4:4" x14ac:dyDescent="0.35">
      <c r="D7456" s="2"/>
    </row>
    <row r="7457" spans="4:4" x14ac:dyDescent="0.35">
      <c r="D7457" s="2"/>
    </row>
    <row r="7458" spans="4:4" x14ac:dyDescent="0.35">
      <c r="D7458" s="2"/>
    </row>
    <row r="7459" spans="4:4" x14ac:dyDescent="0.35">
      <c r="D7459" s="2"/>
    </row>
    <row r="7460" spans="4:4" x14ac:dyDescent="0.35">
      <c r="D7460" s="2"/>
    </row>
    <row r="7461" spans="4:4" x14ac:dyDescent="0.35">
      <c r="D7461" s="2"/>
    </row>
    <row r="7462" spans="4:4" x14ac:dyDescent="0.35">
      <c r="D7462" s="2"/>
    </row>
    <row r="7463" spans="4:4" x14ac:dyDescent="0.35">
      <c r="D7463" s="2"/>
    </row>
    <row r="7464" spans="4:4" x14ac:dyDescent="0.35">
      <c r="D7464" s="2"/>
    </row>
    <row r="7465" spans="4:4" x14ac:dyDescent="0.35">
      <c r="D7465" s="2"/>
    </row>
    <row r="7466" spans="4:4" x14ac:dyDescent="0.35">
      <c r="D7466" s="2"/>
    </row>
    <row r="7467" spans="4:4" x14ac:dyDescent="0.35">
      <c r="D7467" s="2"/>
    </row>
    <row r="7468" spans="4:4" x14ac:dyDescent="0.35">
      <c r="D7468" s="2"/>
    </row>
    <row r="7469" spans="4:4" x14ac:dyDescent="0.35">
      <c r="D7469" s="2"/>
    </row>
    <row r="7470" spans="4:4" x14ac:dyDescent="0.35">
      <c r="D7470" s="2"/>
    </row>
    <row r="7471" spans="4:4" x14ac:dyDescent="0.35">
      <c r="D7471" s="2"/>
    </row>
    <row r="7472" spans="4:4" x14ac:dyDescent="0.35">
      <c r="D7472" s="2"/>
    </row>
    <row r="7473" spans="4:4" x14ac:dyDescent="0.35">
      <c r="D7473" s="2"/>
    </row>
    <row r="7474" spans="4:4" x14ac:dyDescent="0.35">
      <c r="D7474" s="2"/>
    </row>
    <row r="7475" spans="4:4" x14ac:dyDescent="0.35">
      <c r="D7475" s="2"/>
    </row>
    <row r="7476" spans="4:4" x14ac:dyDescent="0.35">
      <c r="D7476" s="2"/>
    </row>
    <row r="7477" spans="4:4" x14ac:dyDescent="0.35">
      <c r="D7477" s="2"/>
    </row>
    <row r="7478" spans="4:4" x14ac:dyDescent="0.35">
      <c r="D7478" s="2"/>
    </row>
    <row r="7479" spans="4:4" x14ac:dyDescent="0.35">
      <c r="D7479" s="2"/>
    </row>
    <row r="7480" spans="4:4" x14ac:dyDescent="0.35">
      <c r="D7480" s="2"/>
    </row>
    <row r="7481" spans="4:4" x14ac:dyDescent="0.35">
      <c r="D7481" s="2"/>
    </row>
    <row r="7482" spans="4:4" x14ac:dyDescent="0.35">
      <c r="D7482" s="2"/>
    </row>
    <row r="7483" spans="4:4" x14ac:dyDescent="0.35">
      <c r="D7483" s="2"/>
    </row>
    <row r="7484" spans="4:4" x14ac:dyDescent="0.35">
      <c r="D7484" s="2"/>
    </row>
    <row r="7485" spans="4:4" x14ac:dyDescent="0.35">
      <c r="D7485" s="2"/>
    </row>
    <row r="7486" spans="4:4" x14ac:dyDescent="0.35">
      <c r="D7486" s="2"/>
    </row>
    <row r="7487" spans="4:4" x14ac:dyDescent="0.35">
      <c r="D7487" s="2"/>
    </row>
    <row r="7488" spans="4:4" x14ac:dyDescent="0.35">
      <c r="D7488" s="2"/>
    </row>
    <row r="7489" spans="4:4" x14ac:dyDescent="0.35">
      <c r="D7489" s="2"/>
    </row>
    <row r="7490" spans="4:4" x14ac:dyDescent="0.35">
      <c r="D7490" s="2"/>
    </row>
    <row r="7491" spans="4:4" x14ac:dyDescent="0.35">
      <c r="D7491" s="2"/>
    </row>
    <row r="7492" spans="4:4" x14ac:dyDescent="0.35">
      <c r="D7492" s="2"/>
    </row>
    <row r="7493" spans="4:4" x14ac:dyDescent="0.35">
      <c r="D7493" s="2"/>
    </row>
    <row r="7494" spans="4:4" x14ac:dyDescent="0.35">
      <c r="D7494" s="2"/>
    </row>
    <row r="7495" spans="4:4" x14ac:dyDescent="0.35">
      <c r="D7495" s="2"/>
    </row>
    <row r="7496" spans="4:4" x14ac:dyDescent="0.35">
      <c r="D7496" s="2"/>
    </row>
    <row r="7497" spans="4:4" x14ac:dyDescent="0.35">
      <c r="D7497" s="2"/>
    </row>
    <row r="7498" spans="4:4" x14ac:dyDescent="0.35">
      <c r="D7498" s="2"/>
    </row>
    <row r="7499" spans="4:4" x14ac:dyDescent="0.35">
      <c r="D7499" s="2"/>
    </row>
    <row r="7500" spans="4:4" x14ac:dyDescent="0.35">
      <c r="D7500" s="2"/>
    </row>
    <row r="7501" spans="4:4" x14ac:dyDescent="0.35">
      <c r="D7501" s="2"/>
    </row>
    <row r="7502" spans="4:4" x14ac:dyDescent="0.35">
      <c r="D7502" s="2"/>
    </row>
    <row r="7503" spans="4:4" x14ac:dyDescent="0.35">
      <c r="D7503" s="2"/>
    </row>
    <row r="7504" spans="4:4" x14ac:dyDescent="0.35">
      <c r="D7504" s="2"/>
    </row>
    <row r="7505" spans="4:4" x14ac:dyDescent="0.35">
      <c r="D7505" s="2"/>
    </row>
    <row r="7506" spans="4:4" x14ac:dyDescent="0.35">
      <c r="D7506" s="2"/>
    </row>
    <row r="7507" spans="4:4" x14ac:dyDescent="0.35">
      <c r="D7507" s="2"/>
    </row>
    <row r="7508" spans="4:4" x14ac:dyDescent="0.35">
      <c r="D7508" s="2"/>
    </row>
    <row r="7509" spans="4:4" x14ac:dyDescent="0.35">
      <c r="D7509" s="2"/>
    </row>
    <row r="7510" spans="4:4" x14ac:dyDescent="0.35">
      <c r="D7510" s="2"/>
    </row>
    <row r="7511" spans="4:4" x14ac:dyDescent="0.35">
      <c r="D7511" s="2"/>
    </row>
    <row r="7512" spans="4:4" x14ac:dyDescent="0.35">
      <c r="D7512" s="2"/>
    </row>
    <row r="7513" spans="4:4" x14ac:dyDescent="0.35">
      <c r="D7513" s="2"/>
    </row>
    <row r="7514" spans="4:4" x14ac:dyDescent="0.35">
      <c r="D7514" s="2"/>
    </row>
    <row r="7515" spans="4:4" x14ac:dyDescent="0.35">
      <c r="D7515" s="2"/>
    </row>
    <row r="7516" spans="4:4" x14ac:dyDescent="0.35">
      <c r="D7516" s="2"/>
    </row>
    <row r="7517" spans="4:4" x14ac:dyDescent="0.35">
      <c r="D7517" s="2"/>
    </row>
    <row r="7518" spans="4:4" x14ac:dyDescent="0.35">
      <c r="D7518" s="2"/>
    </row>
    <row r="7519" spans="4:4" x14ac:dyDescent="0.35">
      <c r="D7519" s="2"/>
    </row>
    <row r="7520" spans="4:4" x14ac:dyDescent="0.35">
      <c r="D7520" s="2"/>
    </row>
    <row r="7521" spans="4:4" x14ac:dyDescent="0.35">
      <c r="D7521" s="2"/>
    </row>
    <row r="7522" spans="4:4" x14ac:dyDescent="0.35">
      <c r="D7522" s="2"/>
    </row>
    <row r="7523" spans="4:4" x14ac:dyDescent="0.35">
      <c r="D7523" s="2"/>
    </row>
    <row r="7524" spans="4:4" x14ac:dyDescent="0.35">
      <c r="D7524" s="2"/>
    </row>
    <row r="7525" spans="4:4" x14ac:dyDescent="0.35">
      <c r="D7525" s="2"/>
    </row>
    <row r="7526" spans="4:4" x14ac:dyDescent="0.35">
      <c r="D7526" s="2"/>
    </row>
    <row r="7527" spans="4:4" x14ac:dyDescent="0.35">
      <c r="D7527" s="2"/>
    </row>
    <row r="7528" spans="4:4" x14ac:dyDescent="0.35">
      <c r="D7528" s="2"/>
    </row>
    <row r="7529" spans="4:4" x14ac:dyDescent="0.35">
      <c r="D7529" s="2"/>
    </row>
    <row r="7530" spans="4:4" x14ac:dyDescent="0.35">
      <c r="D7530" s="2"/>
    </row>
    <row r="7531" spans="4:4" x14ac:dyDescent="0.35">
      <c r="D7531" s="2"/>
    </row>
    <row r="7532" spans="4:4" x14ac:dyDescent="0.35">
      <c r="D7532" s="2"/>
    </row>
    <row r="7533" spans="4:4" x14ac:dyDescent="0.35">
      <c r="D7533" s="2"/>
    </row>
    <row r="7534" spans="4:4" x14ac:dyDescent="0.35">
      <c r="D7534" s="2"/>
    </row>
    <row r="7535" spans="4:4" x14ac:dyDescent="0.35">
      <c r="D7535" s="2"/>
    </row>
    <row r="7536" spans="4:4" x14ac:dyDescent="0.35">
      <c r="D7536" s="2"/>
    </row>
    <row r="7537" spans="4:4" x14ac:dyDescent="0.35">
      <c r="D7537" s="2"/>
    </row>
    <row r="7538" spans="4:4" x14ac:dyDescent="0.35">
      <c r="D7538" s="2"/>
    </row>
    <row r="7539" spans="4:4" x14ac:dyDescent="0.35">
      <c r="D7539" s="2"/>
    </row>
    <row r="7540" spans="4:4" x14ac:dyDescent="0.35">
      <c r="D7540" s="2"/>
    </row>
    <row r="7541" spans="4:4" x14ac:dyDescent="0.35">
      <c r="D7541" s="2"/>
    </row>
    <row r="7542" spans="4:4" x14ac:dyDescent="0.35">
      <c r="D7542" s="2"/>
    </row>
    <row r="7543" spans="4:4" x14ac:dyDescent="0.35">
      <c r="D7543" s="2"/>
    </row>
    <row r="7544" spans="4:4" x14ac:dyDescent="0.35">
      <c r="D7544" s="2"/>
    </row>
    <row r="7545" spans="4:4" x14ac:dyDescent="0.35">
      <c r="D7545" s="2"/>
    </row>
    <row r="7546" spans="4:4" x14ac:dyDescent="0.35">
      <c r="D7546" s="2"/>
    </row>
    <row r="7547" spans="4:4" x14ac:dyDescent="0.35">
      <c r="D7547" s="2"/>
    </row>
    <row r="7548" spans="4:4" x14ac:dyDescent="0.35">
      <c r="D7548" s="2"/>
    </row>
    <row r="7549" spans="4:4" x14ac:dyDescent="0.35">
      <c r="D7549" s="2"/>
    </row>
    <row r="7550" spans="4:4" x14ac:dyDescent="0.35">
      <c r="D7550" s="2"/>
    </row>
    <row r="7551" spans="4:4" x14ac:dyDescent="0.35">
      <c r="D7551" s="2"/>
    </row>
    <row r="7552" spans="4:4" x14ac:dyDescent="0.35">
      <c r="D7552" s="2"/>
    </row>
    <row r="7553" spans="4:4" x14ac:dyDescent="0.35">
      <c r="D7553" s="2"/>
    </row>
    <row r="7554" spans="4:4" x14ac:dyDescent="0.35">
      <c r="D7554" s="2"/>
    </row>
    <row r="7555" spans="4:4" x14ac:dyDescent="0.35">
      <c r="D7555" s="2"/>
    </row>
    <row r="7556" spans="4:4" x14ac:dyDescent="0.35">
      <c r="D7556" s="2"/>
    </row>
    <row r="7557" spans="4:4" x14ac:dyDescent="0.35">
      <c r="D7557" s="2"/>
    </row>
    <row r="7558" spans="4:4" x14ac:dyDescent="0.35">
      <c r="D7558" s="2"/>
    </row>
    <row r="7559" spans="4:4" x14ac:dyDescent="0.35">
      <c r="D7559" s="2"/>
    </row>
    <row r="7560" spans="4:4" x14ac:dyDescent="0.35">
      <c r="D7560" s="2"/>
    </row>
    <row r="7561" spans="4:4" x14ac:dyDescent="0.35">
      <c r="D7561" s="2"/>
    </row>
    <row r="7562" spans="4:4" x14ac:dyDescent="0.35">
      <c r="D7562" s="2"/>
    </row>
    <row r="7563" spans="4:4" x14ac:dyDescent="0.35">
      <c r="D7563" s="2"/>
    </row>
    <row r="7564" spans="4:4" x14ac:dyDescent="0.35">
      <c r="D7564" s="2"/>
    </row>
    <row r="7565" spans="4:4" x14ac:dyDescent="0.35">
      <c r="D7565" s="2"/>
    </row>
    <row r="7566" spans="4:4" x14ac:dyDescent="0.35">
      <c r="D7566" s="2"/>
    </row>
    <row r="7567" spans="4:4" x14ac:dyDescent="0.35">
      <c r="D7567" s="2"/>
    </row>
    <row r="7568" spans="4:4" x14ac:dyDescent="0.35">
      <c r="D7568" s="2"/>
    </row>
    <row r="7569" spans="4:4" x14ac:dyDescent="0.35">
      <c r="D7569" s="2"/>
    </row>
    <row r="7570" spans="4:4" x14ac:dyDescent="0.35">
      <c r="D7570" s="2"/>
    </row>
    <row r="7571" spans="4:4" x14ac:dyDescent="0.35">
      <c r="D7571" s="2"/>
    </row>
    <row r="7572" spans="4:4" x14ac:dyDescent="0.35">
      <c r="D7572" s="2"/>
    </row>
    <row r="7573" spans="4:4" x14ac:dyDescent="0.35">
      <c r="D7573" s="2"/>
    </row>
    <row r="7574" spans="4:4" x14ac:dyDescent="0.35">
      <c r="D7574" s="2"/>
    </row>
    <row r="7575" spans="4:4" x14ac:dyDescent="0.35">
      <c r="D7575" s="2"/>
    </row>
    <row r="7576" spans="4:4" x14ac:dyDescent="0.35">
      <c r="D7576" s="2"/>
    </row>
    <row r="7577" spans="4:4" x14ac:dyDescent="0.35">
      <c r="D7577" s="2"/>
    </row>
    <row r="7578" spans="4:4" x14ac:dyDescent="0.35">
      <c r="D7578" s="2"/>
    </row>
    <row r="7579" spans="4:4" x14ac:dyDescent="0.35">
      <c r="D7579" s="2"/>
    </row>
    <row r="7580" spans="4:4" x14ac:dyDescent="0.35">
      <c r="D7580" s="2"/>
    </row>
    <row r="7581" spans="4:4" x14ac:dyDescent="0.35">
      <c r="D7581" s="2"/>
    </row>
    <row r="7582" spans="4:4" x14ac:dyDescent="0.35">
      <c r="D7582" s="2"/>
    </row>
    <row r="7583" spans="4:4" x14ac:dyDescent="0.35">
      <c r="D7583" s="2"/>
    </row>
    <row r="7584" spans="4:4" x14ac:dyDescent="0.35">
      <c r="D7584" s="2"/>
    </row>
    <row r="7585" spans="4:4" x14ac:dyDescent="0.35">
      <c r="D7585" s="2"/>
    </row>
    <row r="7586" spans="4:4" x14ac:dyDescent="0.35">
      <c r="D7586" s="2"/>
    </row>
    <row r="7587" spans="4:4" x14ac:dyDescent="0.35">
      <c r="D7587" s="2"/>
    </row>
    <row r="7588" spans="4:4" x14ac:dyDescent="0.35">
      <c r="D7588" s="2"/>
    </row>
    <row r="7589" spans="4:4" x14ac:dyDescent="0.35">
      <c r="D7589" s="2"/>
    </row>
    <row r="7590" spans="4:4" x14ac:dyDescent="0.35">
      <c r="D7590" s="2"/>
    </row>
    <row r="7591" spans="4:4" x14ac:dyDescent="0.35">
      <c r="D7591" s="2"/>
    </row>
    <row r="7592" spans="4:4" x14ac:dyDescent="0.35">
      <c r="D7592" s="2"/>
    </row>
    <row r="7593" spans="4:4" x14ac:dyDescent="0.35">
      <c r="D7593" s="2"/>
    </row>
    <row r="7594" spans="4:4" x14ac:dyDescent="0.35">
      <c r="D7594" s="2"/>
    </row>
    <row r="7595" spans="4:4" x14ac:dyDescent="0.35">
      <c r="D7595" s="2"/>
    </row>
    <row r="7596" spans="4:4" x14ac:dyDescent="0.35">
      <c r="D7596" s="2"/>
    </row>
    <row r="7597" spans="4:4" x14ac:dyDescent="0.35">
      <c r="D7597" s="2"/>
    </row>
    <row r="7598" spans="4:4" x14ac:dyDescent="0.35">
      <c r="D7598" s="2"/>
    </row>
    <row r="7599" spans="4:4" x14ac:dyDescent="0.35">
      <c r="D7599" s="2"/>
    </row>
    <row r="7600" spans="4:4" x14ac:dyDescent="0.35">
      <c r="D7600" s="2"/>
    </row>
    <row r="7601" spans="4:4" x14ac:dyDescent="0.35">
      <c r="D7601" s="2"/>
    </row>
    <row r="7602" spans="4:4" x14ac:dyDescent="0.35">
      <c r="D7602" s="2"/>
    </row>
    <row r="7603" spans="4:4" x14ac:dyDescent="0.35">
      <c r="D7603" s="2"/>
    </row>
    <row r="7604" spans="4:4" x14ac:dyDescent="0.35">
      <c r="D7604" s="2"/>
    </row>
    <row r="7605" spans="4:4" x14ac:dyDescent="0.35">
      <c r="D7605" s="2"/>
    </row>
    <row r="7606" spans="4:4" x14ac:dyDescent="0.35">
      <c r="D7606" s="2"/>
    </row>
    <row r="7607" spans="4:4" x14ac:dyDescent="0.35">
      <c r="D7607" s="2"/>
    </row>
    <row r="7608" spans="4:4" x14ac:dyDescent="0.35">
      <c r="D7608" s="2"/>
    </row>
    <row r="7609" spans="4:4" x14ac:dyDescent="0.35">
      <c r="D7609" s="2"/>
    </row>
    <row r="7610" spans="4:4" x14ac:dyDescent="0.35">
      <c r="D7610" s="2"/>
    </row>
    <row r="7611" spans="4:4" x14ac:dyDescent="0.35">
      <c r="D7611" s="2"/>
    </row>
    <row r="7612" spans="4:4" x14ac:dyDescent="0.35">
      <c r="D7612" s="2"/>
    </row>
    <row r="7613" spans="4:4" x14ac:dyDescent="0.35">
      <c r="D7613" s="2"/>
    </row>
    <row r="7614" spans="4:4" x14ac:dyDescent="0.35">
      <c r="D7614" s="2"/>
    </row>
    <row r="7615" spans="4:4" x14ac:dyDescent="0.35">
      <c r="D7615" s="2"/>
    </row>
    <row r="7616" spans="4:4" x14ac:dyDescent="0.35">
      <c r="D7616" s="2"/>
    </row>
    <row r="7617" spans="4:4" x14ac:dyDescent="0.35">
      <c r="D7617" s="2"/>
    </row>
    <row r="7618" spans="4:4" x14ac:dyDescent="0.35">
      <c r="D7618" s="2"/>
    </row>
    <row r="7619" spans="4:4" x14ac:dyDescent="0.35">
      <c r="D7619" s="2"/>
    </row>
    <row r="7620" spans="4:4" x14ac:dyDescent="0.35">
      <c r="D7620" s="2"/>
    </row>
    <row r="7621" spans="4:4" x14ac:dyDescent="0.35">
      <c r="D7621" s="2"/>
    </row>
    <row r="7622" spans="4:4" x14ac:dyDescent="0.35">
      <c r="D7622" s="2"/>
    </row>
    <row r="7623" spans="4:4" x14ac:dyDescent="0.35">
      <c r="D7623" s="2"/>
    </row>
    <row r="7624" spans="4:4" x14ac:dyDescent="0.35">
      <c r="D7624" s="2"/>
    </row>
    <row r="7625" spans="4:4" x14ac:dyDescent="0.35">
      <c r="D7625" s="2"/>
    </row>
    <row r="7626" spans="4:4" x14ac:dyDescent="0.35">
      <c r="D7626" s="2"/>
    </row>
    <row r="7627" spans="4:4" x14ac:dyDescent="0.35">
      <c r="D7627" s="2"/>
    </row>
    <row r="7628" spans="4:4" x14ac:dyDescent="0.35">
      <c r="D7628" s="2"/>
    </row>
    <row r="7629" spans="4:4" x14ac:dyDescent="0.35">
      <c r="D7629" s="2"/>
    </row>
    <row r="7630" spans="4:4" x14ac:dyDescent="0.35">
      <c r="D7630" s="2"/>
    </row>
    <row r="7631" spans="4:4" x14ac:dyDescent="0.35">
      <c r="D7631" s="2"/>
    </row>
    <row r="7632" spans="4:4" x14ac:dyDescent="0.35">
      <c r="D7632" s="2"/>
    </row>
    <row r="7633" spans="4:4" x14ac:dyDescent="0.35">
      <c r="D7633" s="2"/>
    </row>
    <row r="7634" spans="4:4" x14ac:dyDescent="0.35">
      <c r="D7634" s="2"/>
    </row>
    <row r="7635" spans="4:4" x14ac:dyDescent="0.35">
      <c r="D7635" s="2"/>
    </row>
    <row r="7636" spans="4:4" x14ac:dyDescent="0.35">
      <c r="D7636" s="2"/>
    </row>
    <row r="7637" spans="4:4" x14ac:dyDescent="0.35">
      <c r="D7637" s="2"/>
    </row>
    <row r="7638" spans="4:4" x14ac:dyDescent="0.35">
      <c r="D7638" s="2"/>
    </row>
    <row r="7639" spans="4:4" x14ac:dyDescent="0.35">
      <c r="D7639" s="2"/>
    </row>
    <row r="7640" spans="4:4" x14ac:dyDescent="0.35">
      <c r="D7640" s="2"/>
    </row>
    <row r="7641" spans="4:4" x14ac:dyDescent="0.35">
      <c r="D7641" s="2"/>
    </row>
    <row r="7642" spans="4:4" x14ac:dyDescent="0.35">
      <c r="D7642" s="2"/>
    </row>
    <row r="7643" spans="4:4" x14ac:dyDescent="0.35">
      <c r="D7643" s="2"/>
    </row>
    <row r="7644" spans="4:4" x14ac:dyDescent="0.35">
      <c r="D7644" s="2"/>
    </row>
    <row r="7645" spans="4:4" x14ac:dyDescent="0.35">
      <c r="D7645" s="2"/>
    </row>
    <row r="7646" spans="4:4" x14ac:dyDescent="0.35">
      <c r="D7646" s="2"/>
    </row>
    <row r="7647" spans="4:4" x14ac:dyDescent="0.35">
      <c r="D7647" s="2"/>
    </row>
    <row r="7648" spans="4:4" x14ac:dyDescent="0.35">
      <c r="D7648" s="2"/>
    </row>
    <row r="7649" spans="4:4" x14ac:dyDescent="0.35">
      <c r="D7649" s="2"/>
    </row>
    <row r="7650" spans="4:4" x14ac:dyDescent="0.35">
      <c r="D7650" s="2"/>
    </row>
    <row r="7651" spans="4:4" x14ac:dyDescent="0.35">
      <c r="D7651" s="2"/>
    </row>
    <row r="7652" spans="4:4" x14ac:dyDescent="0.35">
      <c r="D7652" s="2"/>
    </row>
    <row r="7653" spans="4:4" x14ac:dyDescent="0.35">
      <c r="D7653" s="2"/>
    </row>
    <row r="7654" spans="4:4" x14ac:dyDescent="0.35">
      <c r="D7654" s="2"/>
    </row>
    <row r="7655" spans="4:4" x14ac:dyDescent="0.35">
      <c r="D7655" s="2"/>
    </row>
    <row r="7656" spans="4:4" x14ac:dyDescent="0.35">
      <c r="D7656" s="2"/>
    </row>
    <row r="7657" spans="4:4" x14ac:dyDescent="0.35">
      <c r="D7657" s="2"/>
    </row>
    <row r="7658" spans="4:4" x14ac:dyDescent="0.35">
      <c r="D7658" s="2"/>
    </row>
    <row r="7659" spans="4:4" x14ac:dyDescent="0.35">
      <c r="D7659" s="2"/>
    </row>
    <row r="7660" spans="4:4" x14ac:dyDescent="0.35">
      <c r="D7660" s="2"/>
    </row>
    <row r="7661" spans="4:4" x14ac:dyDescent="0.35">
      <c r="D7661" s="2"/>
    </row>
    <row r="7662" spans="4:4" x14ac:dyDescent="0.35">
      <c r="D7662" s="2"/>
    </row>
    <row r="7663" spans="4:4" x14ac:dyDescent="0.35">
      <c r="D7663" s="2"/>
    </row>
    <row r="7664" spans="4:4" x14ac:dyDescent="0.35">
      <c r="D7664" s="2"/>
    </row>
    <row r="7665" spans="4:4" x14ac:dyDescent="0.35">
      <c r="D7665" s="2"/>
    </row>
    <row r="7666" spans="4:4" x14ac:dyDescent="0.35">
      <c r="D7666" s="2"/>
    </row>
    <row r="7667" spans="4:4" x14ac:dyDescent="0.35">
      <c r="D7667" s="2"/>
    </row>
    <row r="7668" spans="4:4" x14ac:dyDescent="0.35">
      <c r="D7668" s="2"/>
    </row>
    <row r="7669" spans="4:4" x14ac:dyDescent="0.35">
      <c r="D7669" s="2"/>
    </row>
    <row r="7670" spans="4:4" x14ac:dyDescent="0.35">
      <c r="D7670" s="2"/>
    </row>
    <row r="7671" spans="4:4" x14ac:dyDescent="0.35">
      <c r="D7671" s="2"/>
    </row>
    <row r="7672" spans="4:4" x14ac:dyDescent="0.35">
      <c r="D7672" s="2"/>
    </row>
    <row r="7673" spans="4:4" x14ac:dyDescent="0.35">
      <c r="D7673" s="2"/>
    </row>
    <row r="7674" spans="4:4" x14ac:dyDescent="0.35">
      <c r="D7674" s="2"/>
    </row>
    <row r="7675" spans="4:4" x14ac:dyDescent="0.35">
      <c r="D7675" s="2"/>
    </row>
    <row r="7676" spans="4:4" x14ac:dyDescent="0.35">
      <c r="D7676" s="2"/>
    </row>
    <row r="7677" spans="4:4" x14ac:dyDescent="0.35">
      <c r="D7677" s="2"/>
    </row>
    <row r="7678" spans="4:4" x14ac:dyDescent="0.35">
      <c r="D7678" s="2"/>
    </row>
    <row r="7679" spans="4:4" x14ac:dyDescent="0.35">
      <c r="D7679" s="2"/>
    </row>
    <row r="7680" spans="4:4" x14ac:dyDescent="0.35">
      <c r="D7680" s="2"/>
    </row>
    <row r="7681" spans="4:4" x14ac:dyDescent="0.35">
      <c r="D7681" s="2"/>
    </row>
    <row r="7682" spans="4:4" x14ac:dyDescent="0.35">
      <c r="D7682" s="2"/>
    </row>
    <row r="7683" spans="4:4" x14ac:dyDescent="0.35">
      <c r="D7683" s="2"/>
    </row>
    <row r="7684" spans="4:4" x14ac:dyDescent="0.35">
      <c r="D7684" s="2"/>
    </row>
    <row r="7685" spans="4:4" x14ac:dyDescent="0.35">
      <c r="D7685" s="2"/>
    </row>
    <row r="7686" spans="4:4" x14ac:dyDescent="0.35">
      <c r="D7686" s="2"/>
    </row>
    <row r="7687" spans="4:4" x14ac:dyDescent="0.35">
      <c r="D7687" s="2"/>
    </row>
    <row r="7688" spans="4:4" x14ac:dyDescent="0.35">
      <c r="D7688" s="2"/>
    </row>
    <row r="7689" spans="4:4" x14ac:dyDescent="0.35">
      <c r="D7689" s="2"/>
    </row>
    <row r="7690" spans="4:4" x14ac:dyDescent="0.35">
      <c r="D7690" s="2"/>
    </row>
    <row r="7691" spans="4:4" x14ac:dyDescent="0.35">
      <c r="D7691" s="2"/>
    </row>
    <row r="7692" spans="4:4" x14ac:dyDescent="0.35">
      <c r="D7692" s="2"/>
    </row>
    <row r="7693" spans="4:4" x14ac:dyDescent="0.35">
      <c r="D7693" s="2"/>
    </row>
    <row r="7694" spans="4:4" x14ac:dyDescent="0.35">
      <c r="D7694" s="2"/>
    </row>
    <row r="7695" spans="4:4" x14ac:dyDescent="0.35">
      <c r="D7695" s="2"/>
    </row>
    <row r="7696" spans="4:4" x14ac:dyDescent="0.35">
      <c r="D7696" s="2"/>
    </row>
    <row r="7697" spans="4:4" x14ac:dyDescent="0.35">
      <c r="D7697" s="2"/>
    </row>
    <row r="7698" spans="4:4" x14ac:dyDescent="0.35">
      <c r="D7698" s="2"/>
    </row>
    <row r="7699" spans="4:4" x14ac:dyDescent="0.35">
      <c r="D7699" s="2"/>
    </row>
    <row r="7700" spans="4:4" x14ac:dyDescent="0.35">
      <c r="D7700" s="2"/>
    </row>
    <row r="7701" spans="4:4" x14ac:dyDescent="0.35">
      <c r="D7701" s="2"/>
    </row>
    <row r="7702" spans="4:4" x14ac:dyDescent="0.35">
      <c r="D7702" s="2"/>
    </row>
    <row r="7703" spans="4:4" x14ac:dyDescent="0.35">
      <c r="D7703" s="2"/>
    </row>
    <row r="7704" spans="4:4" x14ac:dyDescent="0.35">
      <c r="D7704" s="2"/>
    </row>
    <row r="7705" spans="4:4" x14ac:dyDescent="0.35">
      <c r="D7705" s="2"/>
    </row>
    <row r="7706" spans="4:4" x14ac:dyDescent="0.35">
      <c r="D7706" s="2"/>
    </row>
    <row r="7707" spans="4:4" x14ac:dyDescent="0.35">
      <c r="D7707" s="2"/>
    </row>
    <row r="7708" spans="4:4" x14ac:dyDescent="0.35">
      <c r="D7708" s="2"/>
    </row>
    <row r="7709" spans="4:4" x14ac:dyDescent="0.35">
      <c r="D7709" s="2"/>
    </row>
    <row r="7710" spans="4:4" x14ac:dyDescent="0.35">
      <c r="D7710" s="2"/>
    </row>
    <row r="7711" spans="4:4" x14ac:dyDescent="0.35">
      <c r="D7711" s="2"/>
    </row>
    <row r="7712" spans="4:4" x14ac:dyDescent="0.35">
      <c r="D7712" s="2"/>
    </row>
    <row r="7713" spans="4:4" x14ac:dyDescent="0.35">
      <c r="D7713" s="2"/>
    </row>
    <row r="7714" spans="4:4" x14ac:dyDescent="0.35">
      <c r="D7714" s="2"/>
    </row>
    <row r="7715" spans="4:4" x14ac:dyDescent="0.35">
      <c r="D7715" s="2"/>
    </row>
    <row r="7716" spans="4:4" x14ac:dyDescent="0.35">
      <c r="D7716" s="2"/>
    </row>
    <row r="7717" spans="4:4" x14ac:dyDescent="0.35">
      <c r="D7717" s="2"/>
    </row>
    <row r="7718" spans="4:4" x14ac:dyDescent="0.35">
      <c r="D7718" s="2"/>
    </row>
    <row r="7719" spans="4:4" x14ac:dyDescent="0.35">
      <c r="D7719" s="2"/>
    </row>
    <row r="7720" spans="4:4" x14ac:dyDescent="0.35">
      <c r="D7720" s="2"/>
    </row>
    <row r="7721" spans="4:4" x14ac:dyDescent="0.35">
      <c r="D7721" s="2"/>
    </row>
    <row r="7722" spans="4:4" x14ac:dyDescent="0.35">
      <c r="D7722" s="2"/>
    </row>
    <row r="7723" spans="4:4" x14ac:dyDescent="0.35">
      <c r="D7723" s="2"/>
    </row>
    <row r="7724" spans="4:4" x14ac:dyDescent="0.35">
      <c r="D7724" s="2"/>
    </row>
    <row r="7725" spans="4:4" x14ac:dyDescent="0.35">
      <c r="D7725" s="2"/>
    </row>
    <row r="7726" spans="4:4" x14ac:dyDescent="0.35">
      <c r="D7726" s="2"/>
    </row>
    <row r="7727" spans="4:4" x14ac:dyDescent="0.35">
      <c r="D7727" s="2"/>
    </row>
    <row r="7728" spans="4:4" x14ac:dyDescent="0.35">
      <c r="D7728" s="2"/>
    </row>
    <row r="7729" spans="4:4" x14ac:dyDescent="0.35">
      <c r="D7729" s="2"/>
    </row>
    <row r="7730" spans="4:4" x14ac:dyDescent="0.35">
      <c r="D7730" s="2"/>
    </row>
    <row r="7731" spans="4:4" x14ac:dyDescent="0.35">
      <c r="D7731" s="2"/>
    </row>
    <row r="7732" spans="4:4" x14ac:dyDescent="0.35">
      <c r="D7732" s="2"/>
    </row>
    <row r="7733" spans="4:4" x14ac:dyDescent="0.35">
      <c r="D7733" s="2"/>
    </row>
    <row r="7734" spans="4:4" x14ac:dyDescent="0.35">
      <c r="D7734" s="2"/>
    </row>
    <row r="7735" spans="4:4" x14ac:dyDescent="0.35">
      <c r="D7735" s="2"/>
    </row>
    <row r="7736" spans="4:4" x14ac:dyDescent="0.35">
      <c r="D7736" s="2"/>
    </row>
    <row r="7737" spans="4:4" x14ac:dyDescent="0.35">
      <c r="D7737" s="2"/>
    </row>
    <row r="7738" spans="4:4" x14ac:dyDescent="0.35">
      <c r="D7738" s="2"/>
    </row>
    <row r="7739" spans="4:4" x14ac:dyDescent="0.35">
      <c r="D7739" s="2"/>
    </row>
    <row r="7740" spans="4:4" x14ac:dyDescent="0.35">
      <c r="D7740" s="2"/>
    </row>
    <row r="7741" spans="4:4" x14ac:dyDescent="0.35">
      <c r="D7741" s="2"/>
    </row>
    <row r="7742" spans="4:4" x14ac:dyDescent="0.35">
      <c r="D7742" s="2"/>
    </row>
    <row r="7743" spans="4:4" x14ac:dyDescent="0.35">
      <c r="D7743" s="2"/>
    </row>
    <row r="7744" spans="4:4" x14ac:dyDescent="0.35">
      <c r="D7744" s="2"/>
    </row>
    <row r="7745" spans="4:4" x14ac:dyDescent="0.35">
      <c r="D7745" s="2"/>
    </row>
    <row r="7746" spans="4:4" x14ac:dyDescent="0.35">
      <c r="D7746" s="2"/>
    </row>
    <row r="7747" spans="4:4" x14ac:dyDescent="0.35">
      <c r="D7747" s="2"/>
    </row>
    <row r="7748" spans="4:4" x14ac:dyDescent="0.35">
      <c r="D7748" s="2"/>
    </row>
    <row r="7749" spans="4:4" x14ac:dyDescent="0.35">
      <c r="D7749" s="2"/>
    </row>
    <row r="7750" spans="4:4" x14ac:dyDescent="0.35">
      <c r="D7750" s="2"/>
    </row>
    <row r="7751" spans="4:4" x14ac:dyDescent="0.35">
      <c r="D7751" s="2"/>
    </row>
    <row r="7752" spans="4:4" x14ac:dyDescent="0.35">
      <c r="D7752" s="2"/>
    </row>
    <row r="7753" spans="4:4" x14ac:dyDescent="0.35">
      <c r="D7753" s="2"/>
    </row>
    <row r="7754" spans="4:4" x14ac:dyDescent="0.35">
      <c r="D7754" s="2"/>
    </row>
    <row r="7755" spans="4:4" x14ac:dyDescent="0.35">
      <c r="D7755" s="2"/>
    </row>
    <row r="7756" spans="4:4" x14ac:dyDescent="0.35">
      <c r="D7756" s="2"/>
    </row>
    <row r="7757" spans="4:4" x14ac:dyDescent="0.35">
      <c r="D7757" s="2"/>
    </row>
    <row r="7758" spans="4:4" x14ac:dyDescent="0.35">
      <c r="D7758" s="2"/>
    </row>
    <row r="7759" spans="4:4" x14ac:dyDescent="0.35">
      <c r="D7759" s="2"/>
    </row>
    <row r="7760" spans="4:4" x14ac:dyDescent="0.35">
      <c r="D7760" s="2"/>
    </row>
    <row r="7761" spans="4:4" x14ac:dyDescent="0.35">
      <c r="D7761" s="2"/>
    </row>
    <row r="7762" spans="4:4" x14ac:dyDescent="0.35">
      <c r="D7762" s="2"/>
    </row>
    <row r="7763" spans="4:4" x14ac:dyDescent="0.35">
      <c r="D7763" s="2"/>
    </row>
    <row r="7764" spans="4:4" x14ac:dyDescent="0.35">
      <c r="D7764" s="2"/>
    </row>
    <row r="7765" spans="4:4" x14ac:dyDescent="0.35">
      <c r="D7765" s="2"/>
    </row>
    <row r="7766" spans="4:4" x14ac:dyDescent="0.35">
      <c r="D7766" s="2"/>
    </row>
    <row r="7767" spans="4:4" x14ac:dyDescent="0.35">
      <c r="D7767" s="2"/>
    </row>
    <row r="7768" spans="4:4" x14ac:dyDescent="0.35">
      <c r="D7768" s="2"/>
    </row>
    <row r="7769" spans="4:4" x14ac:dyDescent="0.35">
      <c r="D7769" s="2"/>
    </row>
    <row r="7770" spans="4:4" x14ac:dyDescent="0.35">
      <c r="D7770" s="2"/>
    </row>
    <row r="7771" spans="4:4" x14ac:dyDescent="0.35">
      <c r="D7771" s="2"/>
    </row>
    <row r="7772" spans="4:4" x14ac:dyDescent="0.35">
      <c r="D7772" s="2"/>
    </row>
    <row r="7773" spans="4:4" x14ac:dyDescent="0.35">
      <c r="D7773" s="2"/>
    </row>
    <row r="7774" spans="4:4" x14ac:dyDescent="0.35">
      <c r="D7774" s="2"/>
    </row>
    <row r="7775" spans="4:4" x14ac:dyDescent="0.35">
      <c r="D7775" s="2"/>
    </row>
    <row r="7776" spans="4:4" x14ac:dyDescent="0.35">
      <c r="D7776" s="2"/>
    </row>
    <row r="7777" spans="4:4" x14ac:dyDescent="0.35">
      <c r="D7777" s="2"/>
    </row>
    <row r="7778" spans="4:4" x14ac:dyDescent="0.35">
      <c r="D7778" s="2"/>
    </row>
    <row r="7779" spans="4:4" x14ac:dyDescent="0.35">
      <c r="D7779" s="2"/>
    </row>
    <row r="7780" spans="4:4" x14ac:dyDescent="0.35">
      <c r="D7780" s="2"/>
    </row>
    <row r="7781" spans="4:4" x14ac:dyDescent="0.35">
      <c r="D7781" s="2"/>
    </row>
    <row r="7782" spans="4:4" x14ac:dyDescent="0.35">
      <c r="D7782" s="2"/>
    </row>
    <row r="7783" spans="4:4" x14ac:dyDescent="0.35">
      <c r="D7783" s="2"/>
    </row>
    <row r="7784" spans="4:4" x14ac:dyDescent="0.35">
      <c r="D7784" s="2"/>
    </row>
    <row r="7785" spans="4:4" x14ac:dyDescent="0.35">
      <c r="D7785" s="2"/>
    </row>
    <row r="7786" spans="4:4" x14ac:dyDescent="0.35">
      <c r="D7786" s="2"/>
    </row>
    <row r="7787" spans="4:4" x14ac:dyDescent="0.35">
      <c r="D7787" s="2"/>
    </row>
    <row r="7788" spans="4:4" x14ac:dyDescent="0.35">
      <c r="D7788" s="2"/>
    </row>
    <row r="7789" spans="4:4" x14ac:dyDescent="0.35">
      <c r="D7789" s="2"/>
    </row>
    <row r="7790" spans="4:4" x14ac:dyDescent="0.35">
      <c r="D7790" s="2"/>
    </row>
    <row r="7791" spans="4:4" x14ac:dyDescent="0.35">
      <c r="D7791" s="2"/>
    </row>
    <row r="7792" spans="4:4" x14ac:dyDescent="0.35">
      <c r="D7792" s="2"/>
    </row>
    <row r="7793" spans="4:4" x14ac:dyDescent="0.35">
      <c r="D7793" s="2"/>
    </row>
    <row r="7794" spans="4:4" x14ac:dyDescent="0.35">
      <c r="D7794" s="2"/>
    </row>
    <row r="7795" spans="4:4" x14ac:dyDescent="0.35">
      <c r="D7795" s="2"/>
    </row>
    <row r="7796" spans="4:4" x14ac:dyDescent="0.35">
      <c r="D7796" s="2"/>
    </row>
    <row r="7797" spans="4:4" x14ac:dyDescent="0.35">
      <c r="D7797" s="2"/>
    </row>
    <row r="7798" spans="4:4" x14ac:dyDescent="0.35">
      <c r="D7798" s="2"/>
    </row>
    <row r="7799" spans="4:4" x14ac:dyDescent="0.35">
      <c r="D7799" s="2"/>
    </row>
    <row r="7800" spans="4:4" x14ac:dyDescent="0.35">
      <c r="D7800" s="2"/>
    </row>
    <row r="7801" spans="4:4" x14ac:dyDescent="0.35">
      <c r="D7801" s="2"/>
    </row>
    <row r="7802" spans="4:4" x14ac:dyDescent="0.35">
      <c r="D7802" s="2"/>
    </row>
    <row r="7803" spans="4:4" x14ac:dyDescent="0.35">
      <c r="D7803" s="2"/>
    </row>
    <row r="7804" spans="4:4" x14ac:dyDescent="0.35">
      <c r="D7804" s="2"/>
    </row>
    <row r="7805" spans="4:4" x14ac:dyDescent="0.35">
      <c r="D7805" s="2"/>
    </row>
    <row r="7806" spans="4:4" x14ac:dyDescent="0.35">
      <c r="D7806" s="2"/>
    </row>
    <row r="7807" spans="4:4" x14ac:dyDescent="0.35">
      <c r="D7807" s="2"/>
    </row>
    <row r="7808" spans="4:4" x14ac:dyDescent="0.35">
      <c r="D7808" s="2"/>
    </row>
    <row r="7809" spans="4:4" x14ac:dyDescent="0.35">
      <c r="D7809" s="2"/>
    </row>
    <row r="7810" spans="4:4" x14ac:dyDescent="0.35">
      <c r="D7810" s="2"/>
    </row>
    <row r="7811" spans="4:4" x14ac:dyDescent="0.35">
      <c r="D7811" s="2"/>
    </row>
    <row r="7812" spans="4:4" x14ac:dyDescent="0.35">
      <c r="D7812" s="2"/>
    </row>
    <row r="7813" spans="4:4" x14ac:dyDescent="0.35">
      <c r="D7813" s="2"/>
    </row>
    <row r="7814" spans="4:4" x14ac:dyDescent="0.35">
      <c r="D7814" s="2"/>
    </row>
    <row r="7815" spans="4:4" x14ac:dyDescent="0.35">
      <c r="D7815" s="2"/>
    </row>
    <row r="7816" spans="4:4" x14ac:dyDescent="0.35">
      <c r="D7816" s="2"/>
    </row>
    <row r="7817" spans="4:4" x14ac:dyDescent="0.35">
      <c r="D7817" s="2"/>
    </row>
    <row r="7818" spans="4:4" x14ac:dyDescent="0.35">
      <c r="D7818" s="2"/>
    </row>
    <row r="7819" spans="4:4" x14ac:dyDescent="0.35">
      <c r="D7819" s="2"/>
    </row>
    <row r="7820" spans="4:4" x14ac:dyDescent="0.35">
      <c r="D7820" s="2"/>
    </row>
    <row r="7821" spans="4:4" x14ac:dyDescent="0.35">
      <c r="D7821" s="2"/>
    </row>
    <row r="7822" spans="4:4" x14ac:dyDescent="0.35">
      <c r="D7822" s="2"/>
    </row>
    <row r="7823" spans="4:4" x14ac:dyDescent="0.35">
      <c r="D7823" s="2"/>
    </row>
    <row r="7824" spans="4:4" x14ac:dyDescent="0.35">
      <c r="D7824" s="2"/>
    </row>
    <row r="7825" spans="4:4" x14ac:dyDescent="0.35">
      <c r="D7825" s="2"/>
    </row>
    <row r="7826" spans="4:4" x14ac:dyDescent="0.35">
      <c r="D7826" s="2"/>
    </row>
    <row r="7827" spans="4:4" x14ac:dyDescent="0.35">
      <c r="D7827" s="2"/>
    </row>
    <row r="7828" spans="4:4" x14ac:dyDescent="0.35">
      <c r="D7828" s="2"/>
    </row>
    <row r="7829" spans="4:4" x14ac:dyDescent="0.35">
      <c r="D7829" s="2"/>
    </row>
    <row r="7830" spans="4:4" x14ac:dyDescent="0.35">
      <c r="D7830" s="2"/>
    </row>
    <row r="7831" spans="4:4" x14ac:dyDescent="0.35">
      <c r="D7831" s="2"/>
    </row>
    <row r="7832" spans="4:4" x14ac:dyDescent="0.35">
      <c r="D7832" s="2"/>
    </row>
    <row r="7833" spans="4:4" x14ac:dyDescent="0.35">
      <c r="D7833" s="2"/>
    </row>
    <row r="7834" spans="4:4" x14ac:dyDescent="0.35">
      <c r="D7834" s="2"/>
    </row>
    <row r="7835" spans="4:4" x14ac:dyDescent="0.35">
      <c r="D7835" s="2"/>
    </row>
    <row r="7836" spans="4:4" x14ac:dyDescent="0.35">
      <c r="D7836" s="2"/>
    </row>
    <row r="7837" spans="4:4" x14ac:dyDescent="0.35">
      <c r="D7837" s="2"/>
    </row>
    <row r="7838" spans="4:4" x14ac:dyDescent="0.35">
      <c r="D7838" s="2"/>
    </row>
    <row r="7839" spans="4:4" x14ac:dyDescent="0.35">
      <c r="D7839" s="2"/>
    </row>
    <row r="7840" spans="4:4" x14ac:dyDescent="0.35">
      <c r="D7840" s="2"/>
    </row>
    <row r="7841" spans="4:4" x14ac:dyDescent="0.35">
      <c r="D7841" s="2"/>
    </row>
    <row r="7842" spans="4:4" x14ac:dyDescent="0.35">
      <c r="D7842" s="2"/>
    </row>
    <row r="7843" spans="4:4" x14ac:dyDescent="0.35">
      <c r="D7843" s="2"/>
    </row>
    <row r="7844" spans="4:4" x14ac:dyDescent="0.35">
      <c r="D7844" s="2"/>
    </row>
    <row r="7845" spans="4:4" x14ac:dyDescent="0.35">
      <c r="D7845" s="2"/>
    </row>
    <row r="7846" spans="4:4" x14ac:dyDescent="0.35">
      <c r="D7846" s="2"/>
    </row>
    <row r="7847" spans="4:4" x14ac:dyDescent="0.35">
      <c r="D7847" s="2"/>
    </row>
    <row r="7848" spans="4:4" x14ac:dyDescent="0.35">
      <c r="D7848" s="2"/>
    </row>
    <row r="7849" spans="4:4" x14ac:dyDescent="0.35">
      <c r="D7849" s="2"/>
    </row>
    <row r="7850" spans="4:4" x14ac:dyDescent="0.35">
      <c r="D7850" s="2"/>
    </row>
    <row r="7851" spans="4:4" x14ac:dyDescent="0.35">
      <c r="D7851" s="2"/>
    </row>
    <row r="7852" spans="4:4" x14ac:dyDescent="0.35">
      <c r="D7852" s="2"/>
    </row>
    <row r="7853" spans="4:4" x14ac:dyDescent="0.35">
      <c r="D7853" s="2"/>
    </row>
    <row r="7854" spans="4:4" x14ac:dyDescent="0.35">
      <c r="D7854" s="2"/>
    </row>
    <row r="7855" spans="4:4" x14ac:dyDescent="0.35">
      <c r="D7855" s="2"/>
    </row>
    <row r="7856" spans="4:4" x14ac:dyDescent="0.35">
      <c r="D7856" s="2"/>
    </row>
    <row r="7857" spans="4:4" x14ac:dyDescent="0.35">
      <c r="D7857" s="2"/>
    </row>
    <row r="7858" spans="4:4" x14ac:dyDescent="0.35">
      <c r="D7858" s="2"/>
    </row>
    <row r="7859" spans="4:4" x14ac:dyDescent="0.35">
      <c r="D7859" s="2"/>
    </row>
    <row r="7860" spans="4:4" x14ac:dyDescent="0.35">
      <c r="D7860" s="2"/>
    </row>
    <row r="7861" spans="4:4" x14ac:dyDescent="0.35">
      <c r="D7861" s="2"/>
    </row>
    <row r="7862" spans="4:4" x14ac:dyDescent="0.35">
      <c r="D7862" s="2"/>
    </row>
    <row r="7863" spans="4:4" x14ac:dyDescent="0.35">
      <c r="D7863" s="2"/>
    </row>
    <row r="7864" spans="4:4" x14ac:dyDescent="0.35">
      <c r="D7864" s="2"/>
    </row>
    <row r="7865" spans="4:4" x14ac:dyDescent="0.35">
      <c r="D7865" s="2"/>
    </row>
    <row r="7866" spans="4:4" x14ac:dyDescent="0.35">
      <c r="D7866" s="2"/>
    </row>
    <row r="7867" spans="4:4" x14ac:dyDescent="0.35">
      <c r="D7867" s="2"/>
    </row>
    <row r="7868" spans="4:4" x14ac:dyDescent="0.35">
      <c r="D7868" s="2"/>
    </row>
    <row r="7869" spans="4:4" x14ac:dyDescent="0.35">
      <c r="D7869" s="2"/>
    </row>
    <row r="7870" spans="4:4" x14ac:dyDescent="0.35">
      <c r="D7870" s="2"/>
    </row>
    <row r="7871" spans="4:4" x14ac:dyDescent="0.35">
      <c r="D7871" s="2"/>
    </row>
    <row r="7872" spans="4:4" x14ac:dyDescent="0.35">
      <c r="D7872" s="2"/>
    </row>
    <row r="7873" spans="4:4" x14ac:dyDescent="0.35">
      <c r="D7873" s="2"/>
    </row>
    <row r="7874" spans="4:4" x14ac:dyDescent="0.35">
      <c r="D7874" s="2"/>
    </row>
    <row r="7875" spans="4:4" x14ac:dyDescent="0.35">
      <c r="D7875" s="2"/>
    </row>
    <row r="7876" spans="4:4" x14ac:dyDescent="0.35">
      <c r="D7876" s="2"/>
    </row>
    <row r="7877" spans="4:4" x14ac:dyDescent="0.35">
      <c r="D7877" s="2"/>
    </row>
    <row r="7878" spans="4:4" x14ac:dyDescent="0.35">
      <c r="D7878" s="2"/>
    </row>
    <row r="7879" spans="4:4" x14ac:dyDescent="0.35">
      <c r="D7879" s="2"/>
    </row>
    <row r="7880" spans="4:4" x14ac:dyDescent="0.35">
      <c r="D7880" s="2"/>
    </row>
    <row r="7881" spans="4:4" x14ac:dyDescent="0.35">
      <c r="D7881" s="2"/>
    </row>
    <row r="7882" spans="4:4" x14ac:dyDescent="0.35">
      <c r="D7882" s="2"/>
    </row>
    <row r="7883" spans="4:4" x14ac:dyDescent="0.35">
      <c r="D7883" s="2"/>
    </row>
    <row r="7884" spans="4:4" x14ac:dyDescent="0.35">
      <c r="D7884" s="2"/>
    </row>
    <row r="7885" spans="4:4" x14ac:dyDescent="0.35">
      <c r="D7885" s="2"/>
    </row>
    <row r="7886" spans="4:4" x14ac:dyDescent="0.35">
      <c r="D7886" s="2"/>
    </row>
    <row r="7887" spans="4:4" x14ac:dyDescent="0.35">
      <c r="D7887" s="2"/>
    </row>
    <row r="7888" spans="4:4" x14ac:dyDescent="0.35">
      <c r="D7888" s="2"/>
    </row>
    <row r="7889" spans="4:4" x14ac:dyDescent="0.35">
      <c r="D7889" s="2"/>
    </row>
    <row r="7890" spans="4:4" x14ac:dyDescent="0.35">
      <c r="D7890" s="2"/>
    </row>
    <row r="7891" spans="4:4" x14ac:dyDescent="0.35">
      <c r="D7891" s="2"/>
    </row>
    <row r="7892" spans="4:4" x14ac:dyDescent="0.35">
      <c r="D7892" s="2"/>
    </row>
    <row r="7893" spans="4:4" x14ac:dyDescent="0.35">
      <c r="D7893" s="2"/>
    </row>
    <row r="7894" spans="4:4" x14ac:dyDescent="0.35">
      <c r="D7894" s="2"/>
    </row>
    <row r="7895" spans="4:4" x14ac:dyDescent="0.35">
      <c r="D7895" s="2"/>
    </row>
    <row r="7896" spans="4:4" x14ac:dyDescent="0.35">
      <c r="D7896" s="2"/>
    </row>
    <row r="7897" spans="4:4" x14ac:dyDescent="0.35">
      <c r="D7897" s="2"/>
    </row>
    <row r="7898" spans="4:4" x14ac:dyDescent="0.35">
      <c r="D7898" s="2"/>
    </row>
    <row r="7899" spans="4:4" x14ac:dyDescent="0.35">
      <c r="D7899" s="2"/>
    </row>
    <row r="7900" spans="4:4" x14ac:dyDescent="0.35">
      <c r="D7900" s="2"/>
    </row>
    <row r="7901" spans="4:4" x14ac:dyDescent="0.35">
      <c r="D7901" s="2"/>
    </row>
    <row r="7902" spans="4:4" x14ac:dyDescent="0.35">
      <c r="D7902" s="2"/>
    </row>
    <row r="7903" spans="4:4" x14ac:dyDescent="0.35">
      <c r="D7903" s="2"/>
    </row>
    <row r="7904" spans="4:4" x14ac:dyDescent="0.35">
      <c r="D7904" s="2"/>
    </row>
    <row r="7905" spans="4:4" x14ac:dyDescent="0.35">
      <c r="D7905" s="2"/>
    </row>
    <row r="7906" spans="4:4" x14ac:dyDescent="0.35">
      <c r="D7906" s="2"/>
    </row>
    <row r="7907" spans="4:4" x14ac:dyDescent="0.35">
      <c r="D7907" s="2"/>
    </row>
    <row r="7908" spans="4:4" x14ac:dyDescent="0.35">
      <c r="D7908" s="2"/>
    </row>
    <row r="7909" spans="4:4" x14ac:dyDescent="0.35">
      <c r="D7909" s="2"/>
    </row>
    <row r="7910" spans="4:4" x14ac:dyDescent="0.35">
      <c r="D7910" s="2"/>
    </row>
    <row r="7911" spans="4:4" x14ac:dyDescent="0.35">
      <c r="D7911" s="2"/>
    </row>
    <row r="7912" spans="4:4" x14ac:dyDescent="0.35">
      <c r="D7912" s="2"/>
    </row>
    <row r="7913" spans="4:4" x14ac:dyDescent="0.35">
      <c r="D7913" s="2"/>
    </row>
    <row r="7914" spans="4:4" x14ac:dyDescent="0.35">
      <c r="D7914" s="2"/>
    </row>
    <row r="7915" spans="4:4" x14ac:dyDescent="0.35">
      <c r="D7915" s="2"/>
    </row>
    <row r="7916" spans="4:4" x14ac:dyDescent="0.35">
      <c r="D7916" s="2"/>
    </row>
    <row r="7917" spans="4:4" x14ac:dyDescent="0.35">
      <c r="D7917" s="2"/>
    </row>
    <row r="7918" spans="4:4" x14ac:dyDescent="0.35">
      <c r="D7918" s="2"/>
    </row>
    <row r="7919" spans="4:4" x14ac:dyDescent="0.35">
      <c r="D7919" s="2"/>
    </row>
    <row r="7920" spans="4:4" x14ac:dyDescent="0.35">
      <c r="D7920" s="2"/>
    </row>
    <row r="7921" spans="4:4" x14ac:dyDescent="0.35">
      <c r="D7921" s="2"/>
    </row>
    <row r="7922" spans="4:4" x14ac:dyDescent="0.35">
      <c r="D7922" s="2"/>
    </row>
    <row r="7923" spans="4:4" x14ac:dyDescent="0.35">
      <c r="D7923" s="2"/>
    </row>
    <row r="7924" spans="4:4" x14ac:dyDescent="0.35">
      <c r="D7924" s="2"/>
    </row>
    <row r="7925" spans="4:4" x14ac:dyDescent="0.35">
      <c r="D7925" s="2"/>
    </row>
    <row r="7926" spans="4:4" x14ac:dyDescent="0.35">
      <c r="D7926" s="2"/>
    </row>
    <row r="7927" spans="4:4" x14ac:dyDescent="0.35">
      <c r="D7927" s="2"/>
    </row>
    <row r="7928" spans="4:4" x14ac:dyDescent="0.35">
      <c r="D7928" s="2"/>
    </row>
    <row r="7929" spans="4:4" x14ac:dyDescent="0.35">
      <c r="D7929" s="2"/>
    </row>
    <row r="7930" spans="4:4" x14ac:dyDescent="0.35">
      <c r="D7930" s="2"/>
    </row>
    <row r="7931" spans="4:4" x14ac:dyDescent="0.35">
      <c r="D7931" s="2"/>
    </row>
    <row r="7932" spans="4:4" x14ac:dyDescent="0.35">
      <c r="D7932" s="2"/>
    </row>
    <row r="7933" spans="4:4" x14ac:dyDescent="0.35">
      <c r="D7933" s="2"/>
    </row>
    <row r="7934" spans="4:4" x14ac:dyDescent="0.35">
      <c r="D7934" s="2"/>
    </row>
    <row r="7935" spans="4:4" x14ac:dyDescent="0.35">
      <c r="D7935" s="2"/>
    </row>
    <row r="7936" spans="4:4" x14ac:dyDescent="0.35">
      <c r="D7936" s="2"/>
    </row>
    <row r="7937" spans="4:4" x14ac:dyDescent="0.35">
      <c r="D7937" s="2"/>
    </row>
    <row r="7938" spans="4:4" x14ac:dyDescent="0.35">
      <c r="D7938" s="2"/>
    </row>
    <row r="7939" spans="4:4" x14ac:dyDescent="0.35">
      <c r="D7939" s="2"/>
    </row>
    <row r="7940" spans="4:4" x14ac:dyDescent="0.35">
      <c r="D7940" s="2"/>
    </row>
    <row r="7941" spans="4:4" x14ac:dyDescent="0.35">
      <c r="D7941" s="2"/>
    </row>
    <row r="7942" spans="4:4" x14ac:dyDescent="0.35">
      <c r="D7942" s="2"/>
    </row>
    <row r="7943" spans="4:4" x14ac:dyDescent="0.35">
      <c r="D7943" s="2"/>
    </row>
    <row r="7944" spans="4:4" x14ac:dyDescent="0.35">
      <c r="D7944" s="2"/>
    </row>
    <row r="7945" spans="4:4" x14ac:dyDescent="0.35">
      <c r="D7945" s="2"/>
    </row>
    <row r="7946" spans="4:4" x14ac:dyDescent="0.35">
      <c r="D7946" s="2"/>
    </row>
    <row r="7947" spans="4:4" x14ac:dyDescent="0.35">
      <c r="D7947" s="2"/>
    </row>
    <row r="7948" spans="4:4" x14ac:dyDescent="0.35">
      <c r="D7948" s="2"/>
    </row>
    <row r="7949" spans="4:4" x14ac:dyDescent="0.35">
      <c r="D7949" s="2"/>
    </row>
    <row r="7950" spans="4:4" x14ac:dyDescent="0.35">
      <c r="D7950" s="2"/>
    </row>
    <row r="7951" spans="4:4" x14ac:dyDescent="0.35">
      <c r="D7951" s="2"/>
    </row>
    <row r="7952" spans="4:4" x14ac:dyDescent="0.35">
      <c r="D7952" s="2"/>
    </row>
    <row r="7953" spans="4:4" x14ac:dyDescent="0.35">
      <c r="D7953" s="2"/>
    </row>
    <row r="7954" spans="4:4" x14ac:dyDescent="0.35">
      <c r="D7954" s="2"/>
    </row>
    <row r="7955" spans="4:4" x14ac:dyDescent="0.35">
      <c r="D7955" s="2"/>
    </row>
    <row r="7956" spans="4:4" x14ac:dyDescent="0.35">
      <c r="D7956" s="2"/>
    </row>
    <row r="7957" spans="4:4" x14ac:dyDescent="0.35">
      <c r="D7957" s="2"/>
    </row>
    <row r="7958" spans="4:4" x14ac:dyDescent="0.35">
      <c r="D7958" s="2"/>
    </row>
    <row r="7959" spans="4:4" x14ac:dyDescent="0.35">
      <c r="D7959" s="2"/>
    </row>
    <row r="7960" spans="4:4" x14ac:dyDescent="0.35">
      <c r="D7960" s="2"/>
    </row>
    <row r="7961" spans="4:4" x14ac:dyDescent="0.35">
      <c r="D7961" s="2"/>
    </row>
    <row r="7962" spans="4:4" x14ac:dyDescent="0.35">
      <c r="D7962" s="2"/>
    </row>
    <row r="7963" spans="4:4" x14ac:dyDescent="0.35">
      <c r="D7963" s="2"/>
    </row>
    <row r="7964" spans="4:4" x14ac:dyDescent="0.35">
      <c r="D7964" s="2"/>
    </row>
    <row r="7965" spans="4:4" x14ac:dyDescent="0.35">
      <c r="D7965" s="2"/>
    </row>
    <row r="7966" spans="4:4" x14ac:dyDescent="0.35">
      <c r="D7966" s="2"/>
    </row>
    <row r="7967" spans="4:4" x14ac:dyDescent="0.35">
      <c r="D7967" s="2"/>
    </row>
    <row r="7968" spans="4:4" x14ac:dyDescent="0.35">
      <c r="D7968" s="2"/>
    </row>
    <row r="7969" spans="4:4" x14ac:dyDescent="0.35">
      <c r="D7969" s="2"/>
    </row>
    <row r="7970" spans="4:4" x14ac:dyDescent="0.35">
      <c r="D7970" s="2"/>
    </row>
    <row r="7971" spans="4:4" x14ac:dyDescent="0.35">
      <c r="D7971" s="2"/>
    </row>
    <row r="7972" spans="4:4" x14ac:dyDescent="0.35">
      <c r="D7972" s="2"/>
    </row>
    <row r="7973" spans="4:4" x14ac:dyDescent="0.35">
      <c r="D7973" s="2"/>
    </row>
    <row r="7974" spans="4:4" x14ac:dyDescent="0.35">
      <c r="D7974" s="2"/>
    </row>
    <row r="7975" spans="4:4" x14ac:dyDescent="0.35">
      <c r="D7975" s="2"/>
    </row>
    <row r="7976" spans="4:4" x14ac:dyDescent="0.35">
      <c r="D7976" s="2"/>
    </row>
    <row r="7977" spans="4:4" x14ac:dyDescent="0.35">
      <c r="D7977" s="2"/>
    </row>
    <row r="7978" spans="4:4" x14ac:dyDescent="0.35">
      <c r="D7978" s="2"/>
    </row>
    <row r="7979" spans="4:4" x14ac:dyDescent="0.35">
      <c r="D7979" s="2"/>
    </row>
    <row r="7980" spans="4:4" x14ac:dyDescent="0.35">
      <c r="D7980" s="2"/>
    </row>
    <row r="7981" spans="4:4" x14ac:dyDescent="0.35">
      <c r="D7981" s="2"/>
    </row>
    <row r="7982" spans="4:4" x14ac:dyDescent="0.35">
      <c r="D7982" s="2"/>
    </row>
    <row r="7983" spans="4:4" x14ac:dyDescent="0.35">
      <c r="D7983" s="2"/>
    </row>
    <row r="7984" spans="4:4" x14ac:dyDescent="0.35">
      <c r="D7984" s="2"/>
    </row>
    <row r="7985" spans="4:4" x14ac:dyDescent="0.35">
      <c r="D7985" s="2"/>
    </row>
    <row r="7986" spans="4:4" x14ac:dyDescent="0.35">
      <c r="D7986" s="2"/>
    </row>
    <row r="7987" spans="4:4" x14ac:dyDescent="0.35">
      <c r="D7987" s="2"/>
    </row>
    <row r="7988" spans="4:4" x14ac:dyDescent="0.35">
      <c r="D7988" s="2"/>
    </row>
    <row r="7989" spans="4:4" x14ac:dyDescent="0.35">
      <c r="D7989" s="2"/>
    </row>
    <row r="7990" spans="4:4" x14ac:dyDescent="0.35">
      <c r="D7990" s="2"/>
    </row>
    <row r="7991" spans="4:4" x14ac:dyDescent="0.35">
      <c r="D7991" s="2"/>
    </row>
    <row r="7992" spans="4:4" x14ac:dyDescent="0.35">
      <c r="D7992" s="2"/>
    </row>
    <row r="7993" spans="4:4" x14ac:dyDescent="0.35">
      <c r="D7993" s="2"/>
    </row>
    <row r="7994" spans="4:4" x14ac:dyDescent="0.35">
      <c r="D7994" s="2"/>
    </row>
    <row r="7995" spans="4:4" x14ac:dyDescent="0.35">
      <c r="D7995" s="2"/>
    </row>
    <row r="7996" spans="4:4" x14ac:dyDescent="0.35">
      <c r="D7996" s="2"/>
    </row>
    <row r="7997" spans="4:4" x14ac:dyDescent="0.35">
      <c r="D7997" s="2"/>
    </row>
    <row r="7998" spans="4:4" x14ac:dyDescent="0.35">
      <c r="D7998" s="2"/>
    </row>
    <row r="7999" spans="4:4" x14ac:dyDescent="0.35">
      <c r="D7999" s="2"/>
    </row>
    <row r="8000" spans="4:4" x14ac:dyDescent="0.35">
      <c r="D8000" s="2"/>
    </row>
    <row r="8001" spans="4:4" x14ac:dyDescent="0.35">
      <c r="D8001" s="2"/>
    </row>
    <row r="8002" spans="4:4" x14ac:dyDescent="0.35">
      <c r="D8002" s="2"/>
    </row>
    <row r="8003" spans="4:4" x14ac:dyDescent="0.35">
      <c r="D8003" s="2"/>
    </row>
    <row r="8004" spans="4:4" x14ac:dyDescent="0.35">
      <c r="D8004" s="2"/>
    </row>
    <row r="8005" spans="4:4" x14ac:dyDescent="0.35">
      <c r="D8005" s="2"/>
    </row>
    <row r="8006" spans="4:4" x14ac:dyDescent="0.35">
      <c r="D8006" s="2"/>
    </row>
    <row r="8007" spans="4:4" x14ac:dyDescent="0.35">
      <c r="D8007" s="2"/>
    </row>
    <row r="8008" spans="4:4" x14ac:dyDescent="0.35">
      <c r="D8008" s="2"/>
    </row>
    <row r="8009" spans="4:4" x14ac:dyDescent="0.35">
      <c r="D8009" s="2"/>
    </row>
    <row r="8010" spans="4:4" x14ac:dyDescent="0.35">
      <c r="D8010" s="2"/>
    </row>
    <row r="8011" spans="4:4" x14ac:dyDescent="0.35">
      <c r="D8011" s="2"/>
    </row>
    <row r="8012" spans="4:4" x14ac:dyDescent="0.35">
      <c r="D8012" s="2"/>
    </row>
    <row r="8013" spans="4:4" x14ac:dyDescent="0.35">
      <c r="D8013" s="2"/>
    </row>
    <row r="8014" spans="4:4" x14ac:dyDescent="0.35">
      <c r="D8014" s="2"/>
    </row>
    <row r="8015" spans="4:4" x14ac:dyDescent="0.35">
      <c r="D8015" s="2"/>
    </row>
    <row r="8016" spans="4:4" x14ac:dyDescent="0.35">
      <c r="D8016" s="2"/>
    </row>
    <row r="8017" spans="4:4" x14ac:dyDescent="0.35">
      <c r="D8017" s="2"/>
    </row>
    <row r="8018" spans="4:4" x14ac:dyDescent="0.35">
      <c r="D8018" s="2"/>
    </row>
    <row r="8019" spans="4:4" x14ac:dyDescent="0.35">
      <c r="D8019" s="2"/>
    </row>
    <row r="8020" spans="4:4" x14ac:dyDescent="0.35">
      <c r="D8020" s="2"/>
    </row>
    <row r="8021" spans="4:4" x14ac:dyDescent="0.35">
      <c r="D8021" s="2"/>
    </row>
    <row r="8022" spans="4:4" x14ac:dyDescent="0.35">
      <c r="D8022" s="2"/>
    </row>
    <row r="8023" spans="4:4" x14ac:dyDescent="0.35">
      <c r="D8023" s="2"/>
    </row>
    <row r="8024" spans="4:4" x14ac:dyDescent="0.35">
      <c r="D8024" s="2"/>
    </row>
    <row r="8025" spans="4:4" x14ac:dyDescent="0.35">
      <c r="D8025" s="2"/>
    </row>
    <row r="8026" spans="4:4" x14ac:dyDescent="0.35">
      <c r="D8026" s="2"/>
    </row>
    <row r="8027" spans="4:4" x14ac:dyDescent="0.35">
      <c r="D8027" s="2"/>
    </row>
    <row r="8028" spans="4:4" x14ac:dyDescent="0.35">
      <c r="D8028" s="2"/>
    </row>
    <row r="8029" spans="4:4" x14ac:dyDescent="0.35">
      <c r="D8029" s="2"/>
    </row>
    <row r="8030" spans="4:4" x14ac:dyDescent="0.35">
      <c r="D8030" s="2"/>
    </row>
    <row r="8031" spans="4:4" x14ac:dyDescent="0.35">
      <c r="D8031" s="2"/>
    </row>
    <row r="8032" spans="4:4" x14ac:dyDescent="0.35">
      <c r="D8032" s="2"/>
    </row>
    <row r="8033" spans="4:4" x14ac:dyDescent="0.35">
      <c r="D8033" s="2"/>
    </row>
    <row r="8034" spans="4:4" x14ac:dyDescent="0.35">
      <c r="D8034" s="2"/>
    </row>
    <row r="8035" spans="4:4" x14ac:dyDescent="0.35">
      <c r="D8035" s="2"/>
    </row>
    <row r="8036" spans="4:4" x14ac:dyDescent="0.35">
      <c r="D8036" s="2"/>
    </row>
    <row r="8037" spans="4:4" x14ac:dyDescent="0.35">
      <c r="D8037" s="2"/>
    </row>
    <row r="8038" spans="4:4" x14ac:dyDescent="0.35">
      <c r="D8038" s="2"/>
    </row>
    <row r="8039" spans="4:4" x14ac:dyDescent="0.35">
      <c r="D8039" s="2"/>
    </row>
    <row r="8040" spans="4:4" x14ac:dyDescent="0.35">
      <c r="D8040" s="2"/>
    </row>
    <row r="8041" spans="4:4" x14ac:dyDescent="0.35">
      <c r="D8041" s="2"/>
    </row>
    <row r="8042" spans="4:4" x14ac:dyDescent="0.35">
      <c r="D8042" s="2"/>
    </row>
    <row r="8043" spans="4:4" x14ac:dyDescent="0.35">
      <c r="D8043" s="2"/>
    </row>
    <row r="8044" spans="4:4" x14ac:dyDescent="0.35">
      <c r="D8044" s="2"/>
    </row>
    <row r="8045" spans="4:4" x14ac:dyDescent="0.35">
      <c r="D8045" s="2"/>
    </row>
    <row r="8046" spans="4:4" x14ac:dyDescent="0.35">
      <c r="D8046" s="2"/>
    </row>
    <row r="8047" spans="4:4" x14ac:dyDescent="0.35">
      <c r="D8047" s="2"/>
    </row>
    <row r="8048" spans="4:4" x14ac:dyDescent="0.35">
      <c r="D8048" s="2"/>
    </row>
    <row r="8049" spans="4:4" x14ac:dyDescent="0.35">
      <c r="D8049" s="2"/>
    </row>
    <row r="8050" spans="4:4" x14ac:dyDescent="0.35">
      <c r="D8050" s="2"/>
    </row>
    <row r="8051" spans="4:4" x14ac:dyDescent="0.35">
      <c r="D8051" s="2"/>
    </row>
    <row r="8052" spans="4:4" x14ac:dyDescent="0.35">
      <c r="D8052" s="2"/>
    </row>
    <row r="8053" spans="4:4" x14ac:dyDescent="0.35">
      <c r="D8053" s="2"/>
    </row>
    <row r="8054" spans="4:4" x14ac:dyDescent="0.35">
      <c r="D8054" s="2"/>
    </row>
    <row r="8055" spans="4:4" x14ac:dyDescent="0.35">
      <c r="D8055" s="2"/>
    </row>
    <row r="8056" spans="4:4" x14ac:dyDescent="0.35">
      <c r="D8056" s="2"/>
    </row>
    <row r="8057" spans="4:4" x14ac:dyDescent="0.35">
      <c r="D8057" s="2"/>
    </row>
    <row r="8058" spans="4:4" x14ac:dyDescent="0.35">
      <c r="D8058" s="2"/>
    </row>
    <row r="8059" spans="4:4" x14ac:dyDescent="0.35">
      <c r="D8059" s="2"/>
    </row>
    <row r="8060" spans="4:4" x14ac:dyDescent="0.35">
      <c r="D8060" s="2"/>
    </row>
    <row r="8061" spans="4:4" x14ac:dyDescent="0.35">
      <c r="D8061" s="2"/>
    </row>
    <row r="8062" spans="4:4" x14ac:dyDescent="0.35">
      <c r="D8062" s="2"/>
    </row>
    <row r="8063" spans="4:4" x14ac:dyDescent="0.35">
      <c r="D8063" s="2"/>
    </row>
    <row r="8064" spans="4:4" x14ac:dyDescent="0.35">
      <c r="D8064" s="2"/>
    </row>
    <row r="8065" spans="4:4" x14ac:dyDescent="0.35">
      <c r="D8065" s="2"/>
    </row>
    <row r="8066" spans="4:4" x14ac:dyDescent="0.35">
      <c r="D8066" s="2"/>
    </row>
    <row r="8067" spans="4:4" x14ac:dyDescent="0.35">
      <c r="D8067" s="2"/>
    </row>
    <row r="8068" spans="4:4" x14ac:dyDescent="0.35">
      <c r="D8068" s="2"/>
    </row>
    <row r="8069" spans="4:4" x14ac:dyDescent="0.35">
      <c r="D8069" s="2"/>
    </row>
    <row r="8070" spans="4:4" x14ac:dyDescent="0.35">
      <c r="D8070" s="2"/>
    </row>
    <row r="8071" spans="4:4" x14ac:dyDescent="0.35">
      <c r="D8071" s="2"/>
    </row>
    <row r="8072" spans="4:4" x14ac:dyDescent="0.35">
      <c r="D8072" s="2"/>
    </row>
    <row r="8073" spans="4:4" x14ac:dyDescent="0.35">
      <c r="D8073" s="2"/>
    </row>
    <row r="8074" spans="4:4" x14ac:dyDescent="0.35">
      <c r="D8074" s="2"/>
    </row>
    <row r="8075" spans="4:4" x14ac:dyDescent="0.35">
      <c r="D8075" s="2"/>
    </row>
    <row r="8076" spans="4:4" x14ac:dyDescent="0.35">
      <c r="D8076" s="2"/>
    </row>
    <row r="8077" spans="4:4" x14ac:dyDescent="0.35">
      <c r="D8077" s="2"/>
    </row>
    <row r="8078" spans="4:4" x14ac:dyDescent="0.35">
      <c r="D8078" s="2"/>
    </row>
    <row r="8079" spans="4:4" x14ac:dyDescent="0.35">
      <c r="D8079" s="2"/>
    </row>
    <row r="8080" spans="4:4" x14ac:dyDescent="0.35">
      <c r="D8080" s="2"/>
    </row>
    <row r="8081" spans="4:4" x14ac:dyDescent="0.35">
      <c r="D8081" s="2"/>
    </row>
    <row r="8082" spans="4:4" x14ac:dyDescent="0.35">
      <c r="D8082" s="2"/>
    </row>
    <row r="8083" spans="4:4" x14ac:dyDescent="0.35">
      <c r="D8083" s="2"/>
    </row>
    <row r="8084" spans="4:4" x14ac:dyDescent="0.35">
      <c r="D8084" s="2"/>
    </row>
    <row r="8085" spans="4:4" x14ac:dyDescent="0.35">
      <c r="D8085" s="2"/>
    </row>
    <row r="8086" spans="4:4" x14ac:dyDescent="0.35">
      <c r="D8086" s="2"/>
    </row>
    <row r="8087" spans="4:4" x14ac:dyDescent="0.35">
      <c r="D8087" s="2"/>
    </row>
    <row r="8088" spans="4:4" x14ac:dyDescent="0.35">
      <c r="D8088" s="2"/>
    </row>
    <row r="8089" spans="4:4" x14ac:dyDescent="0.35">
      <c r="D8089" s="2"/>
    </row>
    <row r="8090" spans="4:4" x14ac:dyDescent="0.35">
      <c r="D8090" s="2"/>
    </row>
    <row r="8091" spans="4:4" x14ac:dyDescent="0.35">
      <c r="D8091" s="2"/>
    </row>
    <row r="8092" spans="4:4" x14ac:dyDescent="0.35">
      <c r="D8092" s="2"/>
    </row>
    <row r="8093" spans="4:4" x14ac:dyDescent="0.35">
      <c r="D8093" s="2"/>
    </row>
    <row r="8094" spans="4:4" x14ac:dyDescent="0.35">
      <c r="D8094" s="2"/>
    </row>
    <row r="8095" spans="4:4" x14ac:dyDescent="0.35">
      <c r="D8095" s="2"/>
    </row>
    <row r="8096" spans="4:4" x14ac:dyDescent="0.35">
      <c r="D8096" s="2"/>
    </row>
    <row r="8097" spans="4:4" x14ac:dyDescent="0.35">
      <c r="D8097" s="2"/>
    </row>
    <row r="8098" spans="4:4" x14ac:dyDescent="0.35">
      <c r="D8098" s="2"/>
    </row>
    <row r="8099" spans="4:4" x14ac:dyDescent="0.35">
      <c r="D8099" s="2"/>
    </row>
    <row r="8100" spans="4:4" x14ac:dyDescent="0.35">
      <c r="D8100" s="2"/>
    </row>
    <row r="8101" spans="4:4" x14ac:dyDescent="0.35">
      <c r="D8101" s="2"/>
    </row>
    <row r="8102" spans="4:4" x14ac:dyDescent="0.35">
      <c r="D8102" s="2"/>
    </row>
    <row r="8103" spans="4:4" x14ac:dyDescent="0.35">
      <c r="D8103" s="2"/>
    </row>
    <row r="8104" spans="4:4" x14ac:dyDescent="0.35">
      <c r="D8104" s="2"/>
    </row>
    <row r="8105" spans="4:4" x14ac:dyDescent="0.35">
      <c r="D8105" s="2"/>
    </row>
    <row r="8106" spans="4:4" x14ac:dyDescent="0.35">
      <c r="D8106" s="2"/>
    </row>
    <row r="8107" spans="4:4" x14ac:dyDescent="0.35">
      <c r="D8107" s="2"/>
    </row>
    <row r="8108" spans="4:4" x14ac:dyDescent="0.35">
      <c r="D8108" s="2"/>
    </row>
    <row r="8109" spans="4:4" x14ac:dyDescent="0.35">
      <c r="D8109" s="2"/>
    </row>
    <row r="8110" spans="4:4" x14ac:dyDescent="0.35">
      <c r="D8110" s="2"/>
    </row>
    <row r="8111" spans="4:4" x14ac:dyDescent="0.35">
      <c r="D8111" s="2"/>
    </row>
    <row r="8112" spans="4:4" x14ac:dyDescent="0.35">
      <c r="D8112" s="2"/>
    </row>
    <row r="8113" spans="4:4" x14ac:dyDescent="0.35">
      <c r="D8113" s="2"/>
    </row>
    <row r="8114" spans="4:4" x14ac:dyDescent="0.35">
      <c r="D8114" s="2"/>
    </row>
    <row r="8115" spans="4:4" x14ac:dyDescent="0.35">
      <c r="D8115" s="2"/>
    </row>
    <row r="8116" spans="4:4" x14ac:dyDescent="0.35">
      <c r="D8116" s="2"/>
    </row>
    <row r="8117" spans="4:4" x14ac:dyDescent="0.35">
      <c r="D8117" s="2"/>
    </row>
    <row r="8118" spans="4:4" x14ac:dyDescent="0.35">
      <c r="D8118" s="2"/>
    </row>
    <row r="8119" spans="4:4" x14ac:dyDescent="0.35">
      <c r="D8119" s="2"/>
    </row>
    <row r="8120" spans="4:4" x14ac:dyDescent="0.35">
      <c r="D8120" s="2"/>
    </row>
    <row r="8121" spans="4:4" x14ac:dyDescent="0.35">
      <c r="D8121" s="2"/>
    </row>
    <row r="8122" spans="4:4" x14ac:dyDescent="0.35">
      <c r="D8122" s="2"/>
    </row>
    <row r="8123" spans="4:4" x14ac:dyDescent="0.35">
      <c r="D8123" s="2"/>
    </row>
    <row r="8124" spans="4:4" x14ac:dyDescent="0.35">
      <c r="D8124" s="2"/>
    </row>
    <row r="8125" spans="4:4" x14ac:dyDescent="0.35">
      <c r="D8125" s="2"/>
    </row>
    <row r="8126" spans="4:4" x14ac:dyDescent="0.35">
      <c r="D8126" s="2"/>
    </row>
    <row r="8127" spans="4:4" x14ac:dyDescent="0.35">
      <c r="D8127" s="2"/>
    </row>
    <row r="8128" spans="4:4" x14ac:dyDescent="0.35">
      <c r="D8128" s="2"/>
    </row>
    <row r="8129" spans="4:4" x14ac:dyDescent="0.35">
      <c r="D8129" s="2"/>
    </row>
    <row r="8130" spans="4:4" x14ac:dyDescent="0.35">
      <c r="D8130" s="2"/>
    </row>
    <row r="8131" spans="4:4" x14ac:dyDescent="0.35">
      <c r="D8131" s="2"/>
    </row>
    <row r="8132" spans="4:4" x14ac:dyDescent="0.35">
      <c r="D8132" s="2"/>
    </row>
    <row r="8133" spans="4:4" x14ac:dyDescent="0.35">
      <c r="D8133" s="2"/>
    </row>
    <row r="8134" spans="4:4" x14ac:dyDescent="0.35">
      <c r="D8134" s="2"/>
    </row>
    <row r="8135" spans="4:4" x14ac:dyDescent="0.35">
      <c r="D8135" s="2"/>
    </row>
    <row r="8136" spans="4:4" x14ac:dyDescent="0.35">
      <c r="D8136" s="2"/>
    </row>
    <row r="8137" spans="4:4" x14ac:dyDescent="0.35">
      <c r="D8137" s="2"/>
    </row>
    <row r="8138" spans="4:4" x14ac:dyDescent="0.35">
      <c r="D8138" s="2"/>
    </row>
    <row r="8139" spans="4:4" x14ac:dyDescent="0.35">
      <c r="D8139" s="2"/>
    </row>
    <row r="8140" spans="4:4" x14ac:dyDescent="0.35">
      <c r="D8140" s="2"/>
    </row>
    <row r="8141" spans="4:4" x14ac:dyDescent="0.35">
      <c r="D8141" s="2"/>
    </row>
    <row r="8142" spans="4:4" x14ac:dyDescent="0.35">
      <c r="D8142" s="2"/>
    </row>
    <row r="8143" spans="4:4" x14ac:dyDescent="0.35">
      <c r="D8143" s="2"/>
    </row>
    <row r="8144" spans="4:4" x14ac:dyDescent="0.35">
      <c r="D8144" s="2"/>
    </row>
    <row r="8145" spans="4:4" x14ac:dyDescent="0.35">
      <c r="D8145" s="2"/>
    </row>
    <row r="8146" spans="4:4" x14ac:dyDescent="0.35">
      <c r="D8146" s="2"/>
    </row>
    <row r="8147" spans="4:4" x14ac:dyDescent="0.35">
      <c r="D8147" s="2"/>
    </row>
    <row r="8148" spans="4:4" x14ac:dyDescent="0.35">
      <c r="D8148" s="2"/>
    </row>
    <row r="8149" spans="4:4" x14ac:dyDescent="0.35">
      <c r="D8149" s="2"/>
    </row>
    <row r="8150" spans="4:4" x14ac:dyDescent="0.35">
      <c r="D8150" s="2"/>
    </row>
    <row r="8151" spans="4:4" x14ac:dyDescent="0.35">
      <c r="D8151" s="2"/>
    </row>
    <row r="8152" spans="4:4" x14ac:dyDescent="0.35">
      <c r="D8152" s="2"/>
    </row>
    <row r="8153" spans="4:4" x14ac:dyDescent="0.35">
      <c r="D8153" s="2"/>
    </row>
    <row r="8154" spans="4:4" x14ac:dyDescent="0.35">
      <c r="D8154" s="2"/>
    </row>
    <row r="8155" spans="4:4" x14ac:dyDescent="0.35">
      <c r="D8155" s="2"/>
    </row>
    <row r="8156" spans="4:4" x14ac:dyDescent="0.35">
      <c r="D8156" s="2"/>
    </row>
    <row r="8157" spans="4:4" x14ac:dyDescent="0.35">
      <c r="D8157" s="2"/>
    </row>
    <row r="8158" spans="4:4" x14ac:dyDescent="0.35">
      <c r="D8158" s="2"/>
    </row>
    <row r="8159" spans="4:4" x14ac:dyDescent="0.35">
      <c r="D8159" s="2"/>
    </row>
    <row r="8160" spans="4:4" x14ac:dyDescent="0.35">
      <c r="D8160" s="2"/>
    </row>
    <row r="8161" spans="4:4" x14ac:dyDescent="0.35">
      <c r="D8161" s="2"/>
    </row>
    <row r="8162" spans="4:4" x14ac:dyDescent="0.35">
      <c r="D8162" s="2"/>
    </row>
    <row r="8163" spans="4:4" x14ac:dyDescent="0.35">
      <c r="D8163" s="2"/>
    </row>
    <row r="8164" spans="4:4" x14ac:dyDescent="0.35">
      <c r="D8164" s="2"/>
    </row>
    <row r="8165" spans="4:4" x14ac:dyDescent="0.35">
      <c r="D8165" s="2"/>
    </row>
    <row r="8166" spans="4:4" x14ac:dyDescent="0.35">
      <c r="D8166" s="2"/>
    </row>
    <row r="8167" spans="4:4" x14ac:dyDescent="0.35">
      <c r="D8167" s="2"/>
    </row>
    <row r="8168" spans="4:4" x14ac:dyDescent="0.35">
      <c r="D8168" s="2"/>
    </row>
    <row r="8169" spans="4:4" x14ac:dyDescent="0.35">
      <c r="D8169" s="2"/>
    </row>
    <row r="8170" spans="4:4" x14ac:dyDescent="0.35">
      <c r="D8170" s="2"/>
    </row>
    <row r="8171" spans="4:4" x14ac:dyDescent="0.35">
      <c r="D8171" s="2"/>
    </row>
    <row r="8172" spans="4:4" x14ac:dyDescent="0.35">
      <c r="D8172" s="2"/>
    </row>
    <row r="8173" spans="4:4" x14ac:dyDescent="0.35">
      <c r="D8173" s="2"/>
    </row>
    <row r="8174" spans="4:4" x14ac:dyDescent="0.35">
      <c r="D8174" s="2"/>
    </row>
    <row r="8175" spans="4:4" x14ac:dyDescent="0.35">
      <c r="D8175" s="2"/>
    </row>
    <row r="8176" spans="4:4" x14ac:dyDescent="0.35">
      <c r="D8176" s="2"/>
    </row>
    <row r="8177" spans="4:4" x14ac:dyDescent="0.35">
      <c r="D8177" s="2"/>
    </row>
    <row r="8178" spans="4:4" x14ac:dyDescent="0.35">
      <c r="D8178" s="2"/>
    </row>
    <row r="8179" spans="4:4" x14ac:dyDescent="0.35">
      <c r="D8179" s="2"/>
    </row>
    <row r="8180" spans="4:4" x14ac:dyDescent="0.35">
      <c r="D8180" s="2"/>
    </row>
    <row r="8181" spans="4:4" x14ac:dyDescent="0.35">
      <c r="D8181" s="2"/>
    </row>
    <row r="8182" spans="4:4" x14ac:dyDescent="0.35">
      <c r="D8182" s="2"/>
    </row>
    <row r="8183" spans="4:4" x14ac:dyDescent="0.35">
      <c r="D8183" s="2"/>
    </row>
    <row r="8184" spans="4:4" x14ac:dyDescent="0.35">
      <c r="D8184" s="2"/>
    </row>
    <row r="8185" spans="4:4" x14ac:dyDescent="0.35">
      <c r="D8185" s="2"/>
    </row>
    <row r="8186" spans="4:4" x14ac:dyDescent="0.35">
      <c r="D8186" s="2"/>
    </row>
    <row r="8187" spans="4:4" x14ac:dyDescent="0.35">
      <c r="D8187" s="2"/>
    </row>
    <row r="8188" spans="4:4" x14ac:dyDescent="0.35">
      <c r="D8188" s="2"/>
    </row>
    <row r="8189" spans="4:4" x14ac:dyDescent="0.35">
      <c r="D8189" s="2"/>
    </row>
    <row r="8190" spans="4:4" x14ac:dyDescent="0.35">
      <c r="D8190" s="2"/>
    </row>
    <row r="8191" spans="4:4" x14ac:dyDescent="0.35">
      <c r="D8191" s="2"/>
    </row>
    <row r="8192" spans="4:4" x14ac:dyDescent="0.35">
      <c r="D8192" s="2"/>
    </row>
    <row r="8193" spans="4:4" x14ac:dyDescent="0.35">
      <c r="D8193" s="2"/>
    </row>
    <row r="8194" spans="4:4" x14ac:dyDescent="0.35">
      <c r="D8194" s="2"/>
    </row>
    <row r="8195" spans="4:4" x14ac:dyDescent="0.35">
      <c r="D8195" s="2"/>
    </row>
    <row r="8196" spans="4:4" x14ac:dyDescent="0.35">
      <c r="D8196" s="2"/>
    </row>
    <row r="8197" spans="4:4" x14ac:dyDescent="0.35">
      <c r="D8197" s="2"/>
    </row>
    <row r="8198" spans="4:4" x14ac:dyDescent="0.35">
      <c r="D8198" s="2"/>
    </row>
    <row r="8199" spans="4:4" x14ac:dyDescent="0.35">
      <c r="D8199" s="2"/>
    </row>
    <row r="8200" spans="4:4" x14ac:dyDescent="0.35">
      <c r="D8200" s="2"/>
    </row>
    <row r="8201" spans="4:4" x14ac:dyDescent="0.35">
      <c r="D8201" s="2"/>
    </row>
    <row r="8202" spans="4:4" x14ac:dyDescent="0.35">
      <c r="D8202" s="2"/>
    </row>
    <row r="8203" spans="4:4" x14ac:dyDescent="0.35">
      <c r="D8203" s="2"/>
    </row>
    <row r="8204" spans="4:4" x14ac:dyDescent="0.35">
      <c r="D8204" s="2"/>
    </row>
    <row r="8205" spans="4:4" x14ac:dyDescent="0.35">
      <c r="D8205" s="2"/>
    </row>
    <row r="8206" spans="4:4" x14ac:dyDescent="0.35">
      <c r="D8206" s="2"/>
    </row>
    <row r="8207" spans="4:4" x14ac:dyDescent="0.35">
      <c r="D8207" s="2"/>
    </row>
    <row r="8208" spans="4:4" x14ac:dyDescent="0.35">
      <c r="D8208" s="2"/>
    </row>
    <row r="8209" spans="4:4" x14ac:dyDescent="0.35">
      <c r="D8209" s="2"/>
    </row>
    <row r="8210" spans="4:4" x14ac:dyDescent="0.35">
      <c r="D8210" s="2"/>
    </row>
    <row r="8211" spans="4:4" x14ac:dyDescent="0.35">
      <c r="D8211" s="2"/>
    </row>
    <row r="8212" spans="4:4" x14ac:dyDescent="0.35">
      <c r="D8212" s="2"/>
    </row>
    <row r="8213" spans="4:4" x14ac:dyDescent="0.35">
      <c r="D8213" s="2"/>
    </row>
    <row r="8214" spans="4:4" x14ac:dyDescent="0.35">
      <c r="D8214" s="2"/>
    </row>
    <row r="8215" spans="4:4" x14ac:dyDescent="0.35">
      <c r="D8215" s="2"/>
    </row>
    <row r="8216" spans="4:4" x14ac:dyDescent="0.35">
      <c r="D8216" s="2"/>
    </row>
    <row r="8217" spans="4:4" x14ac:dyDescent="0.35">
      <c r="D8217" s="2"/>
    </row>
    <row r="8218" spans="4:4" x14ac:dyDescent="0.35">
      <c r="D8218" s="2"/>
    </row>
    <row r="8219" spans="4:4" x14ac:dyDescent="0.35">
      <c r="D8219" s="2"/>
    </row>
    <row r="8220" spans="4:4" x14ac:dyDescent="0.35">
      <c r="D8220" s="2"/>
    </row>
    <row r="8221" spans="4:4" x14ac:dyDescent="0.35">
      <c r="D8221" s="2"/>
    </row>
    <row r="8222" spans="4:4" x14ac:dyDescent="0.35">
      <c r="D8222" s="2"/>
    </row>
    <row r="8223" spans="4:4" x14ac:dyDescent="0.35">
      <c r="D8223" s="2"/>
    </row>
    <row r="8224" spans="4:4" x14ac:dyDescent="0.35">
      <c r="D8224" s="2"/>
    </row>
    <row r="8225" spans="4:4" x14ac:dyDescent="0.35">
      <c r="D8225" s="2"/>
    </row>
    <row r="8226" spans="4:4" x14ac:dyDescent="0.35">
      <c r="D8226" s="2"/>
    </row>
    <row r="8227" spans="4:4" x14ac:dyDescent="0.35">
      <c r="D8227" s="2"/>
    </row>
    <row r="8228" spans="4:4" x14ac:dyDescent="0.35">
      <c r="D8228" s="2"/>
    </row>
    <row r="8229" spans="4:4" x14ac:dyDescent="0.35">
      <c r="D8229" s="2"/>
    </row>
    <row r="8230" spans="4:4" x14ac:dyDescent="0.35">
      <c r="D8230" s="2"/>
    </row>
    <row r="8231" spans="4:4" x14ac:dyDescent="0.35">
      <c r="D8231" s="2"/>
    </row>
    <row r="8232" spans="4:4" x14ac:dyDescent="0.35">
      <c r="D8232" s="2"/>
    </row>
    <row r="8233" spans="4:4" x14ac:dyDescent="0.35">
      <c r="D8233" s="2"/>
    </row>
    <row r="8234" spans="4:4" x14ac:dyDescent="0.35">
      <c r="D8234" s="2"/>
    </row>
    <row r="8235" spans="4:4" x14ac:dyDescent="0.35">
      <c r="D8235" s="2"/>
    </row>
    <row r="8236" spans="4:4" x14ac:dyDescent="0.35">
      <c r="D8236" s="2"/>
    </row>
    <row r="8237" spans="4:4" x14ac:dyDescent="0.35">
      <c r="D8237" s="2"/>
    </row>
    <row r="8238" spans="4:4" x14ac:dyDescent="0.35">
      <c r="D8238" s="2"/>
    </row>
    <row r="8239" spans="4:4" x14ac:dyDescent="0.35">
      <c r="D8239" s="2"/>
    </row>
    <row r="8240" spans="4:4" x14ac:dyDescent="0.35">
      <c r="D8240" s="2"/>
    </row>
    <row r="8241" spans="4:4" x14ac:dyDescent="0.35">
      <c r="D8241" s="2"/>
    </row>
    <row r="8242" spans="4:4" x14ac:dyDescent="0.35">
      <c r="D8242" s="2"/>
    </row>
    <row r="8243" spans="4:4" x14ac:dyDescent="0.35">
      <c r="D8243" s="2"/>
    </row>
    <row r="8244" spans="4:4" x14ac:dyDescent="0.35">
      <c r="D8244" s="2"/>
    </row>
    <row r="8245" spans="4:4" x14ac:dyDescent="0.35">
      <c r="D8245" s="2"/>
    </row>
    <row r="8246" spans="4:4" x14ac:dyDescent="0.35">
      <c r="D8246" s="2"/>
    </row>
    <row r="8247" spans="4:4" x14ac:dyDescent="0.35">
      <c r="D8247" s="2"/>
    </row>
    <row r="8248" spans="4:4" x14ac:dyDescent="0.35">
      <c r="D8248" s="2"/>
    </row>
    <row r="8249" spans="4:4" x14ac:dyDescent="0.35">
      <c r="D8249" s="2"/>
    </row>
    <row r="8250" spans="4:4" x14ac:dyDescent="0.35">
      <c r="D8250" s="2"/>
    </row>
    <row r="8251" spans="4:4" x14ac:dyDescent="0.35">
      <c r="D8251" s="2"/>
    </row>
    <row r="8252" spans="4:4" x14ac:dyDescent="0.35">
      <c r="D8252" s="2"/>
    </row>
    <row r="8253" spans="4:4" x14ac:dyDescent="0.35">
      <c r="D8253" s="2"/>
    </row>
    <row r="8254" spans="4:4" x14ac:dyDescent="0.35">
      <c r="D8254" s="2"/>
    </row>
    <row r="8255" spans="4:4" x14ac:dyDescent="0.35">
      <c r="D8255" s="2"/>
    </row>
    <row r="8256" spans="4:4" x14ac:dyDescent="0.35">
      <c r="D8256" s="2"/>
    </row>
    <row r="8257" spans="4:4" x14ac:dyDescent="0.35">
      <c r="D8257" s="2"/>
    </row>
    <row r="8258" spans="4:4" x14ac:dyDescent="0.35">
      <c r="D8258" s="2"/>
    </row>
    <row r="8259" spans="4:4" x14ac:dyDescent="0.35">
      <c r="D8259" s="2"/>
    </row>
    <row r="8260" spans="4:4" x14ac:dyDescent="0.35">
      <c r="D8260" s="2"/>
    </row>
    <row r="8261" spans="4:4" x14ac:dyDescent="0.35">
      <c r="D8261" s="2"/>
    </row>
    <row r="8262" spans="4:4" x14ac:dyDescent="0.35">
      <c r="D8262" s="2"/>
    </row>
    <row r="8263" spans="4:4" x14ac:dyDescent="0.35">
      <c r="D8263" s="2"/>
    </row>
    <row r="8264" spans="4:4" x14ac:dyDescent="0.35">
      <c r="D8264" s="2"/>
    </row>
    <row r="8265" spans="4:4" x14ac:dyDescent="0.35">
      <c r="D8265" s="2"/>
    </row>
    <row r="8266" spans="4:4" x14ac:dyDescent="0.35">
      <c r="D8266" s="2"/>
    </row>
    <row r="8267" spans="4:4" x14ac:dyDescent="0.35">
      <c r="D8267" s="2"/>
    </row>
    <row r="8268" spans="4:4" x14ac:dyDescent="0.35">
      <c r="D8268" s="2"/>
    </row>
    <row r="8269" spans="4:4" x14ac:dyDescent="0.35">
      <c r="D8269" s="2"/>
    </row>
    <row r="8270" spans="4:4" x14ac:dyDescent="0.35">
      <c r="D8270" s="2"/>
    </row>
    <row r="8271" spans="4:4" x14ac:dyDescent="0.35">
      <c r="D8271" s="2"/>
    </row>
    <row r="8272" spans="4:4" x14ac:dyDescent="0.35">
      <c r="D8272" s="2"/>
    </row>
    <row r="8273" spans="4:4" x14ac:dyDescent="0.35">
      <c r="D8273" s="2"/>
    </row>
    <row r="8274" spans="4:4" x14ac:dyDescent="0.35">
      <c r="D8274" s="2"/>
    </row>
    <row r="8275" spans="4:4" x14ac:dyDescent="0.35">
      <c r="D8275" s="2"/>
    </row>
    <row r="8276" spans="4:4" x14ac:dyDescent="0.35">
      <c r="D8276" s="2"/>
    </row>
    <row r="8277" spans="4:4" x14ac:dyDescent="0.35">
      <c r="D8277" s="2"/>
    </row>
    <row r="8278" spans="4:4" x14ac:dyDescent="0.35">
      <c r="D8278" s="2"/>
    </row>
    <row r="8279" spans="4:4" x14ac:dyDescent="0.35">
      <c r="D8279" s="2"/>
    </row>
    <row r="8280" spans="4:4" x14ac:dyDescent="0.35">
      <c r="D8280" s="2"/>
    </row>
    <row r="8281" spans="4:4" x14ac:dyDescent="0.35">
      <c r="D8281" s="2"/>
    </row>
    <row r="8282" spans="4:4" x14ac:dyDescent="0.35">
      <c r="D8282" s="2"/>
    </row>
    <row r="8283" spans="4:4" x14ac:dyDescent="0.35">
      <c r="D8283" s="2"/>
    </row>
    <row r="8284" spans="4:4" x14ac:dyDescent="0.35">
      <c r="D8284" s="2"/>
    </row>
    <row r="8285" spans="4:4" x14ac:dyDescent="0.35">
      <c r="D8285" s="2"/>
    </row>
    <row r="8286" spans="4:4" x14ac:dyDescent="0.35">
      <c r="D8286" s="2"/>
    </row>
    <row r="8287" spans="4:4" x14ac:dyDescent="0.35">
      <c r="D8287" s="2"/>
    </row>
    <row r="8288" spans="4:4" x14ac:dyDescent="0.35">
      <c r="D8288" s="2"/>
    </row>
    <row r="8289" spans="4:4" x14ac:dyDescent="0.35">
      <c r="D8289" s="2"/>
    </row>
    <row r="8290" spans="4:4" x14ac:dyDescent="0.35">
      <c r="D8290" s="2"/>
    </row>
    <row r="8291" spans="4:4" x14ac:dyDescent="0.35">
      <c r="D8291" s="2"/>
    </row>
    <row r="8292" spans="4:4" x14ac:dyDescent="0.35">
      <c r="D8292" s="2"/>
    </row>
    <row r="8293" spans="4:4" x14ac:dyDescent="0.35">
      <c r="D8293" s="2"/>
    </row>
    <row r="8294" spans="4:4" x14ac:dyDescent="0.35">
      <c r="D8294" s="2"/>
    </row>
    <row r="8295" spans="4:4" x14ac:dyDescent="0.35">
      <c r="D8295" s="2"/>
    </row>
    <row r="8296" spans="4:4" x14ac:dyDescent="0.35">
      <c r="D8296" s="2"/>
    </row>
    <row r="8297" spans="4:4" x14ac:dyDescent="0.35">
      <c r="D8297" s="2"/>
    </row>
    <row r="8298" spans="4:4" x14ac:dyDescent="0.35">
      <c r="D8298" s="2"/>
    </row>
    <row r="8299" spans="4:4" x14ac:dyDescent="0.35">
      <c r="D8299" s="2"/>
    </row>
    <row r="8300" spans="4:4" x14ac:dyDescent="0.35">
      <c r="D8300" s="2"/>
    </row>
    <row r="8301" spans="4:4" x14ac:dyDescent="0.35">
      <c r="D8301" s="2"/>
    </row>
    <row r="8302" spans="4:4" x14ac:dyDescent="0.35">
      <c r="D8302" s="2"/>
    </row>
    <row r="8303" spans="4:4" x14ac:dyDescent="0.35">
      <c r="D8303" s="2"/>
    </row>
    <row r="8304" spans="4:4" x14ac:dyDescent="0.35">
      <c r="D8304" s="2"/>
    </row>
    <row r="8305" spans="4:4" x14ac:dyDescent="0.35">
      <c r="D8305" s="2"/>
    </row>
    <row r="8306" spans="4:4" x14ac:dyDescent="0.35">
      <c r="D8306" s="2"/>
    </row>
    <row r="8307" spans="4:4" x14ac:dyDescent="0.35">
      <c r="D8307" s="2"/>
    </row>
    <row r="8308" spans="4:4" x14ac:dyDescent="0.35">
      <c r="D8308" s="2"/>
    </row>
    <row r="8309" spans="4:4" x14ac:dyDescent="0.35">
      <c r="D8309" s="2"/>
    </row>
    <row r="8310" spans="4:4" x14ac:dyDescent="0.35">
      <c r="D8310" s="2"/>
    </row>
    <row r="8311" spans="4:4" x14ac:dyDescent="0.35">
      <c r="D8311" s="2"/>
    </row>
    <row r="8312" spans="4:4" x14ac:dyDescent="0.35">
      <c r="D8312" s="2"/>
    </row>
    <row r="8313" spans="4:4" x14ac:dyDescent="0.35">
      <c r="D8313" s="2"/>
    </row>
    <row r="8314" spans="4:4" x14ac:dyDescent="0.35">
      <c r="D8314" s="2"/>
    </row>
    <row r="8315" spans="4:4" x14ac:dyDescent="0.35">
      <c r="D8315" s="2"/>
    </row>
    <row r="8316" spans="4:4" x14ac:dyDescent="0.35">
      <c r="D8316" s="2"/>
    </row>
    <row r="8317" spans="4:4" x14ac:dyDescent="0.35">
      <c r="D8317" s="2"/>
    </row>
    <row r="8318" spans="4:4" x14ac:dyDescent="0.35">
      <c r="D8318" s="2"/>
    </row>
    <row r="8319" spans="4:4" x14ac:dyDescent="0.35">
      <c r="D8319" s="2"/>
    </row>
    <row r="8320" spans="4:4" x14ac:dyDescent="0.35">
      <c r="D8320" s="2"/>
    </row>
    <row r="8321" spans="4:4" x14ac:dyDescent="0.35">
      <c r="D8321" s="2"/>
    </row>
    <row r="8322" spans="4:4" x14ac:dyDescent="0.35">
      <c r="D8322" s="2"/>
    </row>
    <row r="8323" spans="4:4" x14ac:dyDescent="0.35">
      <c r="D8323" s="2"/>
    </row>
    <row r="8324" spans="4:4" x14ac:dyDescent="0.35">
      <c r="D8324" s="2"/>
    </row>
    <row r="8325" spans="4:4" x14ac:dyDescent="0.35">
      <c r="D8325" s="2"/>
    </row>
    <row r="8326" spans="4:4" x14ac:dyDescent="0.35">
      <c r="D8326" s="2"/>
    </row>
    <row r="8327" spans="4:4" x14ac:dyDescent="0.35">
      <c r="D8327" s="2"/>
    </row>
    <row r="8328" spans="4:4" x14ac:dyDescent="0.35">
      <c r="D8328" s="2"/>
    </row>
    <row r="8329" spans="4:4" x14ac:dyDescent="0.35">
      <c r="D8329" s="2"/>
    </row>
    <row r="8330" spans="4:4" x14ac:dyDescent="0.35">
      <c r="D8330" s="2"/>
    </row>
    <row r="8331" spans="4:4" x14ac:dyDescent="0.35">
      <c r="D8331" s="2"/>
    </row>
    <row r="8332" spans="4:4" x14ac:dyDescent="0.35">
      <c r="D8332" s="2"/>
    </row>
    <row r="8333" spans="4:4" x14ac:dyDescent="0.35">
      <c r="D8333" s="2"/>
    </row>
    <row r="8334" spans="4:4" x14ac:dyDescent="0.35">
      <c r="D8334" s="2"/>
    </row>
    <row r="8335" spans="4:4" x14ac:dyDescent="0.35">
      <c r="D8335" s="2"/>
    </row>
    <row r="8336" spans="4:4" x14ac:dyDescent="0.35">
      <c r="D8336" s="2"/>
    </row>
    <row r="8337" spans="4:4" x14ac:dyDescent="0.35">
      <c r="D8337" s="2"/>
    </row>
    <row r="8338" spans="4:4" x14ac:dyDescent="0.35">
      <c r="D8338" s="2"/>
    </row>
    <row r="8339" spans="4:4" x14ac:dyDescent="0.35">
      <c r="D8339" s="2"/>
    </row>
    <row r="8340" spans="4:4" x14ac:dyDescent="0.35">
      <c r="D8340" s="2"/>
    </row>
    <row r="8341" spans="4:4" x14ac:dyDescent="0.35">
      <c r="D8341" s="2"/>
    </row>
    <row r="8342" spans="4:4" x14ac:dyDescent="0.35">
      <c r="D8342" s="2"/>
    </row>
    <row r="8343" spans="4:4" x14ac:dyDescent="0.35">
      <c r="D8343" s="2"/>
    </row>
    <row r="8344" spans="4:4" x14ac:dyDescent="0.35">
      <c r="D8344" s="2"/>
    </row>
    <row r="8345" spans="4:4" x14ac:dyDescent="0.35">
      <c r="D8345" s="2"/>
    </row>
    <row r="8346" spans="4:4" x14ac:dyDescent="0.35">
      <c r="D8346" s="2"/>
    </row>
    <row r="8347" spans="4:4" x14ac:dyDescent="0.35">
      <c r="D8347" s="2"/>
    </row>
    <row r="8348" spans="4:4" x14ac:dyDescent="0.35">
      <c r="D8348" s="2"/>
    </row>
    <row r="8349" spans="4:4" x14ac:dyDescent="0.35">
      <c r="D8349" s="2"/>
    </row>
    <row r="8350" spans="4:4" x14ac:dyDescent="0.35">
      <c r="D8350" s="2"/>
    </row>
    <row r="8351" spans="4:4" x14ac:dyDescent="0.35">
      <c r="D8351" s="2"/>
    </row>
    <row r="8352" spans="4:4" x14ac:dyDescent="0.35">
      <c r="D8352" s="2"/>
    </row>
    <row r="8353" spans="4:4" x14ac:dyDescent="0.35">
      <c r="D8353" s="2"/>
    </row>
    <row r="8354" spans="4:4" x14ac:dyDescent="0.35">
      <c r="D8354" s="2"/>
    </row>
    <row r="8355" spans="4:4" x14ac:dyDescent="0.35">
      <c r="D8355" s="2"/>
    </row>
    <row r="8356" spans="4:4" x14ac:dyDescent="0.35">
      <c r="D8356" s="2"/>
    </row>
    <row r="8357" spans="4:4" x14ac:dyDescent="0.35">
      <c r="D8357" s="2"/>
    </row>
    <row r="8358" spans="4:4" x14ac:dyDescent="0.35">
      <c r="D8358" s="2"/>
    </row>
    <row r="8359" spans="4:4" x14ac:dyDescent="0.35">
      <c r="D8359" s="2"/>
    </row>
    <row r="8360" spans="4:4" x14ac:dyDescent="0.35">
      <c r="D8360" s="2"/>
    </row>
    <row r="8361" spans="4:4" x14ac:dyDescent="0.35">
      <c r="D8361" s="2"/>
    </row>
    <row r="8362" spans="4:4" x14ac:dyDescent="0.35">
      <c r="D8362" s="2"/>
    </row>
    <row r="8363" spans="4:4" x14ac:dyDescent="0.35">
      <c r="D8363" s="2"/>
    </row>
    <row r="8364" spans="4:4" x14ac:dyDescent="0.35">
      <c r="D8364" s="2"/>
    </row>
    <row r="8365" spans="4:4" x14ac:dyDescent="0.35">
      <c r="D8365" s="2"/>
    </row>
    <row r="8366" spans="4:4" x14ac:dyDescent="0.35">
      <c r="D8366" s="2"/>
    </row>
    <row r="8367" spans="4:4" x14ac:dyDescent="0.35">
      <c r="D8367" s="2"/>
    </row>
    <row r="8368" spans="4:4" x14ac:dyDescent="0.35">
      <c r="D8368" s="2"/>
    </row>
    <row r="8369" spans="4:4" x14ac:dyDescent="0.35">
      <c r="D8369" s="2"/>
    </row>
    <row r="8370" spans="4:4" x14ac:dyDescent="0.35">
      <c r="D8370" s="2"/>
    </row>
    <row r="8371" spans="4:4" x14ac:dyDescent="0.35">
      <c r="D8371" s="2"/>
    </row>
    <row r="8372" spans="4:4" x14ac:dyDescent="0.35">
      <c r="D8372" s="2"/>
    </row>
    <row r="8373" spans="4:4" x14ac:dyDescent="0.35">
      <c r="D8373" s="2"/>
    </row>
    <row r="8374" spans="4:4" x14ac:dyDescent="0.35">
      <c r="D8374" s="2"/>
    </row>
    <row r="8375" spans="4:4" x14ac:dyDescent="0.35">
      <c r="D8375" s="2"/>
    </row>
    <row r="8376" spans="4:4" x14ac:dyDescent="0.35">
      <c r="D8376" s="2"/>
    </row>
    <row r="8377" spans="4:4" x14ac:dyDescent="0.35">
      <c r="D8377" s="2"/>
    </row>
    <row r="8378" spans="4:4" x14ac:dyDescent="0.35">
      <c r="D8378" s="2"/>
    </row>
    <row r="8379" spans="4:4" x14ac:dyDescent="0.35">
      <c r="D8379" s="2"/>
    </row>
    <row r="8380" spans="4:4" x14ac:dyDescent="0.35">
      <c r="D8380" s="2"/>
    </row>
    <row r="8381" spans="4:4" x14ac:dyDescent="0.35">
      <c r="D8381" s="2"/>
    </row>
    <row r="8382" spans="4:4" x14ac:dyDescent="0.35">
      <c r="D8382" s="2"/>
    </row>
    <row r="8383" spans="4:4" x14ac:dyDescent="0.35">
      <c r="D8383" s="2"/>
    </row>
    <row r="8384" spans="4:4" x14ac:dyDescent="0.35">
      <c r="D8384" s="2"/>
    </row>
    <row r="8385" spans="4:4" x14ac:dyDescent="0.35">
      <c r="D8385" s="2"/>
    </row>
    <row r="8386" spans="4:4" x14ac:dyDescent="0.35">
      <c r="D8386" s="2"/>
    </row>
    <row r="8387" spans="4:4" x14ac:dyDescent="0.35">
      <c r="D8387" s="2"/>
    </row>
    <row r="8388" spans="4:4" x14ac:dyDescent="0.35">
      <c r="D8388" s="2"/>
    </row>
    <row r="8389" spans="4:4" x14ac:dyDescent="0.35">
      <c r="D8389" s="2"/>
    </row>
    <row r="8390" spans="4:4" x14ac:dyDescent="0.35">
      <c r="D8390" s="2"/>
    </row>
    <row r="8391" spans="4:4" x14ac:dyDescent="0.35">
      <c r="D8391" s="2"/>
    </row>
    <row r="8392" spans="4:4" x14ac:dyDescent="0.35">
      <c r="D8392" s="2"/>
    </row>
    <row r="8393" spans="4:4" x14ac:dyDescent="0.35">
      <c r="D8393" s="2"/>
    </row>
    <row r="8394" spans="4:4" x14ac:dyDescent="0.35">
      <c r="D8394" s="2"/>
    </row>
    <row r="8395" spans="4:4" x14ac:dyDescent="0.35">
      <c r="D8395" s="2"/>
    </row>
    <row r="8396" spans="4:4" x14ac:dyDescent="0.35">
      <c r="D8396" s="2"/>
    </row>
    <row r="8397" spans="4:4" x14ac:dyDescent="0.35">
      <c r="D8397" s="2"/>
    </row>
    <row r="8398" spans="4:4" x14ac:dyDescent="0.35">
      <c r="D8398" s="2"/>
    </row>
    <row r="8399" spans="4:4" x14ac:dyDescent="0.35">
      <c r="D8399" s="2"/>
    </row>
    <row r="8400" spans="4:4" x14ac:dyDescent="0.35">
      <c r="D8400" s="2"/>
    </row>
    <row r="8401" spans="4:4" x14ac:dyDescent="0.35">
      <c r="D8401" s="2"/>
    </row>
    <row r="8402" spans="4:4" x14ac:dyDescent="0.35">
      <c r="D8402" s="2"/>
    </row>
    <row r="8403" spans="4:4" x14ac:dyDescent="0.35">
      <c r="D8403" s="2"/>
    </row>
    <row r="8404" spans="4:4" x14ac:dyDescent="0.35">
      <c r="D8404" s="2"/>
    </row>
    <row r="8405" spans="4:4" x14ac:dyDescent="0.35">
      <c r="D8405" s="2"/>
    </row>
    <row r="8406" spans="4:4" x14ac:dyDescent="0.35">
      <c r="D8406" s="2"/>
    </row>
    <row r="8407" spans="4:4" x14ac:dyDescent="0.35">
      <c r="D8407" s="2"/>
    </row>
    <row r="8408" spans="4:4" x14ac:dyDescent="0.35">
      <c r="D8408" s="2"/>
    </row>
    <row r="8409" spans="4:4" x14ac:dyDescent="0.35">
      <c r="D8409" s="2"/>
    </row>
    <row r="8410" spans="4:4" x14ac:dyDescent="0.35">
      <c r="D8410" s="2"/>
    </row>
    <row r="8411" spans="4:4" x14ac:dyDescent="0.35">
      <c r="D8411" s="2"/>
    </row>
    <row r="8412" spans="4:4" x14ac:dyDescent="0.35">
      <c r="D8412" s="2"/>
    </row>
    <row r="8413" spans="4:4" x14ac:dyDescent="0.35">
      <c r="D8413" s="2"/>
    </row>
    <row r="8414" spans="4:4" x14ac:dyDescent="0.35">
      <c r="D8414" s="2"/>
    </row>
    <row r="8415" spans="4:4" x14ac:dyDescent="0.35">
      <c r="D8415" s="2"/>
    </row>
    <row r="8416" spans="4:4" x14ac:dyDescent="0.35">
      <c r="D8416" s="2"/>
    </row>
    <row r="8417" spans="4:4" x14ac:dyDescent="0.35">
      <c r="D8417" s="2"/>
    </row>
    <row r="8418" spans="4:4" x14ac:dyDescent="0.35">
      <c r="D8418" s="2"/>
    </row>
    <row r="8419" spans="4:4" x14ac:dyDescent="0.35">
      <c r="D8419" s="2"/>
    </row>
    <row r="8420" spans="4:4" x14ac:dyDescent="0.35">
      <c r="D8420" s="2"/>
    </row>
    <row r="8421" spans="4:4" x14ac:dyDescent="0.35">
      <c r="D8421" s="2"/>
    </row>
    <row r="8422" spans="4:4" x14ac:dyDescent="0.35">
      <c r="D8422" s="2"/>
    </row>
    <row r="8423" spans="4:4" x14ac:dyDescent="0.35">
      <c r="D8423" s="2"/>
    </row>
    <row r="8424" spans="4:4" x14ac:dyDescent="0.35">
      <c r="D8424" s="2"/>
    </row>
    <row r="8425" spans="4:4" x14ac:dyDescent="0.35">
      <c r="D8425" s="2"/>
    </row>
    <row r="8426" spans="4:4" x14ac:dyDescent="0.35">
      <c r="D8426" s="2"/>
    </row>
    <row r="8427" spans="4:4" x14ac:dyDescent="0.35">
      <c r="D8427" s="2"/>
    </row>
    <row r="8428" spans="4:4" x14ac:dyDescent="0.35">
      <c r="D8428" s="2"/>
    </row>
    <row r="8429" spans="4:4" x14ac:dyDescent="0.35">
      <c r="D8429" s="2"/>
    </row>
    <row r="8430" spans="4:4" x14ac:dyDescent="0.35">
      <c r="D8430" s="2"/>
    </row>
    <row r="8431" spans="4:4" x14ac:dyDescent="0.35">
      <c r="D8431" s="2"/>
    </row>
    <row r="8432" spans="4:4" x14ac:dyDescent="0.35">
      <c r="D8432" s="2"/>
    </row>
    <row r="8433" spans="4:4" x14ac:dyDescent="0.35">
      <c r="D8433" s="2"/>
    </row>
    <row r="8434" spans="4:4" x14ac:dyDescent="0.35">
      <c r="D8434" s="2"/>
    </row>
    <row r="8435" spans="4:4" x14ac:dyDescent="0.35">
      <c r="D8435" s="2"/>
    </row>
    <row r="8436" spans="4:4" x14ac:dyDescent="0.35">
      <c r="D8436" s="2"/>
    </row>
    <row r="8437" spans="4:4" x14ac:dyDescent="0.35">
      <c r="D8437" s="2"/>
    </row>
    <row r="8438" spans="4:4" x14ac:dyDescent="0.35">
      <c r="D8438" s="2"/>
    </row>
    <row r="8439" spans="4:4" x14ac:dyDescent="0.35">
      <c r="D8439" s="2"/>
    </row>
    <row r="8440" spans="4:4" x14ac:dyDescent="0.35">
      <c r="D8440" s="2"/>
    </row>
    <row r="8441" spans="4:4" x14ac:dyDescent="0.35">
      <c r="D8441" s="2"/>
    </row>
    <row r="8442" spans="4:4" x14ac:dyDescent="0.35">
      <c r="D8442" s="2"/>
    </row>
    <row r="8443" spans="4:4" x14ac:dyDescent="0.35">
      <c r="D8443" s="2"/>
    </row>
    <row r="8444" spans="4:4" x14ac:dyDescent="0.35">
      <c r="D8444" s="2"/>
    </row>
    <row r="8445" spans="4:4" x14ac:dyDescent="0.35">
      <c r="D8445" s="2"/>
    </row>
    <row r="8446" spans="4:4" x14ac:dyDescent="0.35">
      <c r="D8446" s="2"/>
    </row>
    <row r="8447" spans="4:4" x14ac:dyDescent="0.35">
      <c r="D8447" s="2"/>
    </row>
    <row r="8448" spans="4:4" x14ac:dyDescent="0.35">
      <c r="D8448" s="2"/>
    </row>
    <row r="8449" spans="4:4" x14ac:dyDescent="0.35">
      <c r="D8449" s="2"/>
    </row>
    <row r="8450" spans="4:4" x14ac:dyDescent="0.35">
      <c r="D8450" s="2"/>
    </row>
    <row r="8451" spans="4:4" x14ac:dyDescent="0.35">
      <c r="D8451" s="2"/>
    </row>
    <row r="8452" spans="4:4" x14ac:dyDescent="0.35">
      <c r="D8452" s="2"/>
    </row>
    <row r="8453" spans="4:4" x14ac:dyDescent="0.35">
      <c r="D8453" s="2"/>
    </row>
    <row r="8454" spans="4:4" x14ac:dyDescent="0.35">
      <c r="D8454" s="2"/>
    </row>
    <row r="8455" spans="4:4" x14ac:dyDescent="0.35">
      <c r="D8455" s="2"/>
    </row>
    <row r="8456" spans="4:4" x14ac:dyDescent="0.35">
      <c r="D8456" s="2"/>
    </row>
    <row r="8457" spans="4:4" x14ac:dyDescent="0.35">
      <c r="D8457" s="2"/>
    </row>
    <row r="8458" spans="4:4" x14ac:dyDescent="0.35">
      <c r="D8458" s="2"/>
    </row>
    <row r="8459" spans="4:4" x14ac:dyDescent="0.35">
      <c r="D8459" s="2"/>
    </row>
    <row r="8460" spans="4:4" x14ac:dyDescent="0.35">
      <c r="D8460" s="2"/>
    </row>
    <row r="8461" spans="4:4" x14ac:dyDescent="0.35">
      <c r="D8461" s="2"/>
    </row>
    <row r="8462" spans="4:4" x14ac:dyDescent="0.35">
      <c r="D8462" s="2"/>
    </row>
    <row r="8463" spans="4:4" x14ac:dyDescent="0.35">
      <c r="D8463" s="2"/>
    </row>
    <row r="8464" spans="4:4" x14ac:dyDescent="0.35">
      <c r="D8464" s="2"/>
    </row>
    <row r="8465" spans="4:4" x14ac:dyDescent="0.35">
      <c r="D8465" s="2"/>
    </row>
    <row r="8466" spans="4:4" x14ac:dyDescent="0.35">
      <c r="D8466" s="2"/>
    </row>
    <row r="8467" spans="4:4" x14ac:dyDescent="0.35">
      <c r="D8467" s="2"/>
    </row>
    <row r="8468" spans="4:4" x14ac:dyDescent="0.35">
      <c r="D8468" s="2"/>
    </row>
    <row r="8469" spans="4:4" x14ac:dyDescent="0.35">
      <c r="D8469" s="2"/>
    </row>
    <row r="8470" spans="4:4" x14ac:dyDescent="0.35">
      <c r="D8470" s="2"/>
    </row>
    <row r="8471" spans="4:4" x14ac:dyDescent="0.35">
      <c r="D8471" s="2"/>
    </row>
    <row r="8472" spans="4:4" x14ac:dyDescent="0.35">
      <c r="D8472" s="2"/>
    </row>
    <row r="8473" spans="4:4" x14ac:dyDescent="0.35">
      <c r="D8473" s="2"/>
    </row>
    <row r="8474" spans="4:4" x14ac:dyDescent="0.35">
      <c r="D8474" s="2"/>
    </row>
    <row r="8475" spans="4:4" x14ac:dyDescent="0.35">
      <c r="D8475" s="2"/>
    </row>
    <row r="8476" spans="4:4" x14ac:dyDescent="0.35">
      <c r="D8476" s="2"/>
    </row>
    <row r="8477" spans="4:4" x14ac:dyDescent="0.35">
      <c r="D8477" s="2"/>
    </row>
    <row r="8478" spans="4:4" x14ac:dyDescent="0.35">
      <c r="D8478" s="2"/>
    </row>
    <row r="8479" spans="4:4" x14ac:dyDescent="0.35">
      <c r="D8479" s="2"/>
    </row>
    <row r="8480" spans="4:4" x14ac:dyDescent="0.35">
      <c r="D8480" s="2"/>
    </row>
    <row r="8481" spans="4:4" x14ac:dyDescent="0.35">
      <c r="D8481" s="2"/>
    </row>
    <row r="8482" spans="4:4" x14ac:dyDescent="0.35">
      <c r="D8482" s="2"/>
    </row>
    <row r="8483" spans="4:4" x14ac:dyDescent="0.35">
      <c r="D8483" s="2"/>
    </row>
    <row r="8484" spans="4:4" x14ac:dyDescent="0.35">
      <c r="D8484" s="2"/>
    </row>
    <row r="8485" spans="4:4" x14ac:dyDescent="0.35">
      <c r="D8485" s="2"/>
    </row>
    <row r="8486" spans="4:4" x14ac:dyDescent="0.35">
      <c r="D8486" s="2"/>
    </row>
    <row r="8487" spans="4:4" x14ac:dyDescent="0.35">
      <c r="D8487" s="2"/>
    </row>
    <row r="8488" spans="4:4" x14ac:dyDescent="0.35">
      <c r="D8488" s="2"/>
    </row>
    <row r="8489" spans="4:4" x14ac:dyDescent="0.35">
      <c r="D8489" s="2"/>
    </row>
    <row r="8490" spans="4:4" x14ac:dyDescent="0.35">
      <c r="D8490" s="2"/>
    </row>
    <row r="8491" spans="4:4" x14ac:dyDescent="0.35">
      <c r="D8491" s="2"/>
    </row>
    <row r="8492" spans="4:4" x14ac:dyDescent="0.35">
      <c r="D8492" s="2"/>
    </row>
    <row r="8493" spans="4:4" x14ac:dyDescent="0.35">
      <c r="D8493" s="2"/>
    </row>
    <row r="8494" spans="4:4" x14ac:dyDescent="0.35">
      <c r="D8494" s="2"/>
    </row>
    <row r="8495" spans="4:4" x14ac:dyDescent="0.35">
      <c r="D8495" s="2"/>
    </row>
    <row r="8496" spans="4:4" x14ac:dyDescent="0.35">
      <c r="D8496" s="2"/>
    </row>
    <row r="8497" spans="4:4" x14ac:dyDescent="0.35">
      <c r="D8497" s="2"/>
    </row>
    <row r="8498" spans="4:4" x14ac:dyDescent="0.35">
      <c r="D8498" s="2"/>
    </row>
    <row r="8499" spans="4:4" x14ac:dyDescent="0.35">
      <c r="D8499" s="2"/>
    </row>
    <row r="8500" spans="4:4" x14ac:dyDescent="0.35">
      <c r="D8500" s="2"/>
    </row>
    <row r="8501" spans="4:4" x14ac:dyDescent="0.35">
      <c r="D8501" s="2"/>
    </row>
    <row r="8502" spans="4:4" x14ac:dyDescent="0.35">
      <c r="D8502" s="2"/>
    </row>
    <row r="8503" spans="4:4" x14ac:dyDescent="0.35">
      <c r="D8503" s="2"/>
    </row>
    <row r="8504" spans="4:4" x14ac:dyDescent="0.35">
      <c r="D8504" s="2"/>
    </row>
    <row r="8505" spans="4:4" x14ac:dyDescent="0.35">
      <c r="D8505" s="2"/>
    </row>
    <row r="8506" spans="4:4" x14ac:dyDescent="0.35">
      <c r="D8506" s="2"/>
    </row>
    <row r="8507" spans="4:4" x14ac:dyDescent="0.35">
      <c r="D8507" s="2"/>
    </row>
    <row r="8508" spans="4:4" x14ac:dyDescent="0.35">
      <c r="D8508" s="2"/>
    </row>
    <row r="8509" spans="4:4" x14ac:dyDescent="0.35">
      <c r="D8509" s="2"/>
    </row>
    <row r="8510" spans="4:4" x14ac:dyDescent="0.35">
      <c r="D8510" s="2"/>
    </row>
    <row r="8511" spans="4:4" x14ac:dyDescent="0.35">
      <c r="D8511" s="2"/>
    </row>
    <row r="8512" spans="4:4" x14ac:dyDescent="0.35">
      <c r="D8512" s="2"/>
    </row>
    <row r="8513" spans="4:4" x14ac:dyDescent="0.35">
      <c r="D8513" s="2"/>
    </row>
    <row r="8514" spans="4:4" x14ac:dyDescent="0.35">
      <c r="D8514" s="2"/>
    </row>
    <row r="8515" spans="4:4" x14ac:dyDescent="0.35">
      <c r="D8515" s="2"/>
    </row>
    <row r="8516" spans="4:4" x14ac:dyDescent="0.35">
      <c r="D8516" s="2"/>
    </row>
    <row r="8517" spans="4:4" x14ac:dyDescent="0.35">
      <c r="D8517" s="2"/>
    </row>
    <row r="8518" spans="4:4" x14ac:dyDescent="0.35">
      <c r="D8518" s="2"/>
    </row>
    <row r="8519" spans="4:4" x14ac:dyDescent="0.35">
      <c r="D8519" s="2"/>
    </row>
    <row r="8520" spans="4:4" x14ac:dyDescent="0.35">
      <c r="D8520" s="2"/>
    </row>
    <row r="8521" spans="4:4" x14ac:dyDescent="0.35">
      <c r="D8521" s="2"/>
    </row>
    <row r="8522" spans="4:4" x14ac:dyDescent="0.35">
      <c r="D8522" s="2"/>
    </row>
    <row r="8523" spans="4:4" x14ac:dyDescent="0.35">
      <c r="D8523" s="2"/>
    </row>
    <row r="8524" spans="4:4" x14ac:dyDescent="0.35">
      <c r="D8524" s="2"/>
    </row>
    <row r="8525" spans="4:4" x14ac:dyDescent="0.35">
      <c r="D8525" s="2"/>
    </row>
    <row r="8526" spans="4:4" x14ac:dyDescent="0.35">
      <c r="D8526" s="2"/>
    </row>
    <row r="8527" spans="4:4" x14ac:dyDescent="0.35">
      <c r="D8527" s="2"/>
    </row>
    <row r="8528" spans="4:4" x14ac:dyDescent="0.35">
      <c r="D8528" s="2"/>
    </row>
    <row r="8529" spans="4:4" x14ac:dyDescent="0.35">
      <c r="D8529" s="2"/>
    </row>
    <row r="8530" spans="4:4" x14ac:dyDescent="0.35">
      <c r="D8530" s="2"/>
    </row>
    <row r="8531" spans="4:4" x14ac:dyDescent="0.35">
      <c r="D8531" s="2"/>
    </row>
    <row r="8532" spans="4:4" x14ac:dyDescent="0.35">
      <c r="D8532" s="2"/>
    </row>
    <row r="8533" spans="4:4" x14ac:dyDescent="0.35">
      <c r="D8533" s="2"/>
    </row>
    <row r="8534" spans="4:4" x14ac:dyDescent="0.35">
      <c r="D8534" s="2"/>
    </row>
    <row r="8535" spans="4:4" x14ac:dyDescent="0.35">
      <c r="D8535" s="2"/>
    </row>
    <row r="8536" spans="4:4" x14ac:dyDescent="0.35">
      <c r="D8536" s="2"/>
    </row>
    <row r="8537" spans="4:4" x14ac:dyDescent="0.35">
      <c r="D8537" s="2"/>
    </row>
    <row r="8538" spans="4:4" x14ac:dyDescent="0.35">
      <c r="D8538" s="2"/>
    </row>
    <row r="8539" spans="4:4" x14ac:dyDescent="0.35">
      <c r="D8539" s="2"/>
    </row>
    <row r="8540" spans="4:4" x14ac:dyDescent="0.35">
      <c r="D8540" s="2"/>
    </row>
    <row r="8541" spans="4:4" x14ac:dyDescent="0.35">
      <c r="D8541" s="2"/>
    </row>
    <row r="8542" spans="4:4" x14ac:dyDescent="0.35">
      <c r="D8542" s="2"/>
    </row>
    <row r="8543" spans="4:4" x14ac:dyDescent="0.35">
      <c r="D8543" s="2"/>
    </row>
    <row r="8544" spans="4:4" x14ac:dyDescent="0.35">
      <c r="D8544" s="2"/>
    </row>
    <row r="8545" spans="4:4" x14ac:dyDescent="0.35">
      <c r="D8545" s="2"/>
    </row>
    <row r="8546" spans="4:4" x14ac:dyDescent="0.35">
      <c r="D8546" s="2"/>
    </row>
    <row r="8547" spans="4:4" x14ac:dyDescent="0.35">
      <c r="D8547" s="2"/>
    </row>
    <row r="8548" spans="4:4" x14ac:dyDescent="0.35">
      <c r="D8548" s="2"/>
    </row>
    <row r="8549" spans="4:4" x14ac:dyDescent="0.35">
      <c r="D8549" s="2"/>
    </row>
    <row r="8550" spans="4:4" x14ac:dyDescent="0.35">
      <c r="D8550" s="2"/>
    </row>
    <row r="8551" spans="4:4" x14ac:dyDescent="0.35">
      <c r="D8551" s="2"/>
    </row>
    <row r="8552" spans="4:4" x14ac:dyDescent="0.35">
      <c r="D8552" s="2"/>
    </row>
    <row r="8553" spans="4:4" x14ac:dyDescent="0.35">
      <c r="D8553" s="2"/>
    </row>
    <row r="8554" spans="4:4" x14ac:dyDescent="0.35">
      <c r="D8554" s="2"/>
    </row>
    <row r="8555" spans="4:4" x14ac:dyDescent="0.35">
      <c r="D8555" s="2"/>
    </row>
    <row r="8556" spans="4:4" x14ac:dyDescent="0.35">
      <c r="D8556" s="2"/>
    </row>
    <row r="8557" spans="4:4" x14ac:dyDescent="0.35">
      <c r="D8557" s="2"/>
    </row>
    <row r="8558" spans="4:4" x14ac:dyDescent="0.35">
      <c r="D8558" s="2"/>
    </row>
    <row r="8559" spans="4:4" x14ac:dyDescent="0.35">
      <c r="D8559" s="2"/>
    </row>
    <row r="8560" spans="4:4" x14ac:dyDescent="0.35">
      <c r="D8560" s="2"/>
    </row>
    <row r="8561" spans="4:4" x14ac:dyDescent="0.35">
      <c r="D8561" s="2"/>
    </row>
    <row r="8562" spans="4:4" x14ac:dyDescent="0.35">
      <c r="D8562" s="2"/>
    </row>
    <row r="8563" spans="4:4" x14ac:dyDescent="0.35">
      <c r="D8563" s="2"/>
    </row>
    <row r="8564" spans="4:4" x14ac:dyDescent="0.35">
      <c r="D8564" s="2"/>
    </row>
    <row r="8565" spans="4:4" x14ac:dyDescent="0.35">
      <c r="D8565" s="2"/>
    </row>
    <row r="8566" spans="4:4" x14ac:dyDescent="0.35">
      <c r="D8566" s="2"/>
    </row>
    <row r="8567" spans="4:4" x14ac:dyDescent="0.35">
      <c r="D8567" s="2"/>
    </row>
    <row r="8568" spans="4:4" x14ac:dyDescent="0.35">
      <c r="D8568" s="2"/>
    </row>
    <row r="8569" spans="4:4" x14ac:dyDescent="0.35">
      <c r="D8569" s="2"/>
    </row>
    <row r="8570" spans="4:4" x14ac:dyDescent="0.35">
      <c r="D8570" s="2"/>
    </row>
    <row r="8571" spans="4:4" x14ac:dyDescent="0.35">
      <c r="D8571" s="2"/>
    </row>
    <row r="8572" spans="4:4" x14ac:dyDescent="0.35">
      <c r="D8572" s="2"/>
    </row>
    <row r="8573" spans="4:4" x14ac:dyDescent="0.35">
      <c r="D8573" s="2"/>
    </row>
    <row r="8574" spans="4:4" x14ac:dyDescent="0.35">
      <c r="D8574" s="2"/>
    </row>
    <row r="8575" spans="4:4" x14ac:dyDescent="0.35">
      <c r="D8575" s="2"/>
    </row>
    <row r="8576" spans="4:4" x14ac:dyDescent="0.35">
      <c r="D8576" s="2"/>
    </row>
    <row r="8577" spans="4:4" x14ac:dyDescent="0.35">
      <c r="D8577" s="2"/>
    </row>
    <row r="8578" spans="4:4" x14ac:dyDescent="0.35">
      <c r="D8578" s="2"/>
    </row>
    <row r="8579" spans="4:4" x14ac:dyDescent="0.35">
      <c r="D8579" s="2"/>
    </row>
    <row r="8580" spans="4:4" x14ac:dyDescent="0.35">
      <c r="D8580" s="2"/>
    </row>
    <row r="8581" spans="4:4" x14ac:dyDescent="0.35">
      <c r="D8581" s="2"/>
    </row>
    <row r="8582" spans="4:4" x14ac:dyDescent="0.35">
      <c r="D8582" s="2"/>
    </row>
    <row r="8583" spans="4:4" x14ac:dyDescent="0.35">
      <c r="D8583" s="2"/>
    </row>
    <row r="8584" spans="4:4" x14ac:dyDescent="0.35">
      <c r="D8584" s="2"/>
    </row>
    <row r="8585" spans="4:4" x14ac:dyDescent="0.35">
      <c r="D8585" s="2"/>
    </row>
    <row r="8586" spans="4:4" x14ac:dyDescent="0.35">
      <c r="D8586" s="2"/>
    </row>
  </sheetData>
  <conditionalFormatting sqref="G1:G104857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C7B88-3D47-4CCF-8AF5-92A652EECE94}">
  <dimension ref="A1:J50"/>
  <sheetViews>
    <sheetView tabSelected="1" workbookViewId="0">
      <selection activeCell="C8" sqref="C8"/>
    </sheetView>
  </sheetViews>
  <sheetFormatPr defaultRowHeight="15" x14ac:dyDescent="0.25"/>
  <cols>
    <col min="1" max="1" width="11.85546875" customWidth="1"/>
    <col min="10" max="10" width="9.140625" style="68"/>
  </cols>
  <sheetData>
    <row r="1" spans="1:10" x14ac:dyDescent="0.25">
      <c r="A1" s="35"/>
      <c r="B1" s="73" t="s">
        <v>153</v>
      </c>
      <c r="C1" s="74"/>
      <c r="D1" s="74"/>
      <c r="E1" s="75"/>
      <c r="F1" s="76" t="s">
        <v>154</v>
      </c>
      <c r="G1" s="78" t="s">
        <v>155</v>
      </c>
      <c r="H1" s="78" t="s">
        <v>156</v>
      </c>
      <c r="I1" s="70" t="s">
        <v>157</v>
      </c>
      <c r="J1" s="70" t="s">
        <v>170</v>
      </c>
    </row>
    <row r="2" spans="1:10" ht="24" x14ac:dyDescent="0.25">
      <c r="A2" s="36" t="s">
        <v>1</v>
      </c>
      <c r="B2" s="37" t="s">
        <v>158</v>
      </c>
      <c r="C2" s="38" t="s">
        <v>159</v>
      </c>
      <c r="D2" s="39" t="s">
        <v>160</v>
      </c>
      <c r="E2" s="40" t="s">
        <v>161</v>
      </c>
      <c r="F2" s="77"/>
      <c r="G2" s="79"/>
      <c r="H2" s="79"/>
      <c r="I2" s="71"/>
      <c r="J2" s="71"/>
    </row>
    <row r="3" spans="1:10" x14ac:dyDescent="0.25">
      <c r="A3" s="41"/>
      <c r="B3" s="42" t="s">
        <v>162</v>
      </c>
      <c r="C3" s="43" t="s">
        <v>163</v>
      </c>
      <c r="D3" s="43" t="s">
        <v>164</v>
      </c>
      <c r="E3" s="44" t="s">
        <v>165</v>
      </c>
      <c r="F3" s="45" t="s">
        <v>166</v>
      </c>
      <c r="G3" s="46" t="s">
        <v>167</v>
      </c>
      <c r="H3" s="46" t="s">
        <v>168</v>
      </c>
      <c r="I3" s="72"/>
      <c r="J3" s="72"/>
    </row>
    <row r="4" spans="1:10" x14ac:dyDescent="0.25">
      <c r="A4" s="9">
        <v>19080003005</v>
      </c>
      <c r="B4" s="67">
        <v>12</v>
      </c>
      <c r="C4" s="67">
        <v>16</v>
      </c>
      <c r="D4" s="67">
        <v>13</v>
      </c>
      <c r="E4" s="67">
        <v>41</v>
      </c>
      <c r="F4" s="67">
        <v>10.5</v>
      </c>
      <c r="G4" s="67">
        <v>4</v>
      </c>
      <c r="H4" s="67">
        <v>10</v>
      </c>
      <c r="I4" s="67">
        <v>66</v>
      </c>
      <c r="J4" s="67" t="s">
        <v>2928</v>
      </c>
    </row>
    <row r="5" spans="1:10" x14ac:dyDescent="0.25">
      <c r="A5" s="9">
        <v>19090901017</v>
      </c>
      <c r="B5" s="67">
        <v>16</v>
      </c>
      <c r="C5" s="67">
        <v>20</v>
      </c>
      <c r="D5" s="67">
        <v>17.5</v>
      </c>
      <c r="E5" s="67">
        <v>53.5</v>
      </c>
      <c r="F5" s="67">
        <v>13.5</v>
      </c>
      <c r="G5" s="67">
        <v>4</v>
      </c>
      <c r="H5" s="67">
        <v>14</v>
      </c>
      <c r="I5" s="67">
        <v>85</v>
      </c>
      <c r="J5" s="67" t="s">
        <v>2928</v>
      </c>
    </row>
    <row r="6" spans="1:10" x14ac:dyDescent="0.25">
      <c r="A6" s="9">
        <v>19090903074</v>
      </c>
      <c r="B6" s="67">
        <v>18</v>
      </c>
      <c r="C6" s="67">
        <v>16</v>
      </c>
      <c r="D6" s="67">
        <v>17</v>
      </c>
      <c r="E6" s="67">
        <v>51</v>
      </c>
      <c r="F6" s="67">
        <v>7.5</v>
      </c>
      <c r="G6" s="67">
        <v>2</v>
      </c>
      <c r="H6" s="67">
        <v>6</v>
      </c>
      <c r="I6" s="67">
        <v>67</v>
      </c>
      <c r="J6" s="67" t="s">
        <v>2928</v>
      </c>
    </row>
    <row r="7" spans="1:10" x14ac:dyDescent="0.25">
      <c r="A7" s="9">
        <v>19090904012</v>
      </c>
      <c r="B7" s="67">
        <v>18</v>
      </c>
      <c r="C7" s="67">
        <v>20</v>
      </c>
      <c r="D7" s="67">
        <v>19.5</v>
      </c>
      <c r="E7" s="67">
        <v>57.5</v>
      </c>
      <c r="F7" s="67">
        <v>7.5</v>
      </c>
      <c r="G7" s="67">
        <v>2</v>
      </c>
      <c r="H7" s="67">
        <v>10</v>
      </c>
      <c r="I7" s="67">
        <v>77</v>
      </c>
      <c r="J7" s="67" t="s">
        <v>2928</v>
      </c>
    </row>
    <row r="8" spans="1:10" x14ac:dyDescent="0.25">
      <c r="A8" s="9">
        <v>19300016009</v>
      </c>
      <c r="B8" s="67">
        <v>16</v>
      </c>
      <c r="C8" s="67">
        <v>11</v>
      </c>
      <c r="D8" s="67">
        <v>14.5</v>
      </c>
      <c r="E8" s="67">
        <v>41.5</v>
      </c>
      <c r="F8" s="67">
        <v>7.5</v>
      </c>
      <c r="G8" s="67">
        <v>1</v>
      </c>
      <c r="H8" s="67">
        <v>18</v>
      </c>
      <c r="I8" s="67">
        <v>68</v>
      </c>
      <c r="J8" s="67" t="s">
        <v>2928</v>
      </c>
    </row>
    <row r="9" spans="1:10" x14ac:dyDescent="0.25">
      <c r="A9" s="9">
        <v>20040003006</v>
      </c>
      <c r="B9" s="67">
        <v>20</v>
      </c>
      <c r="C9" s="67">
        <v>19</v>
      </c>
      <c r="D9" s="67">
        <v>18</v>
      </c>
      <c r="E9" s="67">
        <v>57</v>
      </c>
      <c r="F9" s="67">
        <v>12</v>
      </c>
      <c r="G9" s="67">
        <v>3</v>
      </c>
      <c r="H9" s="67">
        <v>4</v>
      </c>
      <c r="I9" s="67">
        <v>76</v>
      </c>
      <c r="J9" s="67" t="s">
        <v>2928</v>
      </c>
    </row>
    <row r="10" spans="1:10" x14ac:dyDescent="0.25">
      <c r="A10" s="9">
        <v>20040003023</v>
      </c>
      <c r="B10" s="67">
        <v>18</v>
      </c>
      <c r="C10" s="67">
        <v>14</v>
      </c>
      <c r="D10" s="67">
        <v>12.5</v>
      </c>
      <c r="E10" s="67">
        <v>44.5</v>
      </c>
      <c r="F10" s="67">
        <v>13.5</v>
      </c>
      <c r="G10" s="67">
        <v>4</v>
      </c>
      <c r="H10" s="67">
        <v>20</v>
      </c>
      <c r="I10" s="67">
        <v>82</v>
      </c>
      <c r="J10" s="67" t="s">
        <v>2928</v>
      </c>
    </row>
    <row r="11" spans="1:10" x14ac:dyDescent="0.25">
      <c r="A11" s="9">
        <v>20040004038</v>
      </c>
      <c r="B11" s="67">
        <v>14</v>
      </c>
      <c r="C11" s="67">
        <v>13</v>
      </c>
      <c r="D11" s="67">
        <v>17</v>
      </c>
      <c r="E11" s="67">
        <v>44</v>
      </c>
      <c r="F11" s="67">
        <v>13.5</v>
      </c>
      <c r="G11" s="67">
        <v>3</v>
      </c>
      <c r="H11" s="67">
        <v>4</v>
      </c>
      <c r="I11" s="67">
        <v>65</v>
      </c>
      <c r="J11" s="67" t="s">
        <v>2928</v>
      </c>
    </row>
    <row r="12" spans="1:10" x14ac:dyDescent="0.25">
      <c r="A12" s="9">
        <v>20050002035</v>
      </c>
      <c r="B12" s="67">
        <v>18</v>
      </c>
      <c r="C12" s="67">
        <v>17</v>
      </c>
      <c r="D12" s="67">
        <v>14.5</v>
      </c>
      <c r="E12" s="67">
        <v>49.5</v>
      </c>
      <c r="F12" s="67">
        <v>9</v>
      </c>
      <c r="G12" s="67">
        <v>4</v>
      </c>
      <c r="H12" s="67">
        <v>11</v>
      </c>
      <c r="I12" s="67">
        <v>74</v>
      </c>
      <c r="J12" s="67" t="s">
        <v>2928</v>
      </c>
    </row>
    <row r="13" spans="1:10" x14ac:dyDescent="0.25">
      <c r="A13" s="9">
        <v>20050002081</v>
      </c>
      <c r="B13" s="67">
        <v>10</v>
      </c>
      <c r="C13" s="67">
        <v>16</v>
      </c>
      <c r="D13" s="67">
        <v>15</v>
      </c>
      <c r="E13" s="67">
        <v>41</v>
      </c>
      <c r="F13" s="67">
        <v>10.5</v>
      </c>
      <c r="G13" s="67">
        <v>5</v>
      </c>
      <c r="H13" s="67">
        <v>10</v>
      </c>
      <c r="I13" s="67">
        <v>67</v>
      </c>
      <c r="J13" s="67" t="s">
        <v>2928</v>
      </c>
    </row>
    <row r="14" spans="1:10" x14ac:dyDescent="0.25">
      <c r="A14" s="9">
        <v>20050002104</v>
      </c>
      <c r="B14" s="67">
        <v>18</v>
      </c>
      <c r="C14" s="67">
        <v>18</v>
      </c>
      <c r="D14" s="67">
        <v>18</v>
      </c>
      <c r="E14" s="67">
        <v>54</v>
      </c>
      <c r="F14" s="67">
        <v>6</v>
      </c>
      <c r="G14" s="67">
        <v>4</v>
      </c>
      <c r="H14" s="67">
        <v>10</v>
      </c>
      <c r="I14" s="67">
        <v>74</v>
      </c>
      <c r="J14" s="67" t="s">
        <v>2928</v>
      </c>
    </row>
    <row r="15" spans="1:10" x14ac:dyDescent="0.25">
      <c r="A15" s="9">
        <v>20050002108</v>
      </c>
      <c r="B15" s="67">
        <v>14</v>
      </c>
      <c r="C15" s="67">
        <v>13</v>
      </c>
      <c r="D15" s="67">
        <v>12</v>
      </c>
      <c r="E15" s="67">
        <v>39</v>
      </c>
      <c r="F15" s="67">
        <v>6</v>
      </c>
      <c r="G15" s="67">
        <v>4</v>
      </c>
      <c r="H15" s="67">
        <v>10</v>
      </c>
      <c r="I15" s="67">
        <v>59</v>
      </c>
      <c r="J15" s="67" t="s">
        <v>2837</v>
      </c>
    </row>
    <row r="16" spans="1:10" x14ac:dyDescent="0.25">
      <c r="A16" s="9">
        <v>20060002019</v>
      </c>
      <c r="B16" s="67">
        <v>10</v>
      </c>
      <c r="C16" s="67">
        <v>13</v>
      </c>
      <c r="D16" s="67">
        <v>11.5</v>
      </c>
      <c r="E16" s="67">
        <v>34.5</v>
      </c>
      <c r="F16" s="67">
        <v>6</v>
      </c>
      <c r="G16" s="67">
        <v>4</v>
      </c>
      <c r="H16" s="67">
        <v>12</v>
      </c>
      <c r="I16" s="67">
        <v>57</v>
      </c>
      <c r="J16" s="67" t="s">
        <v>2837</v>
      </c>
    </row>
    <row r="17" spans="1:10" x14ac:dyDescent="0.25">
      <c r="A17" s="9">
        <v>20060002022</v>
      </c>
      <c r="B17" s="67">
        <v>6</v>
      </c>
      <c r="C17" s="67">
        <v>10</v>
      </c>
      <c r="D17" s="67">
        <v>14</v>
      </c>
      <c r="E17" s="67">
        <v>30</v>
      </c>
      <c r="F17" s="67">
        <v>3</v>
      </c>
      <c r="G17" s="67">
        <v>2</v>
      </c>
      <c r="H17" s="67">
        <v>16</v>
      </c>
      <c r="I17" s="67">
        <v>51</v>
      </c>
      <c r="J17" s="67" t="s">
        <v>2837</v>
      </c>
    </row>
    <row r="18" spans="1:10" x14ac:dyDescent="0.25">
      <c r="A18" s="9">
        <v>20060004025</v>
      </c>
      <c r="B18" s="67">
        <v>16</v>
      </c>
      <c r="C18" s="67">
        <v>19</v>
      </c>
      <c r="D18" s="67">
        <v>12</v>
      </c>
      <c r="E18" s="67">
        <v>47</v>
      </c>
      <c r="F18" s="67">
        <v>10.5</v>
      </c>
      <c r="G18" s="67">
        <v>4</v>
      </c>
      <c r="H18" s="67">
        <v>12</v>
      </c>
      <c r="I18" s="67">
        <v>74</v>
      </c>
      <c r="J18" s="67" t="s">
        <v>2928</v>
      </c>
    </row>
    <row r="19" spans="1:10" x14ac:dyDescent="0.25">
      <c r="A19" s="9">
        <v>20060005016</v>
      </c>
      <c r="B19" s="67">
        <v>10</v>
      </c>
      <c r="C19" s="67">
        <v>11</v>
      </c>
      <c r="D19" s="67">
        <v>12</v>
      </c>
      <c r="E19" s="67">
        <v>33</v>
      </c>
      <c r="F19" s="67">
        <v>0</v>
      </c>
      <c r="G19" s="67">
        <v>4</v>
      </c>
      <c r="H19" s="67">
        <v>15</v>
      </c>
      <c r="I19" s="67">
        <v>52</v>
      </c>
      <c r="J19" s="67" t="s">
        <v>2837</v>
      </c>
    </row>
    <row r="20" spans="1:10" x14ac:dyDescent="0.25">
      <c r="A20" s="9">
        <v>20060005034</v>
      </c>
      <c r="B20" s="67">
        <v>10</v>
      </c>
      <c r="C20" s="67">
        <v>17</v>
      </c>
      <c r="D20" s="67">
        <v>17</v>
      </c>
      <c r="E20" s="67">
        <v>44</v>
      </c>
      <c r="F20" s="67">
        <v>7.5</v>
      </c>
      <c r="G20" s="67">
        <v>4</v>
      </c>
      <c r="H20" s="67">
        <v>18</v>
      </c>
      <c r="I20" s="67">
        <v>74</v>
      </c>
      <c r="J20" s="67" t="s">
        <v>2928</v>
      </c>
    </row>
    <row r="21" spans="1:10" x14ac:dyDescent="0.25">
      <c r="A21" s="9">
        <v>20070001009</v>
      </c>
      <c r="B21" s="67">
        <v>16</v>
      </c>
      <c r="C21" s="67">
        <v>19</v>
      </c>
      <c r="D21" s="67">
        <v>17</v>
      </c>
      <c r="E21" s="67">
        <v>52</v>
      </c>
      <c r="F21" s="67">
        <v>7.5</v>
      </c>
      <c r="G21" s="67">
        <v>1</v>
      </c>
      <c r="H21" s="67">
        <v>4</v>
      </c>
      <c r="I21" s="67">
        <v>65</v>
      </c>
      <c r="J21" s="67" t="s">
        <v>2928</v>
      </c>
    </row>
    <row r="22" spans="1:10" x14ac:dyDescent="0.25">
      <c r="A22" s="9">
        <v>20070001019</v>
      </c>
      <c r="B22" s="67">
        <v>14</v>
      </c>
      <c r="C22" s="67">
        <v>14</v>
      </c>
      <c r="D22" s="67">
        <v>14.5</v>
      </c>
      <c r="E22" s="67">
        <v>42.5</v>
      </c>
      <c r="F22" s="67">
        <v>9</v>
      </c>
      <c r="G22" s="67">
        <v>5</v>
      </c>
      <c r="H22" s="67">
        <v>10</v>
      </c>
      <c r="I22" s="67">
        <v>67</v>
      </c>
      <c r="J22" s="67" t="s">
        <v>2928</v>
      </c>
    </row>
    <row r="23" spans="1:10" x14ac:dyDescent="0.25">
      <c r="A23" s="9">
        <v>20070001022</v>
      </c>
      <c r="B23" s="67">
        <v>18</v>
      </c>
      <c r="C23" s="67">
        <v>19</v>
      </c>
      <c r="D23" s="67">
        <v>14</v>
      </c>
      <c r="E23" s="67">
        <v>51</v>
      </c>
      <c r="F23" s="67">
        <v>7.5</v>
      </c>
      <c r="G23" s="67">
        <v>5</v>
      </c>
      <c r="H23" s="67">
        <v>18</v>
      </c>
      <c r="I23" s="67">
        <v>82</v>
      </c>
      <c r="J23" s="67" t="s">
        <v>2928</v>
      </c>
    </row>
    <row r="24" spans="1:10" x14ac:dyDescent="0.25">
      <c r="A24" s="9">
        <v>20070001030</v>
      </c>
      <c r="B24" s="67">
        <v>10</v>
      </c>
      <c r="C24" s="67">
        <v>10</v>
      </c>
      <c r="D24" s="67">
        <v>9.5</v>
      </c>
      <c r="E24" s="67">
        <v>29.5</v>
      </c>
      <c r="F24" s="67">
        <v>1.5</v>
      </c>
      <c r="G24" s="67">
        <v>4</v>
      </c>
      <c r="H24" s="67">
        <v>10</v>
      </c>
      <c r="I24" s="67">
        <v>45</v>
      </c>
      <c r="J24" s="67" t="s">
        <v>2837</v>
      </c>
    </row>
    <row r="25" spans="1:10" x14ac:dyDescent="0.25">
      <c r="A25" s="9">
        <v>20070001032</v>
      </c>
      <c r="B25" s="67">
        <v>18</v>
      </c>
      <c r="C25" s="67">
        <v>17</v>
      </c>
      <c r="D25" s="67">
        <v>16.5</v>
      </c>
      <c r="E25" s="67">
        <v>51.5</v>
      </c>
      <c r="F25" s="67">
        <v>3</v>
      </c>
      <c r="G25" s="67">
        <v>0</v>
      </c>
      <c r="H25" s="67">
        <v>20</v>
      </c>
      <c r="I25" s="67">
        <v>75</v>
      </c>
      <c r="J25" s="67" t="s">
        <v>2928</v>
      </c>
    </row>
    <row r="26" spans="1:10" x14ac:dyDescent="0.25">
      <c r="A26" s="9">
        <v>20070005040</v>
      </c>
      <c r="B26" s="67">
        <v>18</v>
      </c>
      <c r="C26" s="67">
        <v>18</v>
      </c>
      <c r="D26" s="67">
        <v>13.5</v>
      </c>
      <c r="E26" s="67">
        <v>49.5</v>
      </c>
      <c r="F26" s="67">
        <v>10.5</v>
      </c>
      <c r="G26" s="67">
        <v>3</v>
      </c>
      <c r="H26" s="67">
        <v>14</v>
      </c>
      <c r="I26" s="67">
        <v>77</v>
      </c>
      <c r="J26" s="67" t="s">
        <v>2928</v>
      </c>
    </row>
    <row r="27" spans="1:10" x14ac:dyDescent="0.25">
      <c r="A27" s="9">
        <v>20070006016</v>
      </c>
      <c r="B27" s="67">
        <v>16</v>
      </c>
      <c r="C27" s="67">
        <v>17</v>
      </c>
      <c r="D27" s="67">
        <v>18.5</v>
      </c>
      <c r="E27" s="67">
        <v>51.5</v>
      </c>
      <c r="F27" s="67">
        <v>6</v>
      </c>
      <c r="G27" s="67">
        <v>2</v>
      </c>
      <c r="H27" s="67">
        <v>6</v>
      </c>
      <c r="I27" s="67">
        <v>66</v>
      </c>
      <c r="J27" s="67" t="s">
        <v>2928</v>
      </c>
    </row>
    <row r="28" spans="1:10" x14ac:dyDescent="0.25">
      <c r="A28" s="9">
        <v>20070006030</v>
      </c>
      <c r="B28" s="67">
        <v>14</v>
      </c>
      <c r="C28" s="67">
        <v>13</v>
      </c>
      <c r="D28" s="67">
        <v>13.5</v>
      </c>
      <c r="E28" s="67">
        <v>40.5</v>
      </c>
      <c r="F28" s="67">
        <v>10.5</v>
      </c>
      <c r="G28" s="67">
        <v>5</v>
      </c>
      <c r="H28" s="67">
        <v>17</v>
      </c>
      <c r="I28" s="67">
        <v>73</v>
      </c>
      <c r="J28" s="67" t="s">
        <v>2928</v>
      </c>
    </row>
    <row r="29" spans="1:10" x14ac:dyDescent="0.25">
      <c r="A29" s="9">
        <v>20070007004</v>
      </c>
      <c r="B29" s="67">
        <v>12</v>
      </c>
      <c r="C29" s="67">
        <v>14</v>
      </c>
      <c r="D29" s="67">
        <v>11</v>
      </c>
      <c r="E29" s="67">
        <v>37</v>
      </c>
      <c r="F29" s="67">
        <v>7.5</v>
      </c>
      <c r="G29" s="67">
        <v>4</v>
      </c>
      <c r="H29" s="67">
        <v>13</v>
      </c>
      <c r="I29" s="67">
        <v>62</v>
      </c>
      <c r="J29" s="67" t="s">
        <v>2837</v>
      </c>
    </row>
    <row r="30" spans="1:10" x14ac:dyDescent="0.25">
      <c r="A30" s="9">
        <v>20070008031</v>
      </c>
      <c r="B30" s="67">
        <v>20</v>
      </c>
      <c r="C30" s="67">
        <v>17</v>
      </c>
      <c r="D30" s="67">
        <v>17.5</v>
      </c>
      <c r="E30" s="67">
        <v>54.5</v>
      </c>
      <c r="F30" s="67">
        <v>9</v>
      </c>
      <c r="G30" s="67">
        <v>4</v>
      </c>
      <c r="H30" s="67">
        <v>15</v>
      </c>
      <c r="I30" s="67">
        <v>83</v>
      </c>
      <c r="J30" s="67" t="s">
        <v>2928</v>
      </c>
    </row>
    <row r="31" spans="1:10" x14ac:dyDescent="0.25">
      <c r="A31" s="9">
        <v>20070009003</v>
      </c>
      <c r="B31" s="67">
        <v>16</v>
      </c>
      <c r="C31" s="67">
        <v>19</v>
      </c>
      <c r="D31" s="67">
        <v>16.5</v>
      </c>
      <c r="E31" s="67">
        <v>51.5</v>
      </c>
      <c r="F31" s="67">
        <v>9</v>
      </c>
      <c r="G31" s="67">
        <v>5</v>
      </c>
      <c r="H31" s="67">
        <v>12</v>
      </c>
      <c r="I31" s="67">
        <v>78</v>
      </c>
      <c r="J31" s="67" t="s">
        <v>2928</v>
      </c>
    </row>
    <row r="32" spans="1:10" x14ac:dyDescent="0.25">
      <c r="A32" s="9">
        <v>20080003011</v>
      </c>
      <c r="B32" s="67">
        <v>18</v>
      </c>
      <c r="C32" s="67">
        <v>14</v>
      </c>
      <c r="D32" s="67">
        <v>10.5</v>
      </c>
      <c r="E32" s="67">
        <v>42.5</v>
      </c>
      <c r="F32" s="67">
        <v>10.5</v>
      </c>
      <c r="G32" s="67">
        <v>5</v>
      </c>
      <c r="H32" s="67">
        <v>14</v>
      </c>
      <c r="I32" s="67">
        <v>72</v>
      </c>
      <c r="J32" s="67" t="s">
        <v>2928</v>
      </c>
    </row>
    <row r="33" spans="1:10" x14ac:dyDescent="0.25">
      <c r="A33" s="9">
        <v>20080003061</v>
      </c>
      <c r="B33" s="67">
        <v>18</v>
      </c>
      <c r="C33" s="67">
        <v>15</v>
      </c>
      <c r="D33" s="67">
        <v>18</v>
      </c>
      <c r="E33" s="67">
        <v>51</v>
      </c>
      <c r="F33" s="67">
        <v>9</v>
      </c>
      <c r="G33" s="67">
        <v>2</v>
      </c>
      <c r="H33" s="67">
        <v>0</v>
      </c>
      <c r="I33" s="67">
        <v>62</v>
      </c>
      <c r="J33" s="67" t="s">
        <v>2837</v>
      </c>
    </row>
    <row r="34" spans="1:10" x14ac:dyDescent="0.25">
      <c r="A34" s="9">
        <v>20080004041</v>
      </c>
      <c r="B34" s="67">
        <v>12</v>
      </c>
      <c r="C34" s="67">
        <v>18</v>
      </c>
      <c r="D34" s="67">
        <v>14.5</v>
      </c>
      <c r="E34" s="67">
        <v>44.5</v>
      </c>
      <c r="F34" s="67">
        <v>10.5</v>
      </c>
      <c r="G34" s="67">
        <v>4</v>
      </c>
      <c r="H34" s="67">
        <v>14</v>
      </c>
      <c r="I34" s="67">
        <v>73</v>
      </c>
      <c r="J34" s="67" t="s">
        <v>2928</v>
      </c>
    </row>
    <row r="35" spans="1:10" x14ac:dyDescent="0.25">
      <c r="A35" s="34">
        <v>20090901020</v>
      </c>
      <c r="B35" s="69">
        <v>20</v>
      </c>
      <c r="C35" s="69">
        <v>20</v>
      </c>
      <c r="D35" s="69">
        <v>19</v>
      </c>
      <c r="E35" s="69">
        <v>59</v>
      </c>
      <c r="F35" s="69">
        <v>10.5</v>
      </c>
      <c r="G35" s="69">
        <v>5</v>
      </c>
      <c r="H35" s="69">
        <v>0</v>
      </c>
      <c r="I35" s="69">
        <v>75</v>
      </c>
      <c r="J35" s="69" t="s">
        <v>2837</v>
      </c>
    </row>
    <row r="36" spans="1:10" x14ac:dyDescent="0.25">
      <c r="A36" s="34">
        <v>20090901028</v>
      </c>
      <c r="B36" s="69">
        <v>20</v>
      </c>
      <c r="C36" s="69">
        <v>19</v>
      </c>
      <c r="D36" s="69">
        <v>17</v>
      </c>
      <c r="E36" s="69">
        <v>56</v>
      </c>
      <c r="F36" s="69">
        <v>12</v>
      </c>
      <c r="G36" s="69">
        <v>4</v>
      </c>
      <c r="H36" s="69">
        <v>16</v>
      </c>
      <c r="I36" s="69">
        <v>88</v>
      </c>
      <c r="J36" s="69" t="s">
        <v>2928</v>
      </c>
    </row>
    <row r="37" spans="1:10" x14ac:dyDescent="0.25">
      <c r="A37" s="34">
        <v>20090901038</v>
      </c>
      <c r="B37" s="69">
        <v>20</v>
      </c>
      <c r="C37" s="69">
        <v>19</v>
      </c>
      <c r="D37" s="69">
        <v>16.5</v>
      </c>
      <c r="E37" s="69">
        <v>55.5</v>
      </c>
      <c r="F37" s="69">
        <v>13.5</v>
      </c>
      <c r="G37" s="69">
        <v>5</v>
      </c>
      <c r="H37" s="69">
        <v>17</v>
      </c>
      <c r="I37" s="69">
        <v>91</v>
      </c>
      <c r="J37" s="69" t="s">
        <v>2928</v>
      </c>
    </row>
    <row r="38" spans="1:10" x14ac:dyDescent="0.25">
      <c r="A38" s="34">
        <v>20090901039</v>
      </c>
      <c r="B38" s="69">
        <v>20</v>
      </c>
      <c r="C38" s="69">
        <v>14</v>
      </c>
      <c r="D38" s="69">
        <v>17.5</v>
      </c>
      <c r="E38" s="69">
        <v>51.5</v>
      </c>
      <c r="F38" s="69">
        <v>10.5</v>
      </c>
      <c r="G38" s="69">
        <v>5</v>
      </c>
      <c r="H38" s="69">
        <v>14</v>
      </c>
      <c r="I38" s="69">
        <v>81</v>
      </c>
      <c r="J38" s="69" t="s">
        <v>2837</v>
      </c>
    </row>
    <row r="39" spans="1:10" x14ac:dyDescent="0.25">
      <c r="A39" s="34">
        <v>20090901041</v>
      </c>
      <c r="B39" s="69">
        <v>20</v>
      </c>
      <c r="C39" s="69">
        <v>20</v>
      </c>
      <c r="D39" s="69">
        <v>15.5</v>
      </c>
      <c r="E39" s="69">
        <v>55.5</v>
      </c>
      <c r="F39" s="69">
        <v>10.5</v>
      </c>
      <c r="G39" s="69">
        <v>4</v>
      </c>
      <c r="H39" s="69">
        <v>11</v>
      </c>
      <c r="I39" s="69">
        <v>81</v>
      </c>
      <c r="J39" s="69" t="s">
        <v>2837</v>
      </c>
    </row>
    <row r="40" spans="1:10" x14ac:dyDescent="0.25">
      <c r="A40" s="34">
        <v>20090901062</v>
      </c>
      <c r="B40" s="69">
        <v>18</v>
      </c>
      <c r="C40" s="69">
        <v>19</v>
      </c>
      <c r="D40" s="69">
        <v>17.5</v>
      </c>
      <c r="E40" s="69">
        <v>54.5</v>
      </c>
      <c r="F40" s="69">
        <v>15</v>
      </c>
      <c r="G40" s="69">
        <v>4</v>
      </c>
      <c r="H40" s="69">
        <v>14</v>
      </c>
      <c r="I40" s="69">
        <v>88</v>
      </c>
      <c r="J40" s="69" t="s">
        <v>2928</v>
      </c>
    </row>
    <row r="41" spans="1:10" x14ac:dyDescent="0.25">
      <c r="A41" s="34">
        <v>20090902023</v>
      </c>
      <c r="B41" s="69">
        <v>20</v>
      </c>
      <c r="C41" s="69">
        <v>14</v>
      </c>
      <c r="D41" s="69">
        <v>15.5</v>
      </c>
      <c r="E41" s="69">
        <v>49.5</v>
      </c>
      <c r="F41" s="69">
        <v>7.5</v>
      </c>
      <c r="G41" s="69">
        <v>4</v>
      </c>
      <c r="H41" s="69">
        <v>19</v>
      </c>
      <c r="I41" s="69">
        <v>80</v>
      </c>
      <c r="J41" s="69" t="s">
        <v>2837</v>
      </c>
    </row>
    <row r="42" spans="1:10" x14ac:dyDescent="0.25">
      <c r="A42" s="34">
        <v>20090902025</v>
      </c>
      <c r="B42" s="69">
        <v>18</v>
      </c>
      <c r="C42" s="69">
        <v>18</v>
      </c>
      <c r="D42" s="69">
        <v>16</v>
      </c>
      <c r="E42" s="69">
        <v>52</v>
      </c>
      <c r="F42" s="69">
        <v>7.5</v>
      </c>
      <c r="G42" s="69">
        <v>5</v>
      </c>
      <c r="H42" s="69">
        <v>20</v>
      </c>
      <c r="I42" s="69">
        <v>85</v>
      </c>
      <c r="J42" s="69" t="s">
        <v>2928</v>
      </c>
    </row>
    <row r="43" spans="1:10" x14ac:dyDescent="0.25">
      <c r="A43" s="9">
        <v>20090903074</v>
      </c>
      <c r="B43" s="67">
        <v>16</v>
      </c>
      <c r="C43" s="67">
        <v>15</v>
      </c>
      <c r="D43" s="67">
        <v>14.5</v>
      </c>
      <c r="E43" s="67">
        <v>45.5</v>
      </c>
      <c r="F43" s="67">
        <v>6</v>
      </c>
      <c r="G43" s="67">
        <v>3</v>
      </c>
      <c r="H43" s="67">
        <v>14</v>
      </c>
      <c r="I43" s="67">
        <v>69</v>
      </c>
      <c r="J43" s="67" t="s">
        <v>2928</v>
      </c>
    </row>
    <row r="44" spans="1:10" x14ac:dyDescent="0.25">
      <c r="A44" s="9">
        <v>20090903079</v>
      </c>
      <c r="B44" s="67">
        <v>20</v>
      </c>
      <c r="C44" s="67">
        <v>19</v>
      </c>
      <c r="D44" s="67">
        <v>20</v>
      </c>
      <c r="E44" s="67">
        <v>59</v>
      </c>
      <c r="F44" s="67">
        <v>12</v>
      </c>
      <c r="G44" s="67">
        <v>4</v>
      </c>
      <c r="H44" s="67">
        <v>5</v>
      </c>
      <c r="I44" s="67">
        <v>80</v>
      </c>
      <c r="J44" s="67" t="s">
        <v>2928</v>
      </c>
    </row>
    <row r="45" spans="1:10" x14ac:dyDescent="0.25">
      <c r="A45" s="9">
        <v>20090904029</v>
      </c>
      <c r="B45" s="67">
        <v>20</v>
      </c>
      <c r="C45" s="67">
        <v>16</v>
      </c>
      <c r="D45" s="67">
        <v>19.5</v>
      </c>
      <c r="E45" s="67">
        <v>55.5</v>
      </c>
      <c r="F45" s="67">
        <v>9</v>
      </c>
      <c r="G45" s="67">
        <v>2</v>
      </c>
      <c r="H45" s="67">
        <v>2</v>
      </c>
      <c r="I45" s="67">
        <v>69</v>
      </c>
      <c r="J45" s="67" t="s">
        <v>2928</v>
      </c>
    </row>
    <row r="46" spans="1:10" x14ac:dyDescent="0.25">
      <c r="A46" s="9">
        <v>20110002016</v>
      </c>
      <c r="B46" s="67">
        <v>10</v>
      </c>
      <c r="C46" s="67">
        <v>12</v>
      </c>
      <c r="D46" s="67">
        <v>13</v>
      </c>
      <c r="E46" s="67">
        <v>35</v>
      </c>
      <c r="F46" s="67">
        <v>9</v>
      </c>
      <c r="G46" s="67">
        <v>4</v>
      </c>
      <c r="H46" s="67">
        <v>13</v>
      </c>
      <c r="I46" s="67">
        <v>61</v>
      </c>
      <c r="J46" s="67" t="s">
        <v>2837</v>
      </c>
    </row>
    <row r="47" spans="1:10" x14ac:dyDescent="0.25">
      <c r="A47" s="9">
        <v>20110002018</v>
      </c>
      <c r="B47" s="67">
        <v>16</v>
      </c>
      <c r="C47" s="67">
        <v>15</v>
      </c>
      <c r="D47" s="67">
        <v>13.5</v>
      </c>
      <c r="E47" s="67">
        <v>44.5</v>
      </c>
      <c r="F47" s="67">
        <v>9</v>
      </c>
      <c r="G47" s="67">
        <v>4</v>
      </c>
      <c r="H47" s="67">
        <v>14</v>
      </c>
      <c r="I47" s="67">
        <v>72</v>
      </c>
      <c r="J47" s="67" t="s">
        <v>2928</v>
      </c>
    </row>
    <row r="48" spans="1:10" x14ac:dyDescent="0.25">
      <c r="A48" s="9">
        <v>20110003013</v>
      </c>
      <c r="B48" s="67">
        <v>20</v>
      </c>
      <c r="C48" s="67">
        <v>16</v>
      </c>
      <c r="D48" s="67">
        <v>13</v>
      </c>
      <c r="E48" s="67">
        <v>49</v>
      </c>
      <c r="F48" s="67">
        <v>9</v>
      </c>
      <c r="G48" s="67">
        <v>1</v>
      </c>
      <c r="H48" s="67">
        <v>16</v>
      </c>
      <c r="I48" s="67">
        <v>75</v>
      </c>
      <c r="J48" s="67" t="s">
        <v>2928</v>
      </c>
    </row>
    <row r="49" spans="1:10" x14ac:dyDescent="0.25">
      <c r="A49" s="9">
        <v>20222203012</v>
      </c>
      <c r="B49" s="67">
        <v>20</v>
      </c>
      <c r="C49" s="67">
        <v>18</v>
      </c>
      <c r="D49" s="67">
        <v>20</v>
      </c>
      <c r="E49" s="67">
        <v>58</v>
      </c>
      <c r="F49" s="67">
        <v>9</v>
      </c>
      <c r="G49" s="67">
        <v>3</v>
      </c>
      <c r="H49" s="67">
        <v>11</v>
      </c>
      <c r="I49" s="67">
        <v>81</v>
      </c>
      <c r="J49" s="67" t="s">
        <v>2928</v>
      </c>
    </row>
    <row r="50" spans="1:10" x14ac:dyDescent="0.25">
      <c r="A50" s="9">
        <v>20222203029</v>
      </c>
      <c r="B50" s="67">
        <v>18</v>
      </c>
      <c r="C50" s="67">
        <v>18</v>
      </c>
      <c r="D50" s="67">
        <v>17</v>
      </c>
      <c r="E50" s="67">
        <v>53</v>
      </c>
      <c r="F50" s="67">
        <v>10.5</v>
      </c>
      <c r="G50" s="67">
        <v>2</v>
      </c>
      <c r="H50" s="67">
        <v>3</v>
      </c>
      <c r="I50" s="67">
        <v>69</v>
      </c>
      <c r="J50" s="67" t="s">
        <v>2928</v>
      </c>
    </row>
  </sheetData>
  <sortState ref="A4:J50">
    <sortCondition ref="A4"/>
  </sortState>
  <mergeCells count="6">
    <mergeCell ref="J1:J3"/>
    <mergeCell ref="B1:E1"/>
    <mergeCell ref="F1:F2"/>
    <mergeCell ref="G1:G2"/>
    <mergeCell ref="H1:H2"/>
    <mergeCell ref="I1:I3"/>
  </mergeCells>
  <conditionalFormatting sqref="A1:A3">
    <cfRule type="duplicateValues" dxfId="17" priority="4"/>
  </conditionalFormatting>
  <conditionalFormatting sqref="I1:J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O150"/>
  <sheetViews>
    <sheetView topLeftCell="A107" workbookViewId="0">
      <selection activeCell="F116" sqref="F116"/>
    </sheetView>
  </sheetViews>
  <sheetFormatPr defaultRowHeight="15" x14ac:dyDescent="0.25"/>
  <cols>
    <col min="1" max="1" width="15.85546875" bestFit="1" customWidth="1"/>
    <col min="2" max="2" width="23.42578125" bestFit="1" customWidth="1"/>
    <col min="4" max="4" width="5" style="63" bestFit="1" customWidth="1"/>
    <col min="5" max="7" width="9.140625" style="63"/>
    <col min="8" max="8" width="12" style="63" bestFit="1" customWidth="1"/>
    <col min="9" max="9" width="28.140625" style="63" bestFit="1" customWidth="1"/>
    <col min="10" max="15" width="9.140625" style="63"/>
  </cols>
  <sheetData>
    <row r="1" spans="1:4" x14ac:dyDescent="0.25">
      <c r="A1" t="s">
        <v>2892</v>
      </c>
      <c r="B1" t="s">
        <v>2893</v>
      </c>
    </row>
    <row r="2" spans="1:4" x14ac:dyDescent="0.25">
      <c r="A2" t="s">
        <v>2894</v>
      </c>
      <c r="B2" t="s">
        <v>2895</v>
      </c>
    </row>
    <row r="3" spans="1:4" x14ac:dyDescent="0.25">
      <c r="A3" t="s">
        <v>2896</v>
      </c>
      <c r="B3" t="s">
        <v>2897</v>
      </c>
    </row>
    <row r="4" spans="1:4" x14ac:dyDescent="0.25">
      <c r="A4" t="s">
        <v>2898</v>
      </c>
      <c r="B4" t="s">
        <v>154</v>
      </c>
    </row>
    <row r="5" spans="1:4" x14ac:dyDescent="0.25">
      <c r="A5" t="s">
        <v>2900</v>
      </c>
      <c r="B5" t="s">
        <v>2901</v>
      </c>
    </row>
    <row r="6" spans="1:4" x14ac:dyDescent="0.25">
      <c r="A6" t="s">
        <v>2902</v>
      </c>
      <c r="B6" t="s">
        <v>2922</v>
      </c>
    </row>
    <row r="7" spans="1:4" x14ac:dyDescent="0.25">
      <c r="A7" t="s">
        <v>2904</v>
      </c>
      <c r="B7" t="s">
        <v>2925</v>
      </c>
    </row>
    <row r="9" spans="1:4" x14ac:dyDescent="0.25">
      <c r="A9" t="s">
        <v>1</v>
      </c>
      <c r="B9" t="s">
        <v>2906</v>
      </c>
    </row>
    <row r="10" spans="1:4" x14ac:dyDescent="0.25">
      <c r="A10">
        <v>20060004025</v>
      </c>
      <c r="B10" t="s">
        <v>2855</v>
      </c>
      <c r="C10">
        <v>7</v>
      </c>
      <c r="D10" s="63">
        <f>C10*1.5</f>
        <v>10.5</v>
      </c>
    </row>
    <row r="11" spans="1:4" x14ac:dyDescent="0.25">
      <c r="C11">
        <v>0</v>
      </c>
      <c r="D11" s="63">
        <f t="shared" ref="D11:D74" si="0">C11*1.5</f>
        <v>0</v>
      </c>
    </row>
    <row r="12" spans="1:4" x14ac:dyDescent="0.25">
      <c r="A12">
        <v>20060005016</v>
      </c>
      <c r="B12" t="s">
        <v>2856</v>
      </c>
      <c r="C12">
        <v>0</v>
      </c>
      <c r="D12" s="63">
        <f t="shared" si="0"/>
        <v>0</v>
      </c>
    </row>
    <row r="13" spans="1:4" x14ac:dyDescent="0.25">
      <c r="C13">
        <v>0</v>
      </c>
      <c r="D13" s="63">
        <f t="shared" si="0"/>
        <v>0</v>
      </c>
    </row>
    <row r="14" spans="1:4" x14ac:dyDescent="0.25">
      <c r="A14">
        <v>20060005034</v>
      </c>
      <c r="B14" t="s">
        <v>2857</v>
      </c>
      <c r="C14">
        <v>5</v>
      </c>
      <c r="D14" s="63">
        <f t="shared" si="0"/>
        <v>7.5</v>
      </c>
    </row>
    <row r="15" spans="1:4" x14ac:dyDescent="0.25">
      <c r="C15">
        <v>0</v>
      </c>
      <c r="D15" s="63">
        <f t="shared" si="0"/>
        <v>0</v>
      </c>
    </row>
    <row r="16" spans="1:4" x14ac:dyDescent="0.25">
      <c r="A16">
        <v>20070001009</v>
      </c>
      <c r="B16" t="s">
        <v>2858</v>
      </c>
      <c r="C16">
        <v>5</v>
      </c>
      <c r="D16" s="63">
        <f t="shared" si="0"/>
        <v>7.5</v>
      </c>
    </row>
    <row r="17" spans="1:4" x14ac:dyDescent="0.25">
      <c r="C17">
        <v>0</v>
      </c>
      <c r="D17" s="63">
        <f t="shared" si="0"/>
        <v>0</v>
      </c>
    </row>
    <row r="18" spans="1:4" x14ac:dyDescent="0.25">
      <c r="A18">
        <v>20070001019</v>
      </c>
      <c r="B18" t="s">
        <v>2859</v>
      </c>
      <c r="C18">
        <v>6</v>
      </c>
      <c r="D18" s="63">
        <f t="shared" si="0"/>
        <v>9</v>
      </c>
    </row>
    <row r="19" spans="1:4" x14ac:dyDescent="0.25">
      <c r="C19">
        <v>0</v>
      </c>
      <c r="D19" s="63">
        <f t="shared" si="0"/>
        <v>0</v>
      </c>
    </row>
    <row r="20" spans="1:4" x14ac:dyDescent="0.25">
      <c r="A20">
        <v>20070001022</v>
      </c>
      <c r="B20" t="s">
        <v>2860</v>
      </c>
      <c r="C20">
        <v>5</v>
      </c>
      <c r="D20" s="63">
        <f t="shared" si="0"/>
        <v>7.5</v>
      </c>
    </row>
    <row r="21" spans="1:4" x14ac:dyDescent="0.25">
      <c r="C21">
        <v>0</v>
      </c>
      <c r="D21" s="63">
        <f t="shared" si="0"/>
        <v>0</v>
      </c>
    </row>
    <row r="22" spans="1:4" x14ac:dyDescent="0.25">
      <c r="A22">
        <v>20070001030</v>
      </c>
      <c r="B22" t="s">
        <v>2861</v>
      </c>
      <c r="C22">
        <v>1</v>
      </c>
      <c r="D22" s="63">
        <f t="shared" si="0"/>
        <v>1.5</v>
      </c>
    </row>
    <row r="23" spans="1:4" x14ac:dyDescent="0.25">
      <c r="C23">
        <v>0</v>
      </c>
      <c r="D23" s="63">
        <f t="shared" si="0"/>
        <v>0</v>
      </c>
    </row>
    <row r="24" spans="1:4" x14ac:dyDescent="0.25">
      <c r="A24">
        <v>20070001032</v>
      </c>
      <c r="B24" t="s">
        <v>2862</v>
      </c>
      <c r="C24">
        <v>2</v>
      </c>
      <c r="D24" s="63">
        <f t="shared" si="0"/>
        <v>3</v>
      </c>
    </row>
    <row r="25" spans="1:4" x14ac:dyDescent="0.25">
      <c r="C25">
        <v>0</v>
      </c>
      <c r="D25" s="63">
        <f t="shared" si="0"/>
        <v>0</v>
      </c>
    </row>
    <row r="26" spans="1:4" x14ac:dyDescent="0.25">
      <c r="A26">
        <v>20070005040</v>
      </c>
      <c r="B26" t="s">
        <v>2863</v>
      </c>
      <c r="C26">
        <v>7</v>
      </c>
      <c r="D26" s="63">
        <f t="shared" si="0"/>
        <v>10.5</v>
      </c>
    </row>
    <row r="27" spans="1:4" x14ac:dyDescent="0.25">
      <c r="C27">
        <v>0</v>
      </c>
      <c r="D27" s="63">
        <f t="shared" si="0"/>
        <v>0</v>
      </c>
    </row>
    <row r="28" spans="1:4" x14ac:dyDescent="0.25">
      <c r="A28">
        <v>20070006016</v>
      </c>
      <c r="B28" t="s">
        <v>2864</v>
      </c>
      <c r="C28">
        <v>4</v>
      </c>
      <c r="D28" s="63">
        <f t="shared" si="0"/>
        <v>6</v>
      </c>
    </row>
    <row r="29" spans="1:4" x14ac:dyDescent="0.25">
      <c r="C29">
        <v>0</v>
      </c>
      <c r="D29" s="63">
        <f t="shared" si="0"/>
        <v>0</v>
      </c>
    </row>
    <row r="30" spans="1:4" x14ac:dyDescent="0.25">
      <c r="A30">
        <v>20070006030</v>
      </c>
      <c r="B30" t="s">
        <v>2865</v>
      </c>
      <c r="C30">
        <v>7</v>
      </c>
      <c r="D30" s="63">
        <f t="shared" si="0"/>
        <v>10.5</v>
      </c>
    </row>
    <row r="31" spans="1:4" x14ac:dyDescent="0.25">
      <c r="C31">
        <v>0</v>
      </c>
      <c r="D31" s="63">
        <f t="shared" si="0"/>
        <v>0</v>
      </c>
    </row>
    <row r="32" spans="1:4" x14ac:dyDescent="0.25">
      <c r="A32">
        <v>20070007004</v>
      </c>
      <c r="B32" t="s">
        <v>2866</v>
      </c>
      <c r="C32">
        <v>5</v>
      </c>
      <c r="D32" s="63">
        <f t="shared" si="0"/>
        <v>7.5</v>
      </c>
    </row>
    <row r="33" spans="1:4" x14ac:dyDescent="0.25">
      <c r="C33">
        <v>0</v>
      </c>
      <c r="D33" s="63">
        <f t="shared" si="0"/>
        <v>0</v>
      </c>
    </row>
    <row r="34" spans="1:4" x14ac:dyDescent="0.25">
      <c r="A34">
        <v>20070008031</v>
      </c>
      <c r="B34" t="s">
        <v>2867</v>
      </c>
      <c r="C34">
        <v>6</v>
      </c>
      <c r="D34" s="63">
        <f t="shared" si="0"/>
        <v>9</v>
      </c>
    </row>
    <row r="35" spans="1:4" x14ac:dyDescent="0.25">
      <c r="C35">
        <v>0</v>
      </c>
      <c r="D35" s="63">
        <f t="shared" si="0"/>
        <v>0</v>
      </c>
    </row>
    <row r="36" spans="1:4" x14ac:dyDescent="0.25">
      <c r="A36">
        <v>20070009003</v>
      </c>
      <c r="B36" t="s">
        <v>2868</v>
      </c>
      <c r="C36">
        <v>6</v>
      </c>
      <c r="D36" s="63">
        <f t="shared" si="0"/>
        <v>9</v>
      </c>
    </row>
    <row r="37" spans="1:4" x14ac:dyDescent="0.25">
      <c r="C37">
        <v>0</v>
      </c>
      <c r="D37" s="63">
        <f t="shared" si="0"/>
        <v>0</v>
      </c>
    </row>
    <row r="38" spans="1:4" x14ac:dyDescent="0.25">
      <c r="A38">
        <v>20080003011</v>
      </c>
      <c r="B38" t="s">
        <v>2869</v>
      </c>
      <c r="C38">
        <v>7</v>
      </c>
      <c r="D38" s="63">
        <f t="shared" si="0"/>
        <v>10.5</v>
      </c>
    </row>
    <row r="39" spans="1:4" x14ac:dyDescent="0.25">
      <c r="C39">
        <v>0</v>
      </c>
      <c r="D39" s="63">
        <f t="shared" si="0"/>
        <v>0</v>
      </c>
    </row>
    <row r="40" spans="1:4" x14ac:dyDescent="0.25">
      <c r="A40">
        <v>20080003061</v>
      </c>
      <c r="B40" t="s">
        <v>2870</v>
      </c>
      <c r="C40">
        <v>6</v>
      </c>
      <c r="D40" s="63">
        <f t="shared" si="0"/>
        <v>9</v>
      </c>
    </row>
    <row r="41" spans="1:4" x14ac:dyDescent="0.25">
      <c r="C41">
        <v>0</v>
      </c>
      <c r="D41" s="63">
        <f t="shared" si="0"/>
        <v>0</v>
      </c>
    </row>
    <row r="42" spans="1:4" x14ac:dyDescent="0.25">
      <c r="A42">
        <v>20080004041</v>
      </c>
      <c r="B42" t="s">
        <v>2871</v>
      </c>
      <c r="C42">
        <v>7</v>
      </c>
      <c r="D42" s="63">
        <f t="shared" si="0"/>
        <v>10.5</v>
      </c>
    </row>
    <row r="43" spans="1:4" x14ac:dyDescent="0.25">
      <c r="C43">
        <v>0</v>
      </c>
      <c r="D43" s="63">
        <f t="shared" si="0"/>
        <v>0</v>
      </c>
    </row>
    <row r="44" spans="1:4" x14ac:dyDescent="0.25">
      <c r="A44" t="s">
        <v>2907</v>
      </c>
      <c r="B44" t="s">
        <v>2907</v>
      </c>
      <c r="C44" t="e">
        <v>#VALUE!</v>
      </c>
      <c r="D44" s="63" t="e">
        <f t="shared" si="0"/>
        <v>#VALUE!</v>
      </c>
    </row>
    <row r="45" spans="1:4" x14ac:dyDescent="0.25">
      <c r="C45">
        <v>0</v>
      </c>
      <c r="D45" s="63">
        <f t="shared" si="0"/>
        <v>0</v>
      </c>
    </row>
    <row r="46" spans="1:4" x14ac:dyDescent="0.25">
      <c r="A46" t="s">
        <v>2907</v>
      </c>
      <c r="B46" t="s">
        <v>2907</v>
      </c>
      <c r="C46" t="e">
        <v>#VALUE!</v>
      </c>
      <c r="D46" s="63" t="e">
        <f t="shared" si="0"/>
        <v>#VALUE!</v>
      </c>
    </row>
    <row r="47" spans="1:4" x14ac:dyDescent="0.25">
      <c r="C47">
        <v>0</v>
      </c>
      <c r="D47" s="63">
        <f t="shared" si="0"/>
        <v>0</v>
      </c>
    </row>
    <row r="48" spans="1:4" x14ac:dyDescent="0.25">
      <c r="A48" t="s">
        <v>2907</v>
      </c>
      <c r="B48" t="s">
        <v>2907</v>
      </c>
      <c r="C48" t="e">
        <v>#VALUE!</v>
      </c>
      <c r="D48" s="63" t="e">
        <f t="shared" si="0"/>
        <v>#VALUE!</v>
      </c>
    </row>
    <row r="49" spans="1:4" x14ac:dyDescent="0.25">
      <c r="C49">
        <v>0</v>
      </c>
      <c r="D49" s="63">
        <f t="shared" si="0"/>
        <v>0</v>
      </c>
    </row>
    <row r="50" spans="1:4" x14ac:dyDescent="0.25">
      <c r="A50" t="s">
        <v>2907</v>
      </c>
      <c r="B50" t="s">
        <v>2907</v>
      </c>
      <c r="C50" t="e">
        <v>#VALUE!</v>
      </c>
      <c r="D50" s="63" t="e">
        <f t="shared" si="0"/>
        <v>#VALUE!</v>
      </c>
    </row>
    <row r="51" spans="1:4" x14ac:dyDescent="0.25">
      <c r="A51" t="s">
        <v>2892</v>
      </c>
      <c r="B51" t="s">
        <v>2893</v>
      </c>
      <c r="C51">
        <v>0</v>
      </c>
      <c r="D51" s="63">
        <f t="shared" si="0"/>
        <v>0</v>
      </c>
    </row>
    <row r="52" spans="1:4" x14ac:dyDescent="0.25">
      <c r="A52" t="s">
        <v>2894</v>
      </c>
      <c r="B52" t="s">
        <v>2895</v>
      </c>
      <c r="C52">
        <v>0</v>
      </c>
      <c r="D52" s="63">
        <f t="shared" si="0"/>
        <v>0</v>
      </c>
    </row>
    <row r="53" spans="1:4" x14ac:dyDescent="0.25">
      <c r="A53" t="s">
        <v>2896</v>
      </c>
      <c r="B53" t="s">
        <v>2897</v>
      </c>
      <c r="C53">
        <v>0</v>
      </c>
      <c r="D53" s="63">
        <f t="shared" si="0"/>
        <v>0</v>
      </c>
    </row>
    <row r="54" spans="1:4" x14ac:dyDescent="0.25">
      <c r="A54" t="s">
        <v>2898</v>
      </c>
      <c r="B54" t="s">
        <v>154</v>
      </c>
      <c r="C54">
        <v>0</v>
      </c>
      <c r="D54" s="63">
        <f t="shared" si="0"/>
        <v>0</v>
      </c>
    </row>
    <row r="55" spans="1:4" x14ac:dyDescent="0.25">
      <c r="A55" t="s">
        <v>2900</v>
      </c>
      <c r="B55" t="s">
        <v>2901</v>
      </c>
      <c r="C55">
        <v>0</v>
      </c>
      <c r="D55" s="63">
        <f t="shared" si="0"/>
        <v>0</v>
      </c>
    </row>
    <row r="56" spans="1:4" x14ac:dyDescent="0.25">
      <c r="A56" t="s">
        <v>2902</v>
      </c>
      <c r="B56" t="s">
        <v>2919</v>
      </c>
      <c r="C56">
        <v>0</v>
      </c>
      <c r="D56" s="63">
        <f t="shared" si="0"/>
        <v>0</v>
      </c>
    </row>
    <row r="57" spans="1:4" x14ac:dyDescent="0.25">
      <c r="A57" t="s">
        <v>2904</v>
      </c>
      <c r="B57" t="s">
        <v>2926</v>
      </c>
      <c r="C57">
        <v>0</v>
      </c>
      <c r="D57" s="63">
        <f t="shared" si="0"/>
        <v>0</v>
      </c>
    </row>
    <row r="58" spans="1:4" x14ac:dyDescent="0.25">
      <c r="C58" t="e">
        <v>#VALUE!</v>
      </c>
      <c r="D58" s="63" t="e">
        <f t="shared" si="0"/>
        <v>#VALUE!</v>
      </c>
    </row>
    <row r="59" spans="1:4" x14ac:dyDescent="0.25">
      <c r="A59" t="s">
        <v>1</v>
      </c>
      <c r="B59" t="s">
        <v>2906</v>
      </c>
      <c r="C59">
        <v>0</v>
      </c>
      <c r="D59" s="63">
        <f t="shared" si="0"/>
        <v>0</v>
      </c>
    </row>
    <row r="60" spans="1:4" x14ac:dyDescent="0.25">
      <c r="A60">
        <v>20090901020</v>
      </c>
      <c r="B60" t="s">
        <v>2872</v>
      </c>
      <c r="C60">
        <v>7</v>
      </c>
      <c r="D60" s="63">
        <f t="shared" si="0"/>
        <v>10.5</v>
      </c>
    </row>
    <row r="61" spans="1:4" x14ac:dyDescent="0.25">
      <c r="C61">
        <v>0</v>
      </c>
      <c r="D61" s="63">
        <f t="shared" si="0"/>
        <v>0</v>
      </c>
    </row>
    <row r="62" spans="1:4" x14ac:dyDescent="0.25">
      <c r="A62">
        <v>20090901028</v>
      </c>
      <c r="B62" t="s">
        <v>2873</v>
      </c>
      <c r="C62">
        <v>8</v>
      </c>
      <c r="D62" s="63">
        <f t="shared" si="0"/>
        <v>12</v>
      </c>
    </row>
    <row r="63" spans="1:4" x14ac:dyDescent="0.25">
      <c r="C63">
        <v>0</v>
      </c>
      <c r="D63" s="63">
        <f t="shared" si="0"/>
        <v>0</v>
      </c>
    </row>
    <row r="64" spans="1:4" x14ac:dyDescent="0.25">
      <c r="A64">
        <v>20090901038</v>
      </c>
      <c r="B64" t="s">
        <v>2874</v>
      </c>
      <c r="C64">
        <v>9</v>
      </c>
      <c r="D64" s="63">
        <f t="shared" si="0"/>
        <v>13.5</v>
      </c>
    </row>
    <row r="65" spans="1:4" x14ac:dyDescent="0.25">
      <c r="C65">
        <v>0</v>
      </c>
      <c r="D65" s="63">
        <f t="shared" si="0"/>
        <v>0</v>
      </c>
    </row>
    <row r="66" spans="1:4" x14ac:dyDescent="0.25">
      <c r="A66">
        <v>20090901039</v>
      </c>
      <c r="B66" t="s">
        <v>803</v>
      </c>
      <c r="C66">
        <v>7</v>
      </c>
      <c r="D66" s="63">
        <f t="shared" si="0"/>
        <v>10.5</v>
      </c>
    </row>
    <row r="67" spans="1:4" x14ac:dyDescent="0.25">
      <c r="C67">
        <v>0</v>
      </c>
      <c r="D67" s="63">
        <f t="shared" si="0"/>
        <v>0</v>
      </c>
    </row>
    <row r="68" spans="1:4" x14ac:dyDescent="0.25">
      <c r="A68">
        <v>20090901041</v>
      </c>
      <c r="B68" t="s">
        <v>2875</v>
      </c>
      <c r="C68">
        <v>7</v>
      </c>
      <c r="D68" s="63">
        <f t="shared" si="0"/>
        <v>10.5</v>
      </c>
    </row>
    <row r="69" spans="1:4" x14ac:dyDescent="0.25">
      <c r="C69">
        <v>0</v>
      </c>
      <c r="D69" s="63">
        <f t="shared" si="0"/>
        <v>0</v>
      </c>
    </row>
    <row r="70" spans="1:4" x14ac:dyDescent="0.25">
      <c r="A70">
        <v>20090901042</v>
      </c>
      <c r="B70" t="s">
        <v>2876</v>
      </c>
      <c r="C70">
        <v>0</v>
      </c>
      <c r="D70" s="63">
        <f t="shared" si="0"/>
        <v>0</v>
      </c>
    </row>
    <row r="71" spans="1:4" x14ac:dyDescent="0.25">
      <c r="C71">
        <v>0</v>
      </c>
      <c r="D71" s="63">
        <f t="shared" si="0"/>
        <v>0</v>
      </c>
    </row>
    <row r="72" spans="1:4" x14ac:dyDescent="0.25">
      <c r="A72">
        <v>20090901062</v>
      </c>
      <c r="B72" t="s">
        <v>2877</v>
      </c>
      <c r="C72">
        <v>10</v>
      </c>
      <c r="D72" s="63">
        <f t="shared" si="0"/>
        <v>15</v>
      </c>
    </row>
    <row r="73" spans="1:4" x14ac:dyDescent="0.25">
      <c r="C73">
        <v>0</v>
      </c>
      <c r="D73" s="63">
        <f t="shared" si="0"/>
        <v>0</v>
      </c>
    </row>
    <row r="74" spans="1:4" x14ac:dyDescent="0.25">
      <c r="A74">
        <v>20090902023</v>
      </c>
      <c r="B74" t="s">
        <v>2878</v>
      </c>
      <c r="C74">
        <v>5</v>
      </c>
      <c r="D74" s="63">
        <f t="shared" si="0"/>
        <v>7.5</v>
      </c>
    </row>
    <row r="75" spans="1:4" x14ac:dyDescent="0.25">
      <c r="C75">
        <v>0</v>
      </c>
      <c r="D75" s="63">
        <f t="shared" ref="D75:D138" si="1">C75*1.5</f>
        <v>0</v>
      </c>
    </row>
    <row r="76" spans="1:4" x14ac:dyDescent="0.25">
      <c r="A76">
        <v>20090902025</v>
      </c>
      <c r="B76" t="s">
        <v>2879</v>
      </c>
      <c r="C76">
        <v>5</v>
      </c>
      <c r="D76" s="63">
        <f t="shared" si="1"/>
        <v>7.5</v>
      </c>
    </row>
    <row r="77" spans="1:4" x14ac:dyDescent="0.25">
      <c r="C77">
        <v>0</v>
      </c>
      <c r="D77" s="63">
        <f t="shared" si="1"/>
        <v>0</v>
      </c>
    </row>
    <row r="78" spans="1:4" x14ac:dyDescent="0.25">
      <c r="A78">
        <v>20090903074</v>
      </c>
      <c r="B78" t="s">
        <v>2880</v>
      </c>
      <c r="C78">
        <v>4</v>
      </c>
      <c r="D78" s="63">
        <f t="shared" si="1"/>
        <v>6</v>
      </c>
    </row>
    <row r="79" spans="1:4" x14ac:dyDescent="0.25">
      <c r="C79">
        <v>0</v>
      </c>
      <c r="D79" s="63">
        <f t="shared" si="1"/>
        <v>0</v>
      </c>
    </row>
    <row r="80" spans="1:4" x14ac:dyDescent="0.25">
      <c r="A80">
        <v>20090903079</v>
      </c>
      <c r="B80" t="s">
        <v>2881</v>
      </c>
      <c r="C80">
        <v>8</v>
      </c>
      <c r="D80" s="63">
        <f t="shared" si="1"/>
        <v>12</v>
      </c>
    </row>
    <row r="81" spans="1:4" x14ac:dyDescent="0.25">
      <c r="C81">
        <v>0</v>
      </c>
      <c r="D81" s="63">
        <f t="shared" si="1"/>
        <v>0</v>
      </c>
    </row>
    <row r="82" spans="1:4" x14ac:dyDescent="0.25">
      <c r="A82">
        <v>20090904029</v>
      </c>
      <c r="B82" t="s">
        <v>2882</v>
      </c>
      <c r="C82">
        <v>6</v>
      </c>
      <c r="D82" s="63">
        <f t="shared" si="1"/>
        <v>9</v>
      </c>
    </row>
    <row r="83" spans="1:4" x14ac:dyDescent="0.25">
      <c r="C83">
        <v>0</v>
      </c>
      <c r="D83" s="63">
        <f t="shared" si="1"/>
        <v>0</v>
      </c>
    </row>
    <row r="84" spans="1:4" x14ac:dyDescent="0.25">
      <c r="A84">
        <v>20110002016</v>
      </c>
      <c r="B84" t="s">
        <v>2883</v>
      </c>
      <c r="C84">
        <v>6</v>
      </c>
      <c r="D84" s="63">
        <f t="shared" si="1"/>
        <v>9</v>
      </c>
    </row>
    <row r="85" spans="1:4" x14ac:dyDescent="0.25">
      <c r="C85">
        <v>0</v>
      </c>
      <c r="D85" s="63">
        <f t="shared" si="1"/>
        <v>0</v>
      </c>
    </row>
    <row r="86" spans="1:4" x14ac:dyDescent="0.25">
      <c r="A86">
        <v>20110002018</v>
      </c>
      <c r="B86" t="s">
        <v>2884</v>
      </c>
      <c r="C86">
        <v>6</v>
      </c>
      <c r="D86" s="63">
        <f t="shared" si="1"/>
        <v>9</v>
      </c>
    </row>
    <row r="87" spans="1:4" x14ac:dyDescent="0.25">
      <c r="C87">
        <v>0</v>
      </c>
      <c r="D87" s="63">
        <f t="shared" si="1"/>
        <v>0</v>
      </c>
    </row>
    <row r="88" spans="1:4" x14ac:dyDescent="0.25">
      <c r="A88">
        <v>20110003013</v>
      </c>
      <c r="B88" t="s">
        <v>2885</v>
      </c>
      <c r="C88">
        <v>6</v>
      </c>
      <c r="D88" s="63">
        <f t="shared" si="1"/>
        <v>9</v>
      </c>
    </row>
    <row r="89" spans="1:4" x14ac:dyDescent="0.25">
      <c r="C89">
        <v>0</v>
      </c>
      <c r="D89" s="63">
        <f t="shared" si="1"/>
        <v>0</v>
      </c>
    </row>
    <row r="90" spans="1:4" x14ac:dyDescent="0.25">
      <c r="A90">
        <v>20222203012</v>
      </c>
      <c r="B90" t="s">
        <v>2886</v>
      </c>
      <c r="C90">
        <v>6</v>
      </c>
      <c r="D90" s="63">
        <f t="shared" si="1"/>
        <v>9</v>
      </c>
    </row>
    <row r="91" spans="1:4" x14ac:dyDescent="0.25">
      <c r="C91">
        <v>0</v>
      </c>
      <c r="D91" s="63">
        <f t="shared" si="1"/>
        <v>0</v>
      </c>
    </row>
    <row r="92" spans="1:4" x14ac:dyDescent="0.25">
      <c r="A92">
        <v>20222203029</v>
      </c>
      <c r="B92" t="s">
        <v>2887</v>
      </c>
      <c r="C92">
        <v>7</v>
      </c>
      <c r="D92" s="63">
        <f t="shared" si="1"/>
        <v>10.5</v>
      </c>
    </row>
    <row r="93" spans="1:4" x14ac:dyDescent="0.25">
      <c r="C93">
        <v>0</v>
      </c>
      <c r="D93" s="63">
        <f t="shared" si="1"/>
        <v>0</v>
      </c>
    </row>
    <row r="94" spans="1:4" x14ac:dyDescent="0.25">
      <c r="A94" t="s">
        <v>2907</v>
      </c>
      <c r="B94" t="s">
        <v>2907</v>
      </c>
      <c r="C94" t="e">
        <v>#VALUE!</v>
      </c>
      <c r="D94" s="63" t="e">
        <f t="shared" si="1"/>
        <v>#VALUE!</v>
      </c>
    </row>
    <row r="95" spans="1:4" x14ac:dyDescent="0.25">
      <c r="C95">
        <v>0</v>
      </c>
      <c r="D95" s="63">
        <f t="shared" si="1"/>
        <v>0</v>
      </c>
    </row>
    <row r="96" spans="1:4" x14ac:dyDescent="0.25">
      <c r="A96" t="s">
        <v>2907</v>
      </c>
      <c r="B96" t="s">
        <v>2907</v>
      </c>
      <c r="C96" t="e">
        <v>#VALUE!</v>
      </c>
      <c r="D96" s="63" t="e">
        <f t="shared" si="1"/>
        <v>#VALUE!</v>
      </c>
    </row>
    <row r="97" spans="1:4" x14ac:dyDescent="0.25">
      <c r="C97">
        <v>0</v>
      </c>
      <c r="D97" s="63">
        <f t="shared" si="1"/>
        <v>0</v>
      </c>
    </row>
    <row r="98" spans="1:4" x14ac:dyDescent="0.25">
      <c r="A98" t="s">
        <v>2907</v>
      </c>
      <c r="B98" t="s">
        <v>2907</v>
      </c>
      <c r="C98" t="e">
        <v>#VALUE!</v>
      </c>
      <c r="D98" s="63" t="e">
        <f t="shared" si="1"/>
        <v>#VALUE!</v>
      </c>
    </row>
    <row r="99" spans="1:4" x14ac:dyDescent="0.25">
      <c r="C99">
        <v>0</v>
      </c>
      <c r="D99" s="63">
        <f t="shared" si="1"/>
        <v>0</v>
      </c>
    </row>
    <row r="100" spans="1:4" x14ac:dyDescent="0.25">
      <c r="A100" t="s">
        <v>2907</v>
      </c>
      <c r="B100" t="s">
        <v>2907</v>
      </c>
      <c r="C100" t="e">
        <v>#VALUE!</v>
      </c>
      <c r="D100" s="63" t="e">
        <f t="shared" si="1"/>
        <v>#VALUE!</v>
      </c>
    </row>
    <row r="101" spans="1:4" x14ac:dyDescent="0.25">
      <c r="A101" t="s">
        <v>2892</v>
      </c>
      <c r="B101" t="s">
        <v>2893</v>
      </c>
      <c r="C101">
        <v>0</v>
      </c>
      <c r="D101" s="63">
        <f t="shared" si="1"/>
        <v>0</v>
      </c>
    </row>
    <row r="102" spans="1:4" x14ac:dyDescent="0.25">
      <c r="A102" t="s">
        <v>2894</v>
      </c>
      <c r="B102" t="s">
        <v>2895</v>
      </c>
      <c r="C102">
        <v>0</v>
      </c>
      <c r="D102" s="63">
        <f t="shared" si="1"/>
        <v>0</v>
      </c>
    </row>
    <row r="103" spans="1:4" x14ac:dyDescent="0.25">
      <c r="A103" t="s">
        <v>2896</v>
      </c>
      <c r="B103" t="s">
        <v>2897</v>
      </c>
      <c r="C103">
        <v>0</v>
      </c>
      <c r="D103" s="63">
        <f t="shared" si="1"/>
        <v>0</v>
      </c>
    </row>
    <row r="104" spans="1:4" x14ac:dyDescent="0.25">
      <c r="A104" t="s">
        <v>2898</v>
      </c>
      <c r="B104" t="s">
        <v>154</v>
      </c>
      <c r="C104">
        <v>0</v>
      </c>
      <c r="D104" s="63">
        <f t="shared" si="1"/>
        <v>0</v>
      </c>
    </row>
    <row r="105" spans="1:4" x14ac:dyDescent="0.25">
      <c r="A105" t="s">
        <v>2900</v>
      </c>
      <c r="B105" t="s">
        <v>2901</v>
      </c>
      <c r="C105">
        <v>0</v>
      </c>
      <c r="D105" s="63">
        <f t="shared" si="1"/>
        <v>0</v>
      </c>
    </row>
    <row r="106" spans="1:4" x14ac:dyDescent="0.25">
      <c r="A106" t="s">
        <v>2902</v>
      </c>
      <c r="B106" t="s">
        <v>2910</v>
      </c>
      <c r="C106">
        <v>0</v>
      </c>
      <c r="D106" s="63">
        <f t="shared" si="1"/>
        <v>0</v>
      </c>
    </row>
    <row r="107" spans="1:4" x14ac:dyDescent="0.25">
      <c r="A107" t="s">
        <v>2904</v>
      </c>
      <c r="B107" t="s">
        <v>2927</v>
      </c>
      <c r="C107">
        <v>0</v>
      </c>
      <c r="D107" s="63">
        <f t="shared" si="1"/>
        <v>0</v>
      </c>
    </row>
    <row r="108" spans="1:4" x14ac:dyDescent="0.25">
      <c r="C108" t="e">
        <v>#VALUE!</v>
      </c>
      <c r="D108" s="63" t="e">
        <f t="shared" si="1"/>
        <v>#VALUE!</v>
      </c>
    </row>
    <row r="109" spans="1:4" x14ac:dyDescent="0.25">
      <c r="A109" t="s">
        <v>1</v>
      </c>
      <c r="B109" t="s">
        <v>2906</v>
      </c>
      <c r="C109">
        <v>0</v>
      </c>
      <c r="D109" s="63">
        <f t="shared" si="1"/>
        <v>0</v>
      </c>
    </row>
    <row r="110" spans="1:4" x14ac:dyDescent="0.25">
      <c r="A110">
        <v>47779388496</v>
      </c>
      <c r="B110" t="s">
        <v>2839</v>
      </c>
      <c r="C110">
        <v>4</v>
      </c>
      <c r="D110" s="63">
        <f t="shared" si="1"/>
        <v>6</v>
      </c>
    </row>
    <row r="111" spans="1:4" x14ac:dyDescent="0.25">
      <c r="C111">
        <v>0</v>
      </c>
      <c r="D111" s="63">
        <f t="shared" si="1"/>
        <v>0</v>
      </c>
    </row>
    <row r="112" spans="1:4" x14ac:dyDescent="0.25">
      <c r="A112">
        <v>11614856686</v>
      </c>
      <c r="B112" t="s">
        <v>2840</v>
      </c>
      <c r="C112">
        <v>5</v>
      </c>
      <c r="D112" s="63">
        <f t="shared" si="1"/>
        <v>7.5</v>
      </c>
    </row>
    <row r="113" spans="1:4" x14ac:dyDescent="0.25">
      <c r="C113">
        <v>0</v>
      </c>
      <c r="D113" s="63">
        <f t="shared" si="1"/>
        <v>0</v>
      </c>
    </row>
    <row r="114" spans="1:4" x14ac:dyDescent="0.25">
      <c r="A114">
        <v>19080003005</v>
      </c>
      <c r="B114" t="s">
        <v>2841</v>
      </c>
      <c r="C114">
        <v>7</v>
      </c>
      <c r="D114" s="63">
        <f t="shared" si="1"/>
        <v>10.5</v>
      </c>
    </row>
    <row r="115" spans="1:4" x14ac:dyDescent="0.25">
      <c r="C115">
        <v>0</v>
      </c>
      <c r="D115" s="63">
        <f t="shared" si="1"/>
        <v>0</v>
      </c>
    </row>
    <row r="116" spans="1:4" x14ac:dyDescent="0.25">
      <c r="A116">
        <v>19090901017</v>
      </c>
      <c r="B116" t="s">
        <v>2842</v>
      </c>
      <c r="C116">
        <v>9</v>
      </c>
      <c r="D116" s="63">
        <f t="shared" si="1"/>
        <v>13.5</v>
      </c>
    </row>
    <row r="117" spans="1:4" x14ac:dyDescent="0.25">
      <c r="C117">
        <v>0</v>
      </c>
      <c r="D117" s="63">
        <f t="shared" si="1"/>
        <v>0</v>
      </c>
    </row>
    <row r="118" spans="1:4" x14ac:dyDescent="0.25">
      <c r="A118">
        <v>19090903074</v>
      </c>
      <c r="B118" t="s">
        <v>2843</v>
      </c>
      <c r="C118">
        <v>5</v>
      </c>
      <c r="D118" s="63">
        <f t="shared" si="1"/>
        <v>7.5</v>
      </c>
    </row>
    <row r="119" spans="1:4" x14ac:dyDescent="0.25">
      <c r="C119">
        <v>0</v>
      </c>
      <c r="D119" s="63">
        <f t="shared" si="1"/>
        <v>0</v>
      </c>
    </row>
    <row r="120" spans="1:4" x14ac:dyDescent="0.25">
      <c r="A120">
        <v>19090904012</v>
      </c>
      <c r="B120" t="s">
        <v>2844</v>
      </c>
      <c r="C120">
        <v>5</v>
      </c>
      <c r="D120" s="63">
        <f t="shared" si="1"/>
        <v>7.5</v>
      </c>
    </row>
    <row r="121" spans="1:4" x14ac:dyDescent="0.25">
      <c r="C121">
        <v>0</v>
      </c>
      <c r="D121" s="63">
        <f t="shared" si="1"/>
        <v>0</v>
      </c>
    </row>
    <row r="122" spans="1:4" x14ac:dyDescent="0.25">
      <c r="A122">
        <v>19300016009</v>
      </c>
      <c r="B122" t="s">
        <v>2845</v>
      </c>
      <c r="C122">
        <v>5</v>
      </c>
      <c r="D122" s="63">
        <f t="shared" si="1"/>
        <v>7.5</v>
      </c>
    </row>
    <row r="123" spans="1:4" x14ac:dyDescent="0.25">
      <c r="C123">
        <v>0</v>
      </c>
      <c r="D123" s="63">
        <f t="shared" si="1"/>
        <v>0</v>
      </c>
    </row>
    <row r="124" spans="1:4" x14ac:dyDescent="0.25">
      <c r="A124">
        <v>20040003006</v>
      </c>
      <c r="B124" t="s">
        <v>2846</v>
      </c>
      <c r="C124">
        <v>8</v>
      </c>
      <c r="D124" s="63">
        <f t="shared" si="1"/>
        <v>12</v>
      </c>
    </row>
    <row r="125" spans="1:4" x14ac:dyDescent="0.25">
      <c r="C125">
        <v>0</v>
      </c>
      <c r="D125" s="63">
        <f t="shared" si="1"/>
        <v>0</v>
      </c>
    </row>
    <row r="126" spans="1:4" x14ac:dyDescent="0.25">
      <c r="A126">
        <v>20040003023</v>
      </c>
      <c r="B126" t="s">
        <v>2847</v>
      </c>
      <c r="C126">
        <v>9</v>
      </c>
      <c r="D126" s="63">
        <f t="shared" si="1"/>
        <v>13.5</v>
      </c>
    </row>
    <row r="127" spans="1:4" x14ac:dyDescent="0.25">
      <c r="C127">
        <v>0</v>
      </c>
      <c r="D127" s="63">
        <f t="shared" si="1"/>
        <v>0</v>
      </c>
    </row>
    <row r="128" spans="1:4" x14ac:dyDescent="0.25">
      <c r="A128">
        <v>20040004038</v>
      </c>
      <c r="B128" t="s">
        <v>2848</v>
      </c>
      <c r="C128">
        <v>9</v>
      </c>
      <c r="D128" s="63">
        <f t="shared" si="1"/>
        <v>13.5</v>
      </c>
    </row>
    <row r="129" spans="1:4" x14ac:dyDescent="0.25">
      <c r="C129">
        <v>0</v>
      </c>
      <c r="D129" s="63">
        <f t="shared" si="1"/>
        <v>0</v>
      </c>
    </row>
    <row r="130" spans="1:4" x14ac:dyDescent="0.25">
      <c r="A130">
        <v>20050002035</v>
      </c>
      <c r="B130" t="s">
        <v>2849</v>
      </c>
      <c r="C130">
        <v>6</v>
      </c>
      <c r="D130" s="63">
        <f t="shared" si="1"/>
        <v>9</v>
      </c>
    </row>
    <row r="131" spans="1:4" x14ac:dyDescent="0.25">
      <c r="C131">
        <v>0</v>
      </c>
      <c r="D131" s="63">
        <f t="shared" si="1"/>
        <v>0</v>
      </c>
    </row>
    <row r="132" spans="1:4" x14ac:dyDescent="0.25">
      <c r="A132">
        <v>20050002081</v>
      </c>
      <c r="B132" t="s">
        <v>2850</v>
      </c>
      <c r="C132">
        <v>7</v>
      </c>
      <c r="D132" s="63">
        <f t="shared" si="1"/>
        <v>10.5</v>
      </c>
    </row>
    <row r="133" spans="1:4" x14ac:dyDescent="0.25">
      <c r="C133">
        <v>0</v>
      </c>
      <c r="D133" s="63">
        <f t="shared" si="1"/>
        <v>0</v>
      </c>
    </row>
    <row r="134" spans="1:4" x14ac:dyDescent="0.25">
      <c r="A134">
        <v>20050002104</v>
      </c>
      <c r="B134" t="s">
        <v>2851</v>
      </c>
      <c r="C134">
        <v>4</v>
      </c>
      <c r="D134" s="63">
        <f t="shared" si="1"/>
        <v>6</v>
      </c>
    </row>
    <row r="135" spans="1:4" x14ac:dyDescent="0.25">
      <c r="C135">
        <v>0</v>
      </c>
      <c r="D135" s="63">
        <f t="shared" si="1"/>
        <v>0</v>
      </c>
    </row>
    <row r="136" spans="1:4" x14ac:dyDescent="0.25">
      <c r="A136">
        <v>20050002108</v>
      </c>
      <c r="B136" t="s">
        <v>2852</v>
      </c>
      <c r="C136">
        <v>4</v>
      </c>
      <c r="D136" s="63">
        <f t="shared" si="1"/>
        <v>6</v>
      </c>
    </row>
    <row r="137" spans="1:4" x14ac:dyDescent="0.25">
      <c r="C137">
        <v>0</v>
      </c>
      <c r="D137" s="63">
        <f t="shared" si="1"/>
        <v>0</v>
      </c>
    </row>
    <row r="138" spans="1:4" x14ac:dyDescent="0.25">
      <c r="A138">
        <v>20060002019</v>
      </c>
      <c r="B138" t="s">
        <v>2853</v>
      </c>
      <c r="C138">
        <v>4</v>
      </c>
      <c r="D138" s="63">
        <f t="shared" si="1"/>
        <v>6</v>
      </c>
    </row>
    <row r="139" spans="1:4" x14ac:dyDescent="0.25">
      <c r="C139">
        <v>0</v>
      </c>
      <c r="D139" s="63">
        <f t="shared" ref="D139:D141" si="2">C139*1.5</f>
        <v>0</v>
      </c>
    </row>
    <row r="140" spans="1:4" x14ac:dyDescent="0.25">
      <c r="A140">
        <v>20060002022</v>
      </c>
      <c r="B140" t="s">
        <v>2854</v>
      </c>
      <c r="C140">
        <v>2</v>
      </c>
      <c r="D140" s="63">
        <f t="shared" si="2"/>
        <v>3</v>
      </c>
    </row>
    <row r="141" spans="1:4" x14ac:dyDescent="0.25">
      <c r="D141" s="63">
        <f t="shared" si="2"/>
        <v>0</v>
      </c>
    </row>
    <row r="142" spans="1:4" x14ac:dyDescent="0.25">
      <c r="A142" t="s">
        <v>2907</v>
      </c>
      <c r="B142" t="s">
        <v>2907</v>
      </c>
      <c r="C142" t="s">
        <v>2907</v>
      </c>
    </row>
    <row r="144" spans="1:4" x14ac:dyDescent="0.25">
      <c r="A144" t="s">
        <v>2907</v>
      </c>
      <c r="B144" t="s">
        <v>2907</v>
      </c>
      <c r="C144" t="s">
        <v>2907</v>
      </c>
    </row>
    <row r="146" spans="1:3" x14ac:dyDescent="0.25">
      <c r="A146" t="s">
        <v>2907</v>
      </c>
      <c r="B146" t="s">
        <v>2907</v>
      </c>
      <c r="C146" t="s">
        <v>2907</v>
      </c>
    </row>
    <row r="148" spans="1:3" x14ac:dyDescent="0.25">
      <c r="A148" t="s">
        <v>2907</v>
      </c>
      <c r="B148" t="s">
        <v>2907</v>
      </c>
      <c r="C148" t="s">
        <v>2907</v>
      </c>
    </row>
    <row r="150" spans="1:3" x14ac:dyDescent="0.25">
      <c r="A150" t="s">
        <v>2907</v>
      </c>
      <c r="B150" t="s">
        <v>2907</v>
      </c>
      <c r="C150" t="s">
        <v>2907</v>
      </c>
    </row>
  </sheetData>
  <conditionalFormatting sqref="A1:B1 A27:B40 A62:B1048576">
    <cfRule type="duplicateValues" dxfId="16" priority="3"/>
    <cfRule type="duplicateValues" dxfId="15" priority="4"/>
  </conditionalFormatting>
  <conditionalFormatting sqref="A1:B1048576">
    <cfRule type="duplicateValues" dxfId="14" priority="2"/>
  </conditionalFormatting>
  <conditionalFormatting sqref="I1:I1048576">
    <cfRule type="duplicateValues" dxfId="1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AD138"/>
  <sheetViews>
    <sheetView workbookViewId="0">
      <selection activeCell="F7" sqref="F7"/>
    </sheetView>
  </sheetViews>
  <sheetFormatPr defaultRowHeight="15" x14ac:dyDescent="0.25"/>
  <cols>
    <col min="1" max="1" width="15.85546875" bestFit="1" customWidth="1"/>
    <col min="2" max="2" width="23" bestFit="1" customWidth="1"/>
    <col min="4" max="8" width="9.140625" style="63"/>
    <col min="9" max="9" width="12" style="63" bestFit="1" customWidth="1"/>
    <col min="10" max="10" width="28.140625" style="63" bestFit="1" customWidth="1"/>
    <col min="11" max="30" width="9.140625" style="63"/>
  </cols>
  <sheetData>
    <row r="1" spans="1:3" x14ac:dyDescent="0.25">
      <c r="A1" t="s">
        <v>2892</v>
      </c>
      <c r="B1" t="s">
        <v>2893</v>
      </c>
    </row>
    <row r="2" spans="1:3" x14ac:dyDescent="0.25">
      <c r="A2" t="s">
        <v>2894</v>
      </c>
      <c r="B2" t="s">
        <v>2895</v>
      </c>
    </row>
    <row r="3" spans="1:3" x14ac:dyDescent="0.25">
      <c r="A3" t="s">
        <v>2896</v>
      </c>
      <c r="B3" t="s">
        <v>2897</v>
      </c>
    </row>
    <row r="4" spans="1:3" x14ac:dyDescent="0.25">
      <c r="A4" t="s">
        <v>2898</v>
      </c>
      <c r="B4" t="s">
        <v>2899</v>
      </c>
    </row>
    <row r="5" spans="1:3" x14ac:dyDescent="0.25">
      <c r="A5" t="s">
        <v>2900</v>
      </c>
      <c r="B5" t="s">
        <v>2901</v>
      </c>
    </row>
    <row r="6" spans="1:3" x14ac:dyDescent="0.25">
      <c r="A6" t="s">
        <v>2902</v>
      </c>
      <c r="B6" t="s">
        <v>2903</v>
      </c>
    </row>
    <row r="7" spans="1:3" x14ac:dyDescent="0.25">
      <c r="A7" t="s">
        <v>2904</v>
      </c>
      <c r="B7" t="s">
        <v>2905</v>
      </c>
    </row>
    <row r="9" spans="1:3" x14ac:dyDescent="0.25">
      <c r="A9" t="s">
        <v>1</v>
      </c>
      <c r="B9" t="s">
        <v>2906</v>
      </c>
    </row>
    <row r="10" spans="1:3" x14ac:dyDescent="0.25">
      <c r="A10">
        <v>47779388496</v>
      </c>
      <c r="B10" t="s">
        <v>2839</v>
      </c>
      <c r="C10">
        <v>3</v>
      </c>
    </row>
    <row r="11" spans="1:3" x14ac:dyDescent="0.25">
      <c r="C11">
        <v>0</v>
      </c>
    </row>
    <row r="12" spans="1:3" x14ac:dyDescent="0.25">
      <c r="A12">
        <v>11614856686</v>
      </c>
      <c r="B12" t="s">
        <v>2840</v>
      </c>
      <c r="C12">
        <v>2</v>
      </c>
    </row>
    <row r="13" spans="1:3" x14ac:dyDescent="0.25">
      <c r="C13">
        <v>0</v>
      </c>
    </row>
    <row r="14" spans="1:3" x14ac:dyDescent="0.25">
      <c r="A14">
        <v>19080003005</v>
      </c>
      <c r="B14" t="s">
        <v>2841</v>
      </c>
      <c r="C14">
        <v>4</v>
      </c>
    </row>
    <row r="15" spans="1:3" x14ac:dyDescent="0.25">
      <c r="C15">
        <v>0</v>
      </c>
    </row>
    <row r="16" spans="1:3" x14ac:dyDescent="0.25">
      <c r="A16">
        <v>19090901017</v>
      </c>
      <c r="B16" t="s">
        <v>2842</v>
      </c>
      <c r="C16">
        <v>4</v>
      </c>
    </row>
    <row r="17" spans="1:3" x14ac:dyDescent="0.25">
      <c r="C17">
        <v>0</v>
      </c>
    </row>
    <row r="18" spans="1:3" x14ac:dyDescent="0.25">
      <c r="A18">
        <v>19090903074</v>
      </c>
      <c r="B18" t="s">
        <v>2843</v>
      </c>
      <c r="C18">
        <v>2</v>
      </c>
    </row>
    <row r="19" spans="1:3" x14ac:dyDescent="0.25">
      <c r="C19">
        <v>0</v>
      </c>
    </row>
    <row r="20" spans="1:3" x14ac:dyDescent="0.25">
      <c r="A20">
        <v>19090904012</v>
      </c>
      <c r="B20" t="s">
        <v>2844</v>
      </c>
      <c r="C20">
        <v>2</v>
      </c>
    </row>
    <row r="21" spans="1:3" x14ac:dyDescent="0.25">
      <c r="C21">
        <v>0</v>
      </c>
    </row>
    <row r="22" spans="1:3" x14ac:dyDescent="0.25">
      <c r="A22">
        <v>19300016009</v>
      </c>
      <c r="B22" t="s">
        <v>2845</v>
      </c>
      <c r="C22">
        <v>1</v>
      </c>
    </row>
    <row r="23" spans="1:3" x14ac:dyDescent="0.25">
      <c r="C23">
        <v>0</v>
      </c>
    </row>
    <row r="24" spans="1:3" x14ac:dyDescent="0.25">
      <c r="A24">
        <v>20040003006</v>
      </c>
      <c r="B24" t="s">
        <v>2846</v>
      </c>
      <c r="C24">
        <v>3</v>
      </c>
    </row>
    <row r="25" spans="1:3" x14ac:dyDescent="0.25">
      <c r="C25">
        <v>0</v>
      </c>
    </row>
    <row r="26" spans="1:3" x14ac:dyDescent="0.25">
      <c r="A26">
        <v>20040003023</v>
      </c>
      <c r="B26" t="s">
        <v>2847</v>
      </c>
      <c r="C26">
        <v>4</v>
      </c>
    </row>
    <row r="27" spans="1:3" x14ac:dyDescent="0.25">
      <c r="C27">
        <v>0</v>
      </c>
    </row>
    <row r="28" spans="1:3" x14ac:dyDescent="0.25">
      <c r="A28">
        <v>20040004038</v>
      </c>
      <c r="B28" t="s">
        <v>2848</v>
      </c>
      <c r="C28">
        <v>3</v>
      </c>
    </row>
    <row r="29" spans="1:3" x14ac:dyDescent="0.25">
      <c r="C29">
        <v>0</v>
      </c>
    </row>
    <row r="30" spans="1:3" x14ac:dyDescent="0.25">
      <c r="A30">
        <v>20050002035</v>
      </c>
      <c r="B30" t="s">
        <v>2849</v>
      </c>
      <c r="C30">
        <v>4</v>
      </c>
    </row>
    <row r="31" spans="1:3" x14ac:dyDescent="0.25">
      <c r="C31">
        <v>0</v>
      </c>
    </row>
    <row r="32" spans="1:3" x14ac:dyDescent="0.25">
      <c r="A32">
        <v>20050002081</v>
      </c>
      <c r="B32" t="s">
        <v>2850</v>
      </c>
      <c r="C32">
        <v>5</v>
      </c>
    </row>
    <row r="33" spans="1:3" x14ac:dyDescent="0.25">
      <c r="C33">
        <v>0</v>
      </c>
    </row>
    <row r="34" spans="1:3" x14ac:dyDescent="0.25">
      <c r="A34">
        <v>20050002104</v>
      </c>
      <c r="B34" t="s">
        <v>2851</v>
      </c>
      <c r="C34">
        <v>4</v>
      </c>
    </row>
    <row r="35" spans="1:3" x14ac:dyDescent="0.25">
      <c r="C35">
        <v>0</v>
      </c>
    </row>
    <row r="36" spans="1:3" x14ac:dyDescent="0.25">
      <c r="A36">
        <v>20050002108</v>
      </c>
      <c r="B36" t="s">
        <v>2852</v>
      </c>
      <c r="C36">
        <v>4</v>
      </c>
    </row>
    <row r="37" spans="1:3" x14ac:dyDescent="0.25">
      <c r="C37">
        <v>0</v>
      </c>
    </row>
    <row r="38" spans="1:3" x14ac:dyDescent="0.25">
      <c r="A38">
        <v>20060002019</v>
      </c>
      <c r="B38" t="s">
        <v>2853</v>
      </c>
      <c r="C38">
        <v>4</v>
      </c>
    </row>
    <row r="39" spans="1:3" x14ac:dyDescent="0.25">
      <c r="C39">
        <v>0</v>
      </c>
    </row>
    <row r="40" spans="1:3" x14ac:dyDescent="0.25">
      <c r="A40">
        <v>20060002022</v>
      </c>
      <c r="B40" t="s">
        <v>2854</v>
      </c>
      <c r="C40">
        <v>2</v>
      </c>
    </row>
    <row r="41" spans="1:3" x14ac:dyDescent="0.25">
      <c r="C41">
        <v>0</v>
      </c>
    </row>
    <row r="42" spans="1:3" x14ac:dyDescent="0.25">
      <c r="A42">
        <v>20060004025</v>
      </c>
      <c r="B42" t="s">
        <v>2855</v>
      </c>
      <c r="C42">
        <v>4</v>
      </c>
    </row>
    <row r="43" spans="1:3" x14ac:dyDescent="0.25">
      <c r="C43">
        <v>0</v>
      </c>
    </row>
    <row r="44" spans="1:3" x14ac:dyDescent="0.25">
      <c r="A44">
        <v>20060005016</v>
      </c>
      <c r="B44" t="s">
        <v>2856</v>
      </c>
      <c r="C44">
        <v>4</v>
      </c>
    </row>
    <row r="45" spans="1:3" x14ac:dyDescent="0.25">
      <c r="C45">
        <v>0</v>
      </c>
    </row>
    <row r="46" spans="1:3" x14ac:dyDescent="0.25">
      <c r="A46">
        <v>20060005034</v>
      </c>
      <c r="B46" t="s">
        <v>2857</v>
      </c>
      <c r="C46">
        <v>4</v>
      </c>
    </row>
    <row r="47" spans="1:3" x14ac:dyDescent="0.25">
      <c r="C47">
        <v>0</v>
      </c>
    </row>
    <row r="48" spans="1:3" x14ac:dyDescent="0.25">
      <c r="A48">
        <v>20070001009</v>
      </c>
      <c r="B48" t="s">
        <v>2858</v>
      </c>
      <c r="C48">
        <v>1</v>
      </c>
    </row>
    <row r="49" spans="1:3" x14ac:dyDescent="0.25">
      <c r="C49">
        <v>0</v>
      </c>
    </row>
    <row r="50" spans="1:3" x14ac:dyDescent="0.25">
      <c r="A50">
        <v>20070001019</v>
      </c>
      <c r="B50" t="s">
        <v>2859</v>
      </c>
      <c r="C50">
        <v>5</v>
      </c>
    </row>
    <row r="51" spans="1:3" x14ac:dyDescent="0.25">
      <c r="C51">
        <v>0</v>
      </c>
    </row>
    <row r="52" spans="1:3" x14ac:dyDescent="0.25">
      <c r="A52">
        <v>20070001022</v>
      </c>
      <c r="B52" t="s">
        <v>2860</v>
      </c>
      <c r="C52">
        <v>5</v>
      </c>
    </row>
    <row r="53" spans="1:3" x14ac:dyDescent="0.25">
      <c r="C53">
        <v>0</v>
      </c>
    </row>
    <row r="54" spans="1:3" x14ac:dyDescent="0.25">
      <c r="A54">
        <v>20070001030</v>
      </c>
      <c r="B54" t="s">
        <v>2861</v>
      </c>
      <c r="C54">
        <v>4</v>
      </c>
    </row>
    <row r="55" spans="1:3" x14ac:dyDescent="0.25">
      <c r="C55">
        <v>0</v>
      </c>
    </row>
    <row r="56" spans="1:3" x14ac:dyDescent="0.25">
      <c r="A56">
        <v>20070001032</v>
      </c>
      <c r="B56" t="s">
        <v>2862</v>
      </c>
      <c r="C56">
        <v>0</v>
      </c>
    </row>
    <row r="57" spans="1:3" x14ac:dyDescent="0.25">
      <c r="C57">
        <v>0</v>
      </c>
    </row>
    <row r="58" spans="1:3" x14ac:dyDescent="0.25">
      <c r="A58">
        <v>20070005040</v>
      </c>
      <c r="B58" t="s">
        <v>2863</v>
      </c>
      <c r="C58">
        <v>3</v>
      </c>
    </row>
    <row r="59" spans="1:3" x14ac:dyDescent="0.25">
      <c r="C59">
        <v>0</v>
      </c>
    </row>
    <row r="60" spans="1:3" x14ac:dyDescent="0.25">
      <c r="A60" t="s">
        <v>2907</v>
      </c>
      <c r="B60" t="s">
        <v>2907</v>
      </c>
      <c r="C60" t="e">
        <v>#VALUE!</v>
      </c>
    </row>
    <row r="61" spans="1:3" x14ac:dyDescent="0.25">
      <c r="C61">
        <v>0</v>
      </c>
    </row>
    <row r="62" spans="1:3" x14ac:dyDescent="0.25">
      <c r="A62" t="s">
        <v>2907</v>
      </c>
      <c r="B62" t="s">
        <v>2907</v>
      </c>
      <c r="C62" t="e">
        <v>#VALUE!</v>
      </c>
    </row>
    <row r="63" spans="1:3" x14ac:dyDescent="0.25">
      <c r="C63">
        <v>0</v>
      </c>
    </row>
    <row r="64" spans="1:3" x14ac:dyDescent="0.25">
      <c r="A64" t="s">
        <v>2907</v>
      </c>
      <c r="B64" t="s">
        <v>2907</v>
      </c>
      <c r="C64" t="e">
        <v>#VALUE!</v>
      </c>
    </row>
    <row r="65" spans="1:3" x14ac:dyDescent="0.25">
      <c r="C65">
        <v>0</v>
      </c>
    </row>
    <row r="66" spans="1:3" x14ac:dyDescent="0.25">
      <c r="A66" t="s">
        <v>2907</v>
      </c>
      <c r="B66" t="s">
        <v>2907</v>
      </c>
      <c r="C66" t="e">
        <v>#VALUE!</v>
      </c>
    </row>
    <row r="67" spans="1:3" x14ac:dyDescent="0.25">
      <c r="C67">
        <v>0</v>
      </c>
    </row>
    <row r="68" spans="1:3" x14ac:dyDescent="0.25">
      <c r="A68" t="s">
        <v>2907</v>
      </c>
      <c r="B68" t="s">
        <v>2907</v>
      </c>
      <c r="C68" t="e">
        <v>#VALUE!</v>
      </c>
    </row>
    <row r="69" spans="1:3" x14ac:dyDescent="0.25">
      <c r="C69">
        <v>0</v>
      </c>
    </row>
    <row r="70" spans="1:3" x14ac:dyDescent="0.25">
      <c r="C70">
        <v>0</v>
      </c>
    </row>
    <row r="71" spans="1:3" x14ac:dyDescent="0.25">
      <c r="A71" t="s">
        <v>2892</v>
      </c>
      <c r="B71" t="s">
        <v>2893</v>
      </c>
      <c r="C71">
        <v>0</v>
      </c>
    </row>
    <row r="72" spans="1:3" x14ac:dyDescent="0.25">
      <c r="A72" t="s">
        <v>2894</v>
      </c>
      <c r="B72" t="s">
        <v>2895</v>
      </c>
      <c r="C72">
        <v>0</v>
      </c>
    </row>
    <row r="73" spans="1:3" x14ac:dyDescent="0.25">
      <c r="A73" t="s">
        <v>2896</v>
      </c>
      <c r="B73" t="s">
        <v>2897</v>
      </c>
      <c r="C73">
        <v>0</v>
      </c>
    </row>
    <row r="74" spans="1:3" x14ac:dyDescent="0.25">
      <c r="A74" t="s">
        <v>2898</v>
      </c>
      <c r="B74" t="s">
        <v>2899</v>
      </c>
      <c r="C74">
        <v>0</v>
      </c>
    </row>
    <row r="75" spans="1:3" x14ac:dyDescent="0.25">
      <c r="A75" t="s">
        <v>2900</v>
      </c>
      <c r="B75" t="s">
        <v>2901</v>
      </c>
      <c r="C75">
        <v>0</v>
      </c>
    </row>
    <row r="76" spans="1:3" x14ac:dyDescent="0.25">
      <c r="A76" t="s">
        <v>2902</v>
      </c>
      <c r="B76" t="s">
        <v>2908</v>
      </c>
      <c r="C76">
        <v>0</v>
      </c>
    </row>
    <row r="77" spans="1:3" x14ac:dyDescent="0.25">
      <c r="A77" t="s">
        <v>2904</v>
      </c>
      <c r="B77" t="s">
        <v>2909</v>
      </c>
      <c r="C77">
        <v>0</v>
      </c>
    </row>
    <row r="78" spans="1:3" x14ac:dyDescent="0.25">
      <c r="C78" t="e">
        <v>#VALUE!</v>
      </c>
    </row>
    <row r="79" spans="1:3" x14ac:dyDescent="0.25">
      <c r="A79" t="s">
        <v>1</v>
      </c>
      <c r="B79" t="s">
        <v>2906</v>
      </c>
      <c r="C79">
        <v>0</v>
      </c>
    </row>
    <row r="80" spans="1:3" x14ac:dyDescent="0.25">
      <c r="A80">
        <v>20070006016</v>
      </c>
      <c r="B80" t="s">
        <v>2864</v>
      </c>
      <c r="C80">
        <v>2</v>
      </c>
    </row>
    <row r="81" spans="1:3" x14ac:dyDescent="0.25">
      <c r="C81">
        <v>0</v>
      </c>
    </row>
    <row r="82" spans="1:3" x14ac:dyDescent="0.25">
      <c r="A82">
        <v>20070006030</v>
      </c>
      <c r="B82" t="s">
        <v>2865</v>
      </c>
      <c r="C82">
        <v>5</v>
      </c>
    </row>
    <row r="83" spans="1:3" x14ac:dyDescent="0.25">
      <c r="C83">
        <v>0</v>
      </c>
    </row>
    <row r="84" spans="1:3" x14ac:dyDescent="0.25">
      <c r="A84">
        <v>20070007004</v>
      </c>
      <c r="B84" t="s">
        <v>2866</v>
      </c>
      <c r="C84">
        <v>4</v>
      </c>
    </row>
    <row r="85" spans="1:3" x14ac:dyDescent="0.25">
      <c r="C85">
        <v>0</v>
      </c>
    </row>
    <row r="86" spans="1:3" x14ac:dyDescent="0.25">
      <c r="A86">
        <v>20070008031</v>
      </c>
      <c r="B86" t="s">
        <v>2867</v>
      </c>
      <c r="C86">
        <v>4</v>
      </c>
    </row>
    <row r="87" spans="1:3" x14ac:dyDescent="0.25">
      <c r="C87">
        <v>0</v>
      </c>
    </row>
    <row r="88" spans="1:3" x14ac:dyDescent="0.25">
      <c r="A88">
        <v>20070009003</v>
      </c>
      <c r="B88" t="s">
        <v>2868</v>
      </c>
      <c r="C88">
        <v>5</v>
      </c>
    </row>
    <row r="89" spans="1:3" x14ac:dyDescent="0.25">
      <c r="C89">
        <v>0</v>
      </c>
    </row>
    <row r="90" spans="1:3" x14ac:dyDescent="0.25">
      <c r="A90">
        <v>20080003011</v>
      </c>
      <c r="B90" t="s">
        <v>2869</v>
      </c>
      <c r="C90">
        <v>5</v>
      </c>
    </row>
    <row r="91" spans="1:3" x14ac:dyDescent="0.25">
      <c r="C91">
        <v>0</v>
      </c>
    </row>
    <row r="92" spans="1:3" x14ac:dyDescent="0.25">
      <c r="A92">
        <v>20080003061</v>
      </c>
      <c r="B92" t="s">
        <v>2870</v>
      </c>
      <c r="C92">
        <v>2</v>
      </c>
    </row>
    <row r="93" spans="1:3" x14ac:dyDescent="0.25">
      <c r="C93">
        <v>0</v>
      </c>
    </row>
    <row r="94" spans="1:3" x14ac:dyDescent="0.25">
      <c r="A94">
        <v>20080004041</v>
      </c>
      <c r="B94" t="s">
        <v>2871</v>
      </c>
      <c r="C94">
        <v>4</v>
      </c>
    </row>
    <row r="95" spans="1:3" x14ac:dyDescent="0.25">
      <c r="C95">
        <v>0</v>
      </c>
    </row>
    <row r="96" spans="1:3" x14ac:dyDescent="0.25">
      <c r="A96">
        <v>20090901020</v>
      </c>
      <c r="B96" t="s">
        <v>2872</v>
      </c>
      <c r="C96">
        <v>5</v>
      </c>
    </row>
    <row r="97" spans="1:3" x14ac:dyDescent="0.25">
      <c r="C97">
        <v>0</v>
      </c>
    </row>
    <row r="98" spans="1:3" x14ac:dyDescent="0.25">
      <c r="A98">
        <v>20090901028</v>
      </c>
      <c r="B98" t="s">
        <v>2873</v>
      </c>
      <c r="C98">
        <v>4</v>
      </c>
    </row>
    <row r="99" spans="1:3" x14ac:dyDescent="0.25">
      <c r="C99">
        <v>0</v>
      </c>
    </row>
    <row r="100" spans="1:3" x14ac:dyDescent="0.25">
      <c r="A100">
        <v>20090901038</v>
      </c>
      <c r="B100" t="s">
        <v>2874</v>
      </c>
      <c r="C100">
        <v>5</v>
      </c>
    </row>
    <row r="101" spans="1:3" x14ac:dyDescent="0.25">
      <c r="C101">
        <v>0</v>
      </c>
    </row>
    <row r="102" spans="1:3" x14ac:dyDescent="0.25">
      <c r="A102">
        <v>20090901039</v>
      </c>
      <c r="B102" t="s">
        <v>803</v>
      </c>
      <c r="C102">
        <v>5</v>
      </c>
    </row>
    <row r="103" spans="1:3" x14ac:dyDescent="0.25">
      <c r="C103">
        <v>0</v>
      </c>
    </row>
    <row r="104" spans="1:3" x14ac:dyDescent="0.25">
      <c r="A104">
        <v>20090901041</v>
      </c>
      <c r="B104" t="s">
        <v>2875</v>
      </c>
      <c r="C104">
        <v>4</v>
      </c>
    </row>
    <row r="105" spans="1:3" x14ac:dyDescent="0.25">
      <c r="C105">
        <v>0</v>
      </c>
    </row>
    <row r="106" spans="1:3" x14ac:dyDescent="0.25">
      <c r="A106">
        <v>20090901042</v>
      </c>
      <c r="B106" t="s">
        <v>2876</v>
      </c>
      <c r="C106">
        <v>0</v>
      </c>
    </row>
    <row r="107" spans="1:3" x14ac:dyDescent="0.25">
      <c r="C107">
        <v>0</v>
      </c>
    </row>
    <row r="108" spans="1:3" x14ac:dyDescent="0.25">
      <c r="A108">
        <v>20090901062</v>
      </c>
      <c r="B108" t="s">
        <v>2877</v>
      </c>
      <c r="C108">
        <v>4</v>
      </c>
    </row>
    <row r="109" spans="1:3" x14ac:dyDescent="0.25">
      <c r="C109">
        <v>0</v>
      </c>
    </row>
    <row r="110" spans="1:3" x14ac:dyDescent="0.25">
      <c r="A110">
        <v>20090902023</v>
      </c>
      <c r="B110" t="s">
        <v>2878</v>
      </c>
      <c r="C110">
        <v>4</v>
      </c>
    </row>
    <row r="111" spans="1:3" x14ac:dyDescent="0.25">
      <c r="C111">
        <v>0</v>
      </c>
    </row>
    <row r="112" spans="1:3" x14ac:dyDescent="0.25">
      <c r="A112">
        <v>20090902025</v>
      </c>
      <c r="B112" t="s">
        <v>2879</v>
      </c>
      <c r="C112">
        <v>5</v>
      </c>
    </row>
    <row r="113" spans="1:3" x14ac:dyDescent="0.25">
      <c r="C113">
        <v>0</v>
      </c>
    </row>
    <row r="114" spans="1:3" x14ac:dyDescent="0.25">
      <c r="A114">
        <v>20090903074</v>
      </c>
      <c r="B114" t="s">
        <v>2880</v>
      </c>
      <c r="C114">
        <v>3</v>
      </c>
    </row>
    <row r="115" spans="1:3" x14ac:dyDescent="0.25">
      <c r="C115">
        <v>0</v>
      </c>
    </row>
    <row r="116" spans="1:3" x14ac:dyDescent="0.25">
      <c r="A116">
        <v>20090903079</v>
      </c>
      <c r="B116" t="s">
        <v>2881</v>
      </c>
      <c r="C116">
        <v>4</v>
      </c>
    </row>
    <row r="117" spans="1:3" x14ac:dyDescent="0.25">
      <c r="C117">
        <v>0</v>
      </c>
    </row>
    <row r="118" spans="1:3" x14ac:dyDescent="0.25">
      <c r="A118">
        <v>20090904029</v>
      </c>
      <c r="B118" t="s">
        <v>2882</v>
      </c>
      <c r="C118">
        <v>2</v>
      </c>
    </row>
    <row r="119" spans="1:3" x14ac:dyDescent="0.25">
      <c r="C119">
        <v>0</v>
      </c>
    </row>
    <row r="120" spans="1:3" x14ac:dyDescent="0.25">
      <c r="A120">
        <v>20110002016</v>
      </c>
      <c r="B120" t="s">
        <v>2883</v>
      </c>
      <c r="C120">
        <v>4</v>
      </c>
    </row>
    <row r="121" spans="1:3" x14ac:dyDescent="0.25">
      <c r="C121">
        <v>0</v>
      </c>
    </row>
    <row r="122" spans="1:3" x14ac:dyDescent="0.25">
      <c r="A122">
        <v>20110002018</v>
      </c>
      <c r="B122" t="s">
        <v>2884</v>
      </c>
      <c r="C122">
        <v>4</v>
      </c>
    </row>
    <row r="123" spans="1:3" x14ac:dyDescent="0.25">
      <c r="C123">
        <v>0</v>
      </c>
    </row>
    <row r="124" spans="1:3" x14ac:dyDescent="0.25">
      <c r="A124">
        <v>20110003013</v>
      </c>
      <c r="B124" t="s">
        <v>2885</v>
      </c>
      <c r="C124">
        <v>1</v>
      </c>
    </row>
    <row r="125" spans="1:3" x14ac:dyDescent="0.25">
      <c r="C125">
        <v>0</v>
      </c>
    </row>
    <row r="126" spans="1:3" x14ac:dyDescent="0.25">
      <c r="A126">
        <v>20222203012</v>
      </c>
      <c r="B126" t="s">
        <v>2886</v>
      </c>
      <c r="C126">
        <v>3</v>
      </c>
    </row>
    <row r="127" spans="1:3" x14ac:dyDescent="0.25">
      <c r="C127">
        <v>0</v>
      </c>
    </row>
    <row r="128" spans="1:3" x14ac:dyDescent="0.25">
      <c r="A128">
        <v>20222203029</v>
      </c>
      <c r="B128" t="s">
        <v>2887</v>
      </c>
      <c r="C128">
        <v>2</v>
      </c>
    </row>
    <row r="130" spans="1:3" x14ac:dyDescent="0.25">
      <c r="A130" t="s">
        <v>2907</v>
      </c>
      <c r="B130" t="s">
        <v>2907</v>
      </c>
      <c r="C130" t="s">
        <v>2907</v>
      </c>
    </row>
    <row r="132" spans="1:3" x14ac:dyDescent="0.25">
      <c r="A132" t="s">
        <v>2907</v>
      </c>
      <c r="B132" t="s">
        <v>2907</v>
      </c>
      <c r="C132" t="s">
        <v>2907</v>
      </c>
    </row>
    <row r="134" spans="1:3" x14ac:dyDescent="0.25">
      <c r="A134" t="s">
        <v>2907</v>
      </c>
      <c r="B134" t="s">
        <v>2907</v>
      </c>
      <c r="C134" t="s">
        <v>2907</v>
      </c>
    </row>
    <row r="136" spans="1:3" x14ac:dyDescent="0.25">
      <c r="A136" t="s">
        <v>2907</v>
      </c>
      <c r="B136" t="s">
        <v>2907</v>
      </c>
      <c r="C136" t="s">
        <v>2907</v>
      </c>
    </row>
    <row r="138" spans="1:3" x14ac:dyDescent="0.25">
      <c r="A138" t="s">
        <v>2907</v>
      </c>
      <c r="B138" t="s">
        <v>2907</v>
      </c>
      <c r="C138" t="s">
        <v>2907</v>
      </c>
    </row>
  </sheetData>
  <conditionalFormatting sqref="A1:B66 A88:B1048576">
    <cfRule type="duplicateValues" dxfId="12" priority="4"/>
    <cfRule type="duplicateValues" dxfId="11" priority="5"/>
    <cfRule type="duplicateValues" dxfId="10" priority="6"/>
    <cfRule type="duplicateValues" dxfId="9" priority="7"/>
  </conditionalFormatting>
  <conditionalFormatting sqref="A67:B87">
    <cfRule type="duplicateValues" dxfId="8" priority="2"/>
    <cfRule type="duplicateValues" dxfId="7" priority="3"/>
  </conditionalFormatting>
  <conditionalFormatting sqref="A1:B1048576">
    <cfRule type="duplicateValues" dxfId="6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149"/>
  <sheetViews>
    <sheetView topLeftCell="A19" workbookViewId="0">
      <selection activeCell="F27" sqref="F27"/>
    </sheetView>
  </sheetViews>
  <sheetFormatPr defaultRowHeight="15" x14ac:dyDescent="0.25"/>
  <cols>
    <col min="1" max="1" width="14.7109375" bestFit="1" customWidth="1"/>
    <col min="2" max="2" width="23" bestFit="1" customWidth="1"/>
    <col min="3" max="3" width="6.7109375" bestFit="1" customWidth="1"/>
    <col min="4" max="6" width="9.140625" style="63"/>
    <col min="7" max="7" width="15.140625" style="63" bestFit="1" customWidth="1"/>
    <col min="8" max="8" width="24.28515625" style="63" bestFit="1" customWidth="1"/>
    <col min="9" max="9" width="7" style="63" bestFit="1" customWidth="1"/>
  </cols>
  <sheetData>
    <row r="1" spans="1:3" x14ac:dyDescent="0.25">
      <c r="B1" t="s">
        <v>2910</v>
      </c>
    </row>
    <row r="2" spans="1:3" x14ac:dyDescent="0.25">
      <c r="A2" t="s">
        <v>2894</v>
      </c>
      <c r="B2" t="s">
        <v>2911</v>
      </c>
    </row>
    <row r="3" spans="1:3" x14ac:dyDescent="0.25">
      <c r="A3" t="s">
        <v>2912</v>
      </c>
      <c r="B3" t="s">
        <v>2913</v>
      </c>
    </row>
    <row r="4" spans="1:3" x14ac:dyDescent="0.25">
      <c r="A4" t="s">
        <v>2902</v>
      </c>
      <c r="B4" t="s">
        <v>2910</v>
      </c>
    </row>
    <row r="5" spans="1:3" x14ac:dyDescent="0.25">
      <c r="A5" t="s">
        <v>2914</v>
      </c>
      <c r="B5" t="s">
        <v>2915</v>
      </c>
    </row>
    <row r="6" spans="1:3" x14ac:dyDescent="0.25">
      <c r="A6" t="s">
        <v>2916</v>
      </c>
      <c r="B6" t="s">
        <v>2917</v>
      </c>
    </row>
    <row r="7" spans="1:3" x14ac:dyDescent="0.25">
      <c r="C7" t="s">
        <v>2918</v>
      </c>
    </row>
    <row r="8" spans="1:3" x14ac:dyDescent="0.25">
      <c r="A8" t="s">
        <v>1</v>
      </c>
      <c r="B8" t="s">
        <v>0</v>
      </c>
    </row>
    <row r="9" spans="1:3" x14ac:dyDescent="0.25">
      <c r="A9">
        <v>47779388496</v>
      </c>
      <c r="B9" t="s">
        <v>2839</v>
      </c>
      <c r="C9">
        <v>6</v>
      </c>
    </row>
    <row r="11" spans="1:3" x14ac:dyDescent="0.25">
      <c r="A11">
        <v>11614856686</v>
      </c>
      <c r="B11" t="s">
        <v>2840</v>
      </c>
      <c r="C11">
        <v>19</v>
      </c>
    </row>
    <row r="13" spans="1:3" x14ac:dyDescent="0.25">
      <c r="A13">
        <v>19080003005</v>
      </c>
      <c r="B13" t="s">
        <v>2841</v>
      </c>
      <c r="C13">
        <v>10</v>
      </c>
    </row>
    <row r="15" spans="1:3" x14ac:dyDescent="0.25">
      <c r="A15">
        <v>19090901017</v>
      </c>
      <c r="B15" t="s">
        <v>2842</v>
      </c>
      <c r="C15">
        <v>14</v>
      </c>
    </row>
    <row r="17" spans="1:3" x14ac:dyDescent="0.25">
      <c r="A17">
        <v>19090903074</v>
      </c>
      <c r="B17" t="s">
        <v>2843</v>
      </c>
      <c r="C17">
        <v>6</v>
      </c>
    </row>
    <row r="19" spans="1:3" x14ac:dyDescent="0.25">
      <c r="A19">
        <v>19090904012</v>
      </c>
      <c r="B19" t="s">
        <v>2844</v>
      </c>
      <c r="C19">
        <v>10</v>
      </c>
    </row>
    <row r="21" spans="1:3" x14ac:dyDescent="0.25">
      <c r="A21">
        <v>19300016009</v>
      </c>
      <c r="B21" t="s">
        <v>2845</v>
      </c>
      <c r="C21">
        <v>18</v>
      </c>
    </row>
    <row r="23" spans="1:3" x14ac:dyDescent="0.25">
      <c r="A23">
        <v>20040003006</v>
      </c>
      <c r="B23" t="s">
        <v>2846</v>
      </c>
      <c r="C23">
        <v>4</v>
      </c>
    </row>
    <row r="25" spans="1:3" x14ac:dyDescent="0.25">
      <c r="A25">
        <v>20040003023</v>
      </c>
      <c r="B25" t="s">
        <v>2847</v>
      </c>
      <c r="C25">
        <v>20</v>
      </c>
    </row>
    <row r="27" spans="1:3" x14ac:dyDescent="0.25">
      <c r="A27">
        <v>20040004038</v>
      </c>
      <c r="B27" t="s">
        <v>2848</v>
      </c>
      <c r="C27">
        <v>4</v>
      </c>
    </row>
    <row r="29" spans="1:3" x14ac:dyDescent="0.25">
      <c r="A29">
        <v>20050002035</v>
      </c>
      <c r="B29" t="s">
        <v>2849</v>
      </c>
      <c r="C29">
        <v>11</v>
      </c>
    </row>
    <row r="31" spans="1:3" x14ac:dyDescent="0.25">
      <c r="A31">
        <v>20050002081</v>
      </c>
      <c r="B31" t="s">
        <v>2850</v>
      </c>
      <c r="C31">
        <v>10</v>
      </c>
    </row>
    <row r="33" spans="1:3" x14ac:dyDescent="0.25">
      <c r="A33">
        <v>20050002104</v>
      </c>
      <c r="B33" t="s">
        <v>2851</v>
      </c>
      <c r="C33">
        <v>10</v>
      </c>
    </row>
    <row r="35" spans="1:3" x14ac:dyDescent="0.25">
      <c r="A35">
        <v>20050002108</v>
      </c>
      <c r="B35" t="s">
        <v>2852</v>
      </c>
      <c r="C35">
        <v>10</v>
      </c>
    </row>
    <row r="37" spans="1:3" x14ac:dyDescent="0.25">
      <c r="A37">
        <v>20060002019</v>
      </c>
      <c r="B37" t="s">
        <v>2853</v>
      </c>
      <c r="C37">
        <v>12</v>
      </c>
    </row>
    <row r="39" spans="1:3" x14ac:dyDescent="0.25">
      <c r="A39">
        <v>20060002022</v>
      </c>
      <c r="B39" t="s">
        <v>2854</v>
      </c>
      <c r="C39">
        <v>16</v>
      </c>
    </row>
    <row r="41" spans="1:3" x14ac:dyDescent="0.25">
      <c r="A41" t="s">
        <v>2907</v>
      </c>
      <c r="B41" t="s">
        <v>2907</v>
      </c>
      <c r="C41" t="s">
        <v>2907</v>
      </c>
    </row>
    <row r="43" spans="1:3" x14ac:dyDescent="0.25">
      <c r="A43" t="s">
        <v>2907</v>
      </c>
      <c r="B43" t="s">
        <v>2907</v>
      </c>
      <c r="C43" t="s">
        <v>2907</v>
      </c>
    </row>
    <row r="45" spans="1:3" x14ac:dyDescent="0.25">
      <c r="A45" t="s">
        <v>2907</v>
      </c>
      <c r="B45" t="s">
        <v>2907</v>
      </c>
      <c r="C45" t="s">
        <v>2907</v>
      </c>
    </row>
    <row r="47" spans="1:3" x14ac:dyDescent="0.25">
      <c r="A47" t="s">
        <v>2907</v>
      </c>
      <c r="B47" t="s">
        <v>2907</v>
      </c>
      <c r="C47" t="s">
        <v>2907</v>
      </c>
    </row>
    <row r="49" spans="1:3" x14ac:dyDescent="0.25">
      <c r="A49" t="s">
        <v>2907</v>
      </c>
      <c r="B49" t="s">
        <v>2907</v>
      </c>
      <c r="C49" t="s">
        <v>2907</v>
      </c>
    </row>
    <row r="51" spans="1:3" x14ac:dyDescent="0.25">
      <c r="B51" t="s">
        <v>2919</v>
      </c>
    </row>
    <row r="52" spans="1:3" x14ac:dyDescent="0.25">
      <c r="A52" t="s">
        <v>2894</v>
      </c>
      <c r="B52" t="s">
        <v>2911</v>
      </c>
    </row>
    <row r="53" spans="1:3" x14ac:dyDescent="0.25">
      <c r="A53" t="s">
        <v>2912</v>
      </c>
      <c r="B53" t="s">
        <v>2913</v>
      </c>
    </row>
    <row r="54" spans="1:3" x14ac:dyDescent="0.25">
      <c r="A54" t="s">
        <v>2902</v>
      </c>
      <c r="B54" t="s">
        <v>2919</v>
      </c>
    </row>
    <row r="55" spans="1:3" x14ac:dyDescent="0.25">
      <c r="A55" t="s">
        <v>2914</v>
      </c>
      <c r="B55" t="s">
        <v>2920</v>
      </c>
    </row>
    <row r="56" spans="1:3" x14ac:dyDescent="0.25">
      <c r="A56" t="s">
        <v>2916</v>
      </c>
      <c r="B56" t="s">
        <v>2921</v>
      </c>
    </row>
    <row r="57" spans="1:3" x14ac:dyDescent="0.25">
      <c r="C57" t="s">
        <v>2918</v>
      </c>
    </row>
    <row r="58" spans="1:3" x14ac:dyDescent="0.25">
      <c r="A58" t="s">
        <v>1</v>
      </c>
      <c r="B58" t="s">
        <v>0</v>
      </c>
    </row>
    <row r="59" spans="1:3" x14ac:dyDescent="0.25">
      <c r="A59">
        <v>20090901020</v>
      </c>
      <c r="B59" t="s">
        <v>2872</v>
      </c>
      <c r="C59">
        <v>0</v>
      </c>
    </row>
    <row r="61" spans="1:3" x14ac:dyDescent="0.25">
      <c r="A61">
        <v>20090901028</v>
      </c>
      <c r="B61" t="s">
        <v>2873</v>
      </c>
      <c r="C61">
        <v>16</v>
      </c>
    </row>
    <row r="63" spans="1:3" x14ac:dyDescent="0.25">
      <c r="A63">
        <v>20090901038</v>
      </c>
      <c r="B63" t="s">
        <v>2874</v>
      </c>
      <c r="C63">
        <v>17</v>
      </c>
    </row>
    <row r="65" spans="1:3" x14ac:dyDescent="0.25">
      <c r="A65">
        <v>20090901039</v>
      </c>
      <c r="B65" t="s">
        <v>803</v>
      </c>
      <c r="C65">
        <v>14</v>
      </c>
    </row>
    <row r="67" spans="1:3" x14ac:dyDescent="0.25">
      <c r="A67">
        <v>20090901041</v>
      </c>
      <c r="B67" t="s">
        <v>2875</v>
      </c>
      <c r="C67">
        <v>11</v>
      </c>
    </row>
    <row r="69" spans="1:3" x14ac:dyDescent="0.25">
      <c r="A69">
        <v>20090901042</v>
      </c>
      <c r="B69" t="s">
        <v>2876</v>
      </c>
      <c r="C69">
        <v>0</v>
      </c>
    </row>
    <row r="71" spans="1:3" x14ac:dyDescent="0.25">
      <c r="A71">
        <v>20090901062</v>
      </c>
      <c r="B71" t="s">
        <v>2877</v>
      </c>
      <c r="C71">
        <v>14</v>
      </c>
    </row>
    <row r="73" spans="1:3" x14ac:dyDescent="0.25">
      <c r="A73">
        <v>20090902023</v>
      </c>
      <c r="B73" t="s">
        <v>2878</v>
      </c>
      <c r="C73">
        <v>19</v>
      </c>
    </row>
    <row r="75" spans="1:3" x14ac:dyDescent="0.25">
      <c r="A75">
        <v>20090902025</v>
      </c>
      <c r="B75" t="s">
        <v>2879</v>
      </c>
      <c r="C75">
        <v>20</v>
      </c>
    </row>
    <row r="77" spans="1:3" x14ac:dyDescent="0.25">
      <c r="A77">
        <v>20090903074</v>
      </c>
      <c r="B77" t="s">
        <v>2880</v>
      </c>
      <c r="C77">
        <v>14</v>
      </c>
    </row>
    <row r="79" spans="1:3" x14ac:dyDescent="0.25">
      <c r="A79">
        <v>20090903079</v>
      </c>
      <c r="B79" t="s">
        <v>2881</v>
      </c>
      <c r="C79">
        <v>5</v>
      </c>
    </row>
    <row r="81" spans="1:3" x14ac:dyDescent="0.25">
      <c r="A81">
        <v>20090904029</v>
      </c>
      <c r="B81" t="s">
        <v>2882</v>
      </c>
      <c r="C81">
        <v>2</v>
      </c>
    </row>
    <row r="83" spans="1:3" x14ac:dyDescent="0.25">
      <c r="A83">
        <v>20110002016</v>
      </c>
      <c r="B83" t="s">
        <v>2883</v>
      </c>
      <c r="C83">
        <v>13</v>
      </c>
    </row>
    <row r="85" spans="1:3" x14ac:dyDescent="0.25">
      <c r="A85">
        <v>20110002018</v>
      </c>
      <c r="B85" t="s">
        <v>2884</v>
      </c>
      <c r="C85">
        <v>14</v>
      </c>
    </row>
    <row r="87" spans="1:3" x14ac:dyDescent="0.25">
      <c r="A87">
        <v>20110003013</v>
      </c>
      <c r="B87" t="s">
        <v>2885</v>
      </c>
      <c r="C87">
        <v>16</v>
      </c>
    </row>
    <row r="89" spans="1:3" x14ac:dyDescent="0.25">
      <c r="A89">
        <v>20222203012</v>
      </c>
      <c r="B89" t="s">
        <v>2886</v>
      </c>
      <c r="C89">
        <v>11</v>
      </c>
    </row>
    <row r="91" spans="1:3" x14ac:dyDescent="0.25">
      <c r="A91">
        <v>20222203029</v>
      </c>
      <c r="B91" t="s">
        <v>2887</v>
      </c>
      <c r="C91">
        <v>3</v>
      </c>
    </row>
    <row r="93" spans="1:3" x14ac:dyDescent="0.25">
      <c r="A93" t="s">
        <v>2907</v>
      </c>
      <c r="B93" t="s">
        <v>2907</v>
      </c>
      <c r="C93" t="s">
        <v>2907</v>
      </c>
    </row>
    <row r="95" spans="1:3" x14ac:dyDescent="0.25">
      <c r="A95" t="s">
        <v>2907</v>
      </c>
      <c r="B95" t="s">
        <v>2907</v>
      </c>
      <c r="C95" t="s">
        <v>2907</v>
      </c>
    </row>
    <row r="97" spans="1:3" x14ac:dyDescent="0.25">
      <c r="A97" t="s">
        <v>2907</v>
      </c>
      <c r="B97" t="s">
        <v>2907</v>
      </c>
      <c r="C97" t="s">
        <v>2907</v>
      </c>
    </row>
    <row r="99" spans="1:3" x14ac:dyDescent="0.25">
      <c r="A99" t="s">
        <v>2907</v>
      </c>
      <c r="B99" t="s">
        <v>2907</v>
      </c>
      <c r="C99" t="s">
        <v>2907</v>
      </c>
    </row>
    <row r="101" spans="1:3" x14ac:dyDescent="0.25">
      <c r="B101" t="s">
        <v>2922</v>
      </c>
    </row>
    <row r="102" spans="1:3" x14ac:dyDescent="0.25">
      <c r="A102" t="s">
        <v>2894</v>
      </c>
      <c r="B102" t="s">
        <v>2911</v>
      </c>
    </row>
    <row r="103" spans="1:3" x14ac:dyDescent="0.25">
      <c r="A103" t="s">
        <v>2912</v>
      </c>
      <c r="B103" t="s">
        <v>2913</v>
      </c>
    </row>
    <row r="104" spans="1:3" x14ac:dyDescent="0.25">
      <c r="A104" t="s">
        <v>2902</v>
      </c>
      <c r="B104" t="s">
        <v>2922</v>
      </c>
    </row>
    <row r="105" spans="1:3" x14ac:dyDescent="0.25">
      <c r="A105" t="s">
        <v>2914</v>
      </c>
      <c r="B105" t="s">
        <v>2923</v>
      </c>
    </row>
    <row r="106" spans="1:3" x14ac:dyDescent="0.25">
      <c r="A106" t="s">
        <v>2916</v>
      </c>
      <c r="B106" t="s">
        <v>2924</v>
      </c>
    </row>
    <row r="107" spans="1:3" x14ac:dyDescent="0.25">
      <c r="C107" t="s">
        <v>2918</v>
      </c>
    </row>
    <row r="108" spans="1:3" x14ac:dyDescent="0.25">
      <c r="A108" t="s">
        <v>1</v>
      </c>
      <c r="B108" t="s">
        <v>0</v>
      </c>
    </row>
    <row r="109" spans="1:3" x14ac:dyDescent="0.25">
      <c r="A109">
        <v>20060004025</v>
      </c>
      <c r="B109" t="s">
        <v>2855</v>
      </c>
      <c r="C109">
        <v>12</v>
      </c>
    </row>
    <row r="111" spans="1:3" x14ac:dyDescent="0.25">
      <c r="A111">
        <v>20060005016</v>
      </c>
      <c r="B111" t="s">
        <v>2856</v>
      </c>
      <c r="C111">
        <v>15</v>
      </c>
    </row>
    <row r="113" spans="1:3" x14ac:dyDescent="0.25">
      <c r="A113">
        <v>20060005034</v>
      </c>
      <c r="B113" t="s">
        <v>2857</v>
      </c>
      <c r="C113">
        <v>18</v>
      </c>
    </row>
    <row r="115" spans="1:3" x14ac:dyDescent="0.25">
      <c r="A115">
        <v>20070001009</v>
      </c>
      <c r="B115" t="s">
        <v>2858</v>
      </c>
      <c r="C115">
        <v>4</v>
      </c>
    </row>
    <row r="117" spans="1:3" x14ac:dyDescent="0.25">
      <c r="A117">
        <v>20070001019</v>
      </c>
      <c r="B117" t="s">
        <v>2859</v>
      </c>
      <c r="C117">
        <v>10</v>
      </c>
    </row>
    <row r="119" spans="1:3" x14ac:dyDescent="0.25">
      <c r="A119">
        <v>20070001022</v>
      </c>
      <c r="B119" t="s">
        <v>2860</v>
      </c>
      <c r="C119">
        <v>18</v>
      </c>
    </row>
    <row r="121" spans="1:3" x14ac:dyDescent="0.25">
      <c r="A121">
        <v>20070001030</v>
      </c>
      <c r="B121" t="s">
        <v>2861</v>
      </c>
      <c r="C121">
        <v>10</v>
      </c>
    </row>
    <row r="123" spans="1:3" x14ac:dyDescent="0.25">
      <c r="A123">
        <v>20070001032</v>
      </c>
      <c r="B123" t="s">
        <v>2862</v>
      </c>
      <c r="C123">
        <v>20</v>
      </c>
    </row>
    <row r="125" spans="1:3" x14ac:dyDescent="0.25">
      <c r="A125">
        <v>20070005040</v>
      </c>
      <c r="B125" t="s">
        <v>2863</v>
      </c>
      <c r="C125">
        <v>14</v>
      </c>
    </row>
    <row r="127" spans="1:3" x14ac:dyDescent="0.25">
      <c r="A127">
        <v>20070006016</v>
      </c>
      <c r="B127" t="s">
        <v>2864</v>
      </c>
      <c r="C127">
        <v>6</v>
      </c>
    </row>
    <row r="129" spans="1:3" x14ac:dyDescent="0.25">
      <c r="A129">
        <v>20070006030</v>
      </c>
      <c r="B129" t="s">
        <v>2865</v>
      </c>
      <c r="C129">
        <v>17</v>
      </c>
    </row>
    <row r="131" spans="1:3" x14ac:dyDescent="0.25">
      <c r="A131">
        <v>20070007004</v>
      </c>
      <c r="B131" t="s">
        <v>2866</v>
      </c>
      <c r="C131">
        <v>13</v>
      </c>
    </row>
    <row r="133" spans="1:3" x14ac:dyDescent="0.25">
      <c r="A133">
        <v>20070008031</v>
      </c>
      <c r="B133" t="s">
        <v>2867</v>
      </c>
      <c r="C133">
        <v>15</v>
      </c>
    </row>
    <row r="135" spans="1:3" x14ac:dyDescent="0.25">
      <c r="A135">
        <v>20070009003</v>
      </c>
      <c r="B135" t="s">
        <v>2868</v>
      </c>
      <c r="C135">
        <v>12</v>
      </c>
    </row>
    <row r="137" spans="1:3" x14ac:dyDescent="0.25">
      <c r="A137">
        <v>20080003011</v>
      </c>
      <c r="B137" t="s">
        <v>2869</v>
      </c>
      <c r="C137">
        <v>14</v>
      </c>
    </row>
    <row r="139" spans="1:3" x14ac:dyDescent="0.25">
      <c r="A139">
        <v>20080003061</v>
      </c>
      <c r="B139" t="s">
        <v>2870</v>
      </c>
      <c r="C139">
        <v>0</v>
      </c>
    </row>
    <row r="141" spans="1:3" x14ac:dyDescent="0.25">
      <c r="A141">
        <v>20080004041</v>
      </c>
      <c r="B141" t="s">
        <v>2871</v>
      </c>
      <c r="C141">
        <v>14</v>
      </c>
    </row>
    <row r="143" spans="1:3" x14ac:dyDescent="0.25">
      <c r="A143" t="s">
        <v>2907</v>
      </c>
      <c r="B143" t="s">
        <v>2907</v>
      </c>
      <c r="C143" t="s">
        <v>2907</v>
      </c>
    </row>
    <row r="145" spans="1:3" x14ac:dyDescent="0.25">
      <c r="A145" t="s">
        <v>2907</v>
      </c>
      <c r="B145" t="s">
        <v>2907</v>
      </c>
      <c r="C145" t="s">
        <v>2907</v>
      </c>
    </row>
    <row r="147" spans="1:3" x14ac:dyDescent="0.25">
      <c r="A147" t="s">
        <v>2907</v>
      </c>
      <c r="B147" t="s">
        <v>2907</v>
      </c>
      <c r="C147" t="s">
        <v>2907</v>
      </c>
    </row>
    <row r="149" spans="1:3" x14ac:dyDescent="0.25">
      <c r="A149" t="s">
        <v>2907</v>
      </c>
      <c r="B149" t="s">
        <v>2907</v>
      </c>
      <c r="C149" t="s">
        <v>2907</v>
      </c>
    </row>
  </sheetData>
  <conditionalFormatting sqref="A1:A1048576">
    <cfRule type="duplicateValues" dxfId="5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C130"/>
  <sheetViews>
    <sheetView workbookViewId="0">
      <selection sqref="A1:A1048576"/>
    </sheetView>
  </sheetViews>
  <sheetFormatPr defaultRowHeight="15" x14ac:dyDescent="0.25"/>
  <cols>
    <col min="1" max="1" width="12" bestFit="1" customWidth="1"/>
    <col min="2" max="2" width="15.140625" bestFit="1" customWidth="1"/>
    <col min="3" max="3" width="10.7109375" bestFit="1" customWidth="1"/>
    <col min="6" max="6" width="24.85546875" bestFit="1" customWidth="1"/>
    <col min="7" max="8" width="3" bestFit="1" customWidth="1"/>
    <col min="9" max="9" width="4" bestFit="1" customWidth="1"/>
  </cols>
  <sheetData>
    <row r="1" spans="1:3" x14ac:dyDescent="0.25">
      <c r="A1" s="32" t="s">
        <v>2888</v>
      </c>
      <c r="B1" s="9" t="s">
        <v>2889</v>
      </c>
      <c r="C1" s="9" t="s">
        <v>2890</v>
      </c>
    </row>
    <row r="2" spans="1:3" x14ac:dyDescent="0.25">
      <c r="A2" s="9">
        <v>11614856686</v>
      </c>
      <c r="B2" s="9">
        <v>20</v>
      </c>
      <c r="C2" s="9">
        <v>16</v>
      </c>
    </row>
    <row r="3" spans="1:3" x14ac:dyDescent="0.25">
      <c r="A3" s="9">
        <v>47779388496</v>
      </c>
      <c r="B3" s="9">
        <v>15</v>
      </c>
      <c r="C3" s="9">
        <v>15</v>
      </c>
    </row>
    <row r="4" spans="1:3" x14ac:dyDescent="0.25">
      <c r="A4" s="9">
        <v>20090901062</v>
      </c>
      <c r="B4" s="9">
        <v>19</v>
      </c>
      <c r="C4" s="9">
        <v>17.5</v>
      </c>
    </row>
    <row r="5" spans="1:3" x14ac:dyDescent="0.25">
      <c r="A5" s="9">
        <v>19080003005</v>
      </c>
      <c r="B5" s="9">
        <v>16</v>
      </c>
      <c r="C5" s="9">
        <v>13</v>
      </c>
    </row>
    <row r="6" spans="1:3" x14ac:dyDescent="0.25">
      <c r="A6" s="9">
        <v>20070009003</v>
      </c>
      <c r="B6" s="9">
        <v>19</v>
      </c>
      <c r="C6" s="9">
        <v>16.5</v>
      </c>
    </row>
    <row r="7" spans="1:3" x14ac:dyDescent="0.25">
      <c r="A7" s="9">
        <v>20060005016</v>
      </c>
      <c r="B7" s="9">
        <v>11</v>
      </c>
      <c r="C7" s="9">
        <v>12</v>
      </c>
    </row>
    <row r="8" spans="1:3" x14ac:dyDescent="0.25">
      <c r="A8" s="9">
        <v>20090901039</v>
      </c>
      <c r="B8" s="9">
        <v>14</v>
      </c>
      <c r="C8" s="9">
        <v>17.5</v>
      </c>
    </row>
    <row r="9" spans="1:3" x14ac:dyDescent="0.25">
      <c r="A9" s="9">
        <v>20050002081</v>
      </c>
      <c r="B9" s="9">
        <v>16</v>
      </c>
      <c r="C9" s="9">
        <v>15</v>
      </c>
    </row>
    <row r="10" spans="1:3" x14ac:dyDescent="0.25">
      <c r="A10" s="9">
        <v>20090904029</v>
      </c>
      <c r="B10" s="9">
        <v>16</v>
      </c>
      <c r="C10" s="9">
        <v>19.5</v>
      </c>
    </row>
    <row r="11" spans="1:3" x14ac:dyDescent="0.25">
      <c r="A11" s="9">
        <v>20090903079</v>
      </c>
      <c r="B11" s="9">
        <v>19</v>
      </c>
      <c r="C11" s="9">
        <v>20</v>
      </c>
    </row>
    <row r="12" spans="1:3" x14ac:dyDescent="0.25">
      <c r="A12" s="9">
        <v>20070007004</v>
      </c>
      <c r="B12" s="9">
        <v>14</v>
      </c>
      <c r="C12" s="9">
        <v>11</v>
      </c>
    </row>
    <row r="13" spans="1:3" x14ac:dyDescent="0.25">
      <c r="A13" s="9">
        <v>20040003023</v>
      </c>
      <c r="B13" s="9">
        <v>14</v>
      </c>
      <c r="C13" s="9">
        <v>12.5</v>
      </c>
    </row>
    <row r="14" spans="1:3" x14ac:dyDescent="0.25">
      <c r="A14" s="9">
        <v>20070001009</v>
      </c>
      <c r="B14" s="9">
        <v>19</v>
      </c>
      <c r="C14" s="9">
        <v>17</v>
      </c>
    </row>
    <row r="15" spans="1:3" x14ac:dyDescent="0.25">
      <c r="A15" s="9">
        <v>20070005040</v>
      </c>
      <c r="B15" s="9">
        <v>18</v>
      </c>
      <c r="C15" s="9">
        <v>13.5</v>
      </c>
    </row>
    <row r="16" spans="1:3" s="5" customFormat="1" x14ac:dyDescent="0.25">
      <c r="A16" s="62">
        <v>20222203029</v>
      </c>
      <c r="B16" s="34">
        <v>18</v>
      </c>
      <c r="C16" s="34">
        <v>17</v>
      </c>
    </row>
    <row r="17" spans="1:3" x14ac:dyDescent="0.25">
      <c r="A17" s="32">
        <v>20110002018</v>
      </c>
      <c r="B17" s="9">
        <v>15</v>
      </c>
      <c r="C17" s="9">
        <v>13.5</v>
      </c>
    </row>
    <row r="18" spans="1:3" x14ac:dyDescent="0.25">
      <c r="A18" s="32">
        <v>19090901017</v>
      </c>
      <c r="B18" s="9">
        <v>20</v>
      </c>
      <c r="C18" s="9">
        <v>17.5</v>
      </c>
    </row>
    <row r="19" spans="1:3" x14ac:dyDescent="0.25">
      <c r="A19" s="32">
        <v>20110003013</v>
      </c>
      <c r="B19" s="9">
        <v>16</v>
      </c>
      <c r="C19" s="9">
        <v>13</v>
      </c>
    </row>
    <row r="20" spans="1:3" x14ac:dyDescent="0.25">
      <c r="A20" s="32">
        <v>20090901041</v>
      </c>
      <c r="B20" s="9">
        <v>20</v>
      </c>
      <c r="C20" s="9">
        <v>15.5</v>
      </c>
    </row>
    <row r="21" spans="1:3" x14ac:dyDescent="0.25">
      <c r="A21" s="32">
        <v>20090903074</v>
      </c>
      <c r="B21" s="9">
        <v>15</v>
      </c>
      <c r="C21" s="9">
        <v>14.5</v>
      </c>
    </row>
    <row r="22" spans="1:3" x14ac:dyDescent="0.25">
      <c r="A22" s="32">
        <v>20080003011</v>
      </c>
      <c r="B22" s="9">
        <v>14</v>
      </c>
      <c r="C22" s="9">
        <v>10.5</v>
      </c>
    </row>
    <row r="23" spans="1:3" x14ac:dyDescent="0.25">
      <c r="A23" s="32">
        <v>20070001032</v>
      </c>
      <c r="B23" s="9">
        <v>17</v>
      </c>
      <c r="C23" s="9">
        <v>16.5</v>
      </c>
    </row>
    <row r="24" spans="1:3" x14ac:dyDescent="0.25">
      <c r="A24" s="32">
        <v>20070001022</v>
      </c>
      <c r="B24" s="9">
        <v>19</v>
      </c>
      <c r="C24" s="9">
        <v>14</v>
      </c>
    </row>
    <row r="25" spans="1:3" x14ac:dyDescent="0.25">
      <c r="A25" s="32">
        <v>20060004025</v>
      </c>
      <c r="B25" s="9">
        <v>19</v>
      </c>
      <c r="C25" s="9">
        <v>12</v>
      </c>
    </row>
    <row r="26" spans="1:3" x14ac:dyDescent="0.25">
      <c r="A26" s="32">
        <v>20050002104</v>
      </c>
      <c r="B26" s="9">
        <v>18</v>
      </c>
      <c r="C26" s="9">
        <v>18</v>
      </c>
    </row>
    <row r="27" spans="1:3" x14ac:dyDescent="0.25">
      <c r="A27" s="32">
        <v>20110002016</v>
      </c>
      <c r="B27" s="9">
        <v>12</v>
      </c>
      <c r="C27" s="9">
        <v>13</v>
      </c>
    </row>
    <row r="28" spans="1:3" x14ac:dyDescent="0.25">
      <c r="A28" s="32">
        <v>20222203012</v>
      </c>
      <c r="B28" s="9">
        <v>18</v>
      </c>
      <c r="C28" s="9">
        <v>20</v>
      </c>
    </row>
    <row r="29" spans="1:3" x14ac:dyDescent="0.25">
      <c r="A29" s="32">
        <v>19090904012</v>
      </c>
      <c r="B29" s="9">
        <v>20</v>
      </c>
      <c r="C29" s="9">
        <v>19.5</v>
      </c>
    </row>
    <row r="30" spans="1:3" x14ac:dyDescent="0.25">
      <c r="A30" s="32">
        <v>20050002035</v>
      </c>
      <c r="B30" s="9">
        <v>17</v>
      </c>
      <c r="C30" s="9">
        <v>14.5</v>
      </c>
    </row>
    <row r="31" spans="1:3" x14ac:dyDescent="0.25">
      <c r="A31" s="32">
        <v>20040004038</v>
      </c>
      <c r="B31" s="9">
        <v>13</v>
      </c>
      <c r="C31" s="9">
        <v>17</v>
      </c>
    </row>
    <row r="32" spans="1:3" x14ac:dyDescent="0.25">
      <c r="A32" s="32">
        <v>20090901020</v>
      </c>
      <c r="B32" s="9">
        <v>20</v>
      </c>
      <c r="C32" s="9">
        <v>19</v>
      </c>
    </row>
    <row r="33" spans="1:3" x14ac:dyDescent="0.25">
      <c r="A33" s="32">
        <v>20040003006</v>
      </c>
      <c r="B33" s="9">
        <v>19</v>
      </c>
      <c r="C33" s="9">
        <v>18</v>
      </c>
    </row>
    <row r="34" spans="1:3" x14ac:dyDescent="0.25">
      <c r="A34" s="9">
        <v>20070008031</v>
      </c>
      <c r="B34" s="9">
        <v>17</v>
      </c>
      <c r="C34" s="9">
        <v>17.5</v>
      </c>
    </row>
    <row r="35" spans="1:3" x14ac:dyDescent="0.25">
      <c r="A35" s="32">
        <v>20070001019</v>
      </c>
      <c r="B35" s="9">
        <v>14</v>
      </c>
      <c r="C35" s="9">
        <v>14.5</v>
      </c>
    </row>
    <row r="36" spans="1:3" x14ac:dyDescent="0.25">
      <c r="A36" s="32">
        <v>19300016009</v>
      </c>
      <c r="B36" s="9">
        <v>11</v>
      </c>
      <c r="C36" s="9">
        <v>14.5</v>
      </c>
    </row>
    <row r="37" spans="1:3" x14ac:dyDescent="0.25">
      <c r="A37" s="32">
        <v>20090901038</v>
      </c>
      <c r="B37" s="9">
        <v>19</v>
      </c>
      <c r="C37" s="9">
        <v>16.5</v>
      </c>
    </row>
    <row r="38" spans="1:3" x14ac:dyDescent="0.25">
      <c r="A38" s="32">
        <v>20060005034</v>
      </c>
      <c r="B38" s="9">
        <v>17</v>
      </c>
      <c r="C38" s="9">
        <v>17</v>
      </c>
    </row>
    <row r="39" spans="1:3" x14ac:dyDescent="0.25">
      <c r="A39" s="32">
        <v>20070006030</v>
      </c>
      <c r="B39" s="9">
        <v>13</v>
      </c>
      <c r="C39" s="9">
        <v>13.5</v>
      </c>
    </row>
    <row r="40" spans="1:3" x14ac:dyDescent="0.25">
      <c r="A40" s="32">
        <v>20090901042</v>
      </c>
      <c r="B40" s="9">
        <v>0</v>
      </c>
      <c r="C40" s="9">
        <v>0</v>
      </c>
    </row>
    <row r="41" spans="1:3" x14ac:dyDescent="0.25">
      <c r="A41" s="32">
        <v>20090901028</v>
      </c>
      <c r="B41" s="9">
        <v>19</v>
      </c>
      <c r="C41" s="9">
        <v>17</v>
      </c>
    </row>
    <row r="42" spans="1:3" x14ac:dyDescent="0.25">
      <c r="A42" s="32">
        <v>20090902025</v>
      </c>
      <c r="B42" s="9">
        <v>18</v>
      </c>
      <c r="C42" s="9">
        <v>16</v>
      </c>
    </row>
    <row r="43" spans="1:3" x14ac:dyDescent="0.25">
      <c r="A43" s="32">
        <v>20050002108</v>
      </c>
      <c r="B43" s="9">
        <v>13</v>
      </c>
      <c r="C43" s="9">
        <v>12</v>
      </c>
    </row>
    <row r="44" spans="1:3" x14ac:dyDescent="0.25">
      <c r="A44" s="32">
        <v>20060002022</v>
      </c>
      <c r="B44" s="9">
        <v>10</v>
      </c>
      <c r="C44" s="9">
        <v>14</v>
      </c>
    </row>
    <row r="45" spans="1:3" x14ac:dyDescent="0.25">
      <c r="A45" s="32">
        <v>20070001030</v>
      </c>
      <c r="B45" s="9">
        <v>10</v>
      </c>
      <c r="C45" s="9">
        <v>9.5</v>
      </c>
    </row>
    <row r="46" spans="1:3" x14ac:dyDescent="0.25">
      <c r="A46" s="32">
        <v>20070006016</v>
      </c>
      <c r="B46" s="9">
        <v>17</v>
      </c>
      <c r="C46" s="9">
        <v>18.5</v>
      </c>
    </row>
    <row r="47" spans="1:3" x14ac:dyDescent="0.25">
      <c r="A47" s="32">
        <v>20080003061</v>
      </c>
      <c r="B47" s="9">
        <v>15</v>
      </c>
      <c r="C47" s="9">
        <v>18</v>
      </c>
    </row>
    <row r="48" spans="1:3" x14ac:dyDescent="0.25">
      <c r="A48" s="9">
        <v>20060002019</v>
      </c>
      <c r="B48" s="9">
        <v>13</v>
      </c>
      <c r="C48" s="9">
        <v>11.5</v>
      </c>
    </row>
    <row r="49" spans="1:3" x14ac:dyDescent="0.25">
      <c r="A49" s="9">
        <v>20090902023</v>
      </c>
      <c r="B49" s="9">
        <v>14</v>
      </c>
      <c r="C49" s="9">
        <v>15.5</v>
      </c>
    </row>
    <row r="50" spans="1:3" x14ac:dyDescent="0.25">
      <c r="A50" s="9">
        <v>19090903074</v>
      </c>
      <c r="B50" s="9">
        <v>16</v>
      </c>
      <c r="C50" s="9">
        <v>17</v>
      </c>
    </row>
    <row r="51" spans="1:3" x14ac:dyDescent="0.25">
      <c r="A51" s="9">
        <v>20080004041</v>
      </c>
      <c r="B51" s="9">
        <v>18</v>
      </c>
      <c r="C51" s="9">
        <v>14.5</v>
      </c>
    </row>
    <row r="52" spans="1:3" x14ac:dyDescent="0.25">
      <c r="A52" s="9"/>
      <c r="B52" s="9"/>
      <c r="C52" s="9"/>
    </row>
    <row r="53" spans="1:3" x14ac:dyDescent="0.25">
      <c r="A53" s="9"/>
      <c r="B53" s="9"/>
      <c r="C53" s="9"/>
    </row>
    <row r="54" spans="1:3" x14ac:dyDescent="0.25">
      <c r="A54" s="9"/>
      <c r="B54" s="9"/>
      <c r="C54" s="9"/>
    </row>
    <row r="55" spans="1:3" x14ac:dyDescent="0.25">
      <c r="A55" s="9"/>
      <c r="B55" s="9"/>
      <c r="C55" s="9"/>
    </row>
    <row r="56" spans="1:3" x14ac:dyDescent="0.25">
      <c r="A56" s="9"/>
      <c r="B56" s="9"/>
      <c r="C56" s="9"/>
    </row>
    <row r="57" spans="1:3" x14ac:dyDescent="0.25">
      <c r="A57" s="9"/>
      <c r="B57" s="9"/>
      <c r="C57" s="9"/>
    </row>
    <row r="58" spans="1:3" x14ac:dyDescent="0.25">
      <c r="A58" s="9"/>
      <c r="B58" s="9"/>
      <c r="C58" s="9"/>
    </row>
    <row r="59" spans="1:3" x14ac:dyDescent="0.25">
      <c r="A59" s="9"/>
      <c r="B59" s="9"/>
      <c r="C59" s="9"/>
    </row>
    <row r="60" spans="1:3" x14ac:dyDescent="0.25">
      <c r="A60" s="9"/>
      <c r="B60" s="9"/>
      <c r="C60" s="9"/>
    </row>
    <row r="61" spans="1:3" x14ac:dyDescent="0.25">
      <c r="A61" s="9"/>
      <c r="B61" s="9"/>
      <c r="C61" s="9"/>
    </row>
    <row r="62" spans="1:3" x14ac:dyDescent="0.25">
      <c r="A62" s="9"/>
      <c r="B62" s="9"/>
      <c r="C62" s="9"/>
    </row>
    <row r="63" spans="1:3" x14ac:dyDescent="0.25">
      <c r="A63" s="9"/>
      <c r="B63" s="9"/>
      <c r="C63" s="9"/>
    </row>
    <row r="64" spans="1:3" x14ac:dyDescent="0.25">
      <c r="A64" s="9"/>
      <c r="B64" s="9"/>
      <c r="C64" s="9"/>
    </row>
    <row r="65" spans="1:3" x14ac:dyDescent="0.25">
      <c r="A65" s="9"/>
      <c r="B65" s="9"/>
      <c r="C65" s="9"/>
    </row>
    <row r="66" spans="1:3" x14ac:dyDescent="0.25">
      <c r="A66" s="9"/>
      <c r="B66" s="9"/>
      <c r="C66" s="9"/>
    </row>
    <row r="67" spans="1:3" x14ac:dyDescent="0.25">
      <c r="A67" s="9"/>
      <c r="B67" s="9"/>
      <c r="C67" s="9"/>
    </row>
    <row r="68" spans="1:3" x14ac:dyDescent="0.25">
      <c r="A68" s="9"/>
      <c r="B68" s="9"/>
      <c r="C68" s="9"/>
    </row>
    <row r="69" spans="1:3" x14ac:dyDescent="0.25">
      <c r="A69" s="9"/>
      <c r="B69" s="9"/>
      <c r="C69" s="9"/>
    </row>
    <row r="70" spans="1:3" x14ac:dyDescent="0.25">
      <c r="A70" s="9"/>
      <c r="B70" s="9"/>
      <c r="C70" s="9"/>
    </row>
    <row r="71" spans="1:3" x14ac:dyDescent="0.25">
      <c r="A71" s="9"/>
      <c r="B71" s="9"/>
      <c r="C71" s="9"/>
    </row>
    <row r="72" spans="1:3" x14ac:dyDescent="0.25">
      <c r="A72" s="9"/>
      <c r="B72" s="9"/>
      <c r="C72" s="9"/>
    </row>
    <row r="73" spans="1:3" x14ac:dyDescent="0.25">
      <c r="A73" s="9"/>
      <c r="B73" s="9"/>
      <c r="C73" s="9"/>
    </row>
    <row r="74" spans="1:3" x14ac:dyDescent="0.25">
      <c r="A74" s="9"/>
      <c r="B74" s="9"/>
      <c r="C74" s="9"/>
    </row>
    <row r="75" spans="1:3" x14ac:dyDescent="0.25">
      <c r="A75" s="9"/>
      <c r="B75" s="9"/>
      <c r="C75" s="9"/>
    </row>
    <row r="76" spans="1:3" x14ac:dyDescent="0.25">
      <c r="A76" s="9"/>
      <c r="B76" s="9"/>
      <c r="C76" s="9"/>
    </row>
    <row r="77" spans="1:3" x14ac:dyDescent="0.25">
      <c r="A77" s="9"/>
      <c r="B77" s="9"/>
      <c r="C77" s="9"/>
    </row>
    <row r="78" spans="1:3" x14ac:dyDescent="0.25">
      <c r="A78" s="9"/>
      <c r="B78" s="9"/>
      <c r="C78" s="9"/>
    </row>
    <row r="79" spans="1:3" x14ac:dyDescent="0.25">
      <c r="A79" s="9"/>
      <c r="B79" s="9"/>
      <c r="C79" s="9"/>
    </row>
    <row r="80" spans="1:3" x14ac:dyDescent="0.25">
      <c r="A80" s="9"/>
      <c r="B80" s="9"/>
      <c r="C80" s="9"/>
    </row>
    <row r="81" spans="1:3" x14ac:dyDescent="0.25">
      <c r="A81" s="9"/>
      <c r="B81" s="9"/>
      <c r="C81" s="9"/>
    </row>
    <row r="82" spans="1:3" x14ac:dyDescent="0.25">
      <c r="A82" s="9"/>
      <c r="B82" s="9"/>
      <c r="C82" s="9"/>
    </row>
    <row r="83" spans="1:3" x14ac:dyDescent="0.25">
      <c r="A83" s="9"/>
      <c r="B83" s="9"/>
      <c r="C83" s="9"/>
    </row>
    <row r="84" spans="1:3" x14ac:dyDescent="0.25">
      <c r="A84" s="9"/>
      <c r="B84" s="9"/>
      <c r="C84" s="9"/>
    </row>
    <row r="85" spans="1:3" x14ac:dyDescent="0.25">
      <c r="A85" s="9"/>
      <c r="B85" s="9"/>
      <c r="C85" s="9"/>
    </row>
    <row r="86" spans="1:3" x14ac:dyDescent="0.25">
      <c r="A86" s="9"/>
      <c r="B86" s="9"/>
      <c r="C86" s="9"/>
    </row>
    <row r="87" spans="1:3" x14ac:dyDescent="0.25">
      <c r="A87" s="9"/>
      <c r="B87" s="9"/>
      <c r="C87" s="9"/>
    </row>
    <row r="88" spans="1:3" x14ac:dyDescent="0.25">
      <c r="A88" s="9"/>
      <c r="B88" s="9"/>
      <c r="C88" s="9"/>
    </row>
    <row r="89" spans="1:3" x14ac:dyDescent="0.25">
      <c r="A89" s="9"/>
      <c r="B89" s="9"/>
      <c r="C89" s="9"/>
    </row>
    <row r="90" spans="1:3" x14ac:dyDescent="0.25">
      <c r="A90" s="9"/>
      <c r="B90" s="9"/>
      <c r="C90" s="9"/>
    </row>
    <row r="91" spans="1:3" x14ac:dyDescent="0.25">
      <c r="A91" s="9"/>
      <c r="B91" s="9"/>
      <c r="C91" s="9"/>
    </row>
    <row r="92" spans="1:3" x14ac:dyDescent="0.25">
      <c r="A92" s="9"/>
      <c r="B92" s="9"/>
      <c r="C92" s="9"/>
    </row>
    <row r="93" spans="1:3" x14ac:dyDescent="0.25">
      <c r="A93" s="9"/>
      <c r="B93" s="9"/>
      <c r="C93" s="9"/>
    </row>
    <row r="94" spans="1:3" x14ac:dyDescent="0.25">
      <c r="A94" s="9"/>
      <c r="B94" s="9"/>
      <c r="C94" s="9"/>
    </row>
    <row r="95" spans="1:3" x14ac:dyDescent="0.25">
      <c r="A95" s="9"/>
      <c r="B95" s="9"/>
      <c r="C95" s="9"/>
    </row>
    <row r="96" spans="1:3" x14ac:dyDescent="0.25">
      <c r="A96" s="9"/>
      <c r="B96" s="9"/>
      <c r="C96" s="9"/>
    </row>
    <row r="97" spans="1:3" x14ac:dyDescent="0.25">
      <c r="A97" s="9"/>
      <c r="B97" s="9"/>
      <c r="C97" s="9"/>
    </row>
    <row r="98" spans="1:3" x14ac:dyDescent="0.25">
      <c r="A98" s="9"/>
      <c r="B98" s="9"/>
      <c r="C98" s="9"/>
    </row>
    <row r="99" spans="1:3" x14ac:dyDescent="0.25">
      <c r="A99" s="9"/>
      <c r="B99" s="9"/>
      <c r="C99" s="9"/>
    </row>
    <row r="100" spans="1:3" x14ac:dyDescent="0.25">
      <c r="A100" s="9"/>
      <c r="B100" s="9"/>
      <c r="C100" s="9"/>
    </row>
    <row r="101" spans="1:3" x14ac:dyDescent="0.25">
      <c r="A101" s="9"/>
      <c r="B101" s="9"/>
      <c r="C101" s="9"/>
    </row>
    <row r="102" spans="1:3" x14ac:dyDescent="0.25">
      <c r="A102" s="9"/>
      <c r="B102" s="9"/>
      <c r="C102" s="9"/>
    </row>
    <row r="103" spans="1:3" x14ac:dyDescent="0.25">
      <c r="A103" s="9"/>
      <c r="B103" s="9"/>
      <c r="C103" s="9"/>
    </row>
    <row r="104" spans="1:3" x14ac:dyDescent="0.25">
      <c r="A104" s="9"/>
      <c r="B104" s="9"/>
      <c r="C104" s="9"/>
    </row>
    <row r="105" spans="1:3" x14ac:dyDescent="0.25">
      <c r="A105" s="9"/>
      <c r="B105" s="9"/>
      <c r="C105" s="9"/>
    </row>
    <row r="106" spans="1:3" x14ac:dyDescent="0.25">
      <c r="A106" s="9"/>
      <c r="B106" s="9"/>
      <c r="C106" s="9"/>
    </row>
    <row r="107" spans="1:3" x14ac:dyDescent="0.25">
      <c r="A107" s="9"/>
      <c r="B107" s="9"/>
      <c r="C107" s="9"/>
    </row>
    <row r="108" spans="1:3" x14ac:dyDescent="0.25">
      <c r="A108" s="9"/>
      <c r="B108" s="9"/>
      <c r="C108" s="9"/>
    </row>
    <row r="109" spans="1:3" x14ac:dyDescent="0.25">
      <c r="A109" s="9"/>
      <c r="B109" s="9"/>
      <c r="C109" s="9"/>
    </row>
    <row r="110" spans="1:3" x14ac:dyDescent="0.25">
      <c r="A110" s="9"/>
      <c r="B110" s="9"/>
      <c r="C110" s="9"/>
    </row>
    <row r="111" spans="1:3" x14ac:dyDescent="0.25">
      <c r="A111" s="9"/>
      <c r="B111" s="9"/>
      <c r="C111" s="9"/>
    </row>
    <row r="112" spans="1:3" x14ac:dyDescent="0.25">
      <c r="A112" s="9"/>
      <c r="B112" s="9"/>
      <c r="C112" s="9"/>
    </row>
    <row r="113" spans="1:3" x14ac:dyDescent="0.25">
      <c r="A113" s="9"/>
      <c r="B113" s="9"/>
      <c r="C113" s="9"/>
    </row>
    <row r="114" spans="1:3" x14ac:dyDescent="0.25">
      <c r="A114" s="9"/>
      <c r="B114" s="9"/>
      <c r="C114" s="9"/>
    </row>
    <row r="115" spans="1:3" x14ac:dyDescent="0.25">
      <c r="A115" s="9"/>
      <c r="B115" s="9"/>
      <c r="C115" s="9"/>
    </row>
    <row r="116" spans="1:3" x14ac:dyDescent="0.25">
      <c r="A116" s="9"/>
      <c r="B116" s="9"/>
      <c r="C116" s="9"/>
    </row>
    <row r="117" spans="1:3" x14ac:dyDescent="0.25">
      <c r="A117" s="9"/>
      <c r="B117" s="9"/>
      <c r="C117" s="9"/>
    </row>
    <row r="118" spans="1:3" x14ac:dyDescent="0.25">
      <c r="A118" s="9"/>
      <c r="B118" s="9"/>
      <c r="C118" s="9"/>
    </row>
    <row r="119" spans="1:3" x14ac:dyDescent="0.25">
      <c r="A119" s="9"/>
      <c r="B119" s="9"/>
      <c r="C119" s="9"/>
    </row>
    <row r="120" spans="1:3" x14ac:dyDescent="0.25">
      <c r="A120" s="9"/>
      <c r="B120" s="9"/>
      <c r="C120" s="9"/>
    </row>
    <row r="121" spans="1:3" x14ac:dyDescent="0.25">
      <c r="A121" s="9"/>
      <c r="B121" s="9"/>
      <c r="C121" s="9"/>
    </row>
    <row r="122" spans="1:3" x14ac:dyDescent="0.25">
      <c r="A122" s="9"/>
      <c r="B122" s="9"/>
      <c r="C122" s="9"/>
    </row>
    <row r="123" spans="1:3" x14ac:dyDescent="0.25">
      <c r="A123" s="9"/>
      <c r="B123" s="9"/>
      <c r="C123" s="9"/>
    </row>
    <row r="124" spans="1:3" x14ac:dyDescent="0.25">
      <c r="A124" s="9"/>
      <c r="B124" s="9"/>
      <c r="C124" s="9"/>
    </row>
    <row r="125" spans="1:3" x14ac:dyDescent="0.25">
      <c r="A125" s="9"/>
      <c r="B125" s="9"/>
      <c r="C125" s="9"/>
    </row>
    <row r="126" spans="1:3" x14ac:dyDescent="0.25">
      <c r="A126" s="9"/>
      <c r="B126" s="9"/>
      <c r="C126" s="9"/>
    </row>
    <row r="127" spans="1:3" x14ac:dyDescent="0.25">
      <c r="A127" s="9"/>
      <c r="B127" s="9"/>
      <c r="C127" s="9"/>
    </row>
    <row r="128" spans="1:3" x14ac:dyDescent="0.25">
      <c r="A128" s="9"/>
      <c r="B128" s="9"/>
      <c r="C128" s="9"/>
    </row>
    <row r="129" spans="1:3" x14ac:dyDescent="0.25">
      <c r="A129" s="9"/>
      <c r="B129" s="9"/>
      <c r="C129" s="9"/>
    </row>
    <row r="130" spans="1:3" x14ac:dyDescent="0.25">
      <c r="A130" s="9"/>
      <c r="B130" s="9"/>
      <c r="C130" s="9"/>
    </row>
  </sheetData>
  <conditionalFormatting sqref="D1:I47 A1:A47">
    <cfRule type="duplicateValues" dxfId="4" priority="2"/>
  </conditionalFormatting>
  <conditionalFormatting sqref="A1:A1048576">
    <cfRule type="duplicateValues" dxfId="3" priority="1"/>
    <cfRule type="duplicateValues" dxfId="2" priority="1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1"/>
  <sheetViews>
    <sheetView workbookViewId="0">
      <selection activeCell="E9" sqref="E9"/>
    </sheetView>
  </sheetViews>
  <sheetFormatPr defaultRowHeight="15" x14ac:dyDescent="0.25"/>
  <cols>
    <col min="1" max="1" width="29.42578125" bestFit="1" customWidth="1"/>
    <col min="2" max="2" width="11.42578125" bestFit="1" customWidth="1"/>
  </cols>
  <sheetData>
    <row r="1" spans="1:2" x14ac:dyDescent="0.25">
      <c r="A1" s="64" t="s">
        <v>2888</v>
      </c>
      <c r="B1" s="64" t="s">
        <v>2891</v>
      </c>
    </row>
    <row r="2" spans="1:2" x14ac:dyDescent="0.25">
      <c r="A2" s="65">
        <v>20090901062</v>
      </c>
      <c r="B2" s="65">
        <v>18</v>
      </c>
    </row>
    <row r="3" spans="1:2" x14ac:dyDescent="0.25">
      <c r="A3" s="65">
        <v>19080003005</v>
      </c>
      <c r="B3" s="65">
        <v>12</v>
      </c>
    </row>
    <row r="4" spans="1:2" x14ac:dyDescent="0.25">
      <c r="A4" s="65">
        <v>20070009003</v>
      </c>
      <c r="B4" s="65">
        <v>16</v>
      </c>
    </row>
    <row r="5" spans="1:2" x14ac:dyDescent="0.25">
      <c r="A5" s="65">
        <v>20060005016</v>
      </c>
      <c r="B5" s="65">
        <v>10</v>
      </c>
    </row>
    <row r="6" spans="1:2" x14ac:dyDescent="0.25">
      <c r="A6" s="65">
        <v>20090901039</v>
      </c>
      <c r="B6" s="65">
        <v>20</v>
      </c>
    </row>
    <row r="7" spans="1:2" x14ac:dyDescent="0.25">
      <c r="A7" s="65">
        <v>20050002081</v>
      </c>
      <c r="B7" s="65">
        <v>10</v>
      </c>
    </row>
    <row r="8" spans="1:2" x14ac:dyDescent="0.25">
      <c r="A8" s="65">
        <v>20090904029</v>
      </c>
      <c r="B8" s="65">
        <v>20</v>
      </c>
    </row>
    <row r="9" spans="1:2" x14ac:dyDescent="0.25">
      <c r="A9" s="66">
        <v>47779388496</v>
      </c>
      <c r="B9" s="65">
        <v>12</v>
      </c>
    </row>
    <row r="10" spans="1:2" x14ac:dyDescent="0.25">
      <c r="A10" s="65">
        <v>20090903079</v>
      </c>
      <c r="B10" s="65">
        <v>20</v>
      </c>
    </row>
    <row r="11" spans="1:2" x14ac:dyDescent="0.25">
      <c r="A11" s="65">
        <v>20070007004</v>
      </c>
      <c r="B11" s="65">
        <v>12</v>
      </c>
    </row>
    <row r="12" spans="1:2" x14ac:dyDescent="0.25">
      <c r="A12" s="65">
        <v>20040003023</v>
      </c>
      <c r="B12" s="65">
        <v>18</v>
      </c>
    </row>
    <row r="13" spans="1:2" x14ac:dyDescent="0.25">
      <c r="A13" s="65">
        <v>20070001009</v>
      </c>
      <c r="B13" s="65">
        <v>16</v>
      </c>
    </row>
    <row r="14" spans="1:2" x14ac:dyDescent="0.25">
      <c r="A14" s="65">
        <v>20070005040</v>
      </c>
      <c r="B14" s="65">
        <v>18</v>
      </c>
    </row>
    <row r="15" spans="1:2" x14ac:dyDescent="0.25">
      <c r="A15" s="65">
        <v>20222203029</v>
      </c>
      <c r="B15" s="65">
        <v>18</v>
      </c>
    </row>
    <row r="16" spans="1:2" x14ac:dyDescent="0.25">
      <c r="A16" s="65">
        <v>20110002018</v>
      </c>
      <c r="B16" s="65">
        <v>16</v>
      </c>
    </row>
    <row r="17" spans="1:2" x14ac:dyDescent="0.25">
      <c r="A17" s="65">
        <v>19090901017</v>
      </c>
      <c r="B17" s="65">
        <v>16</v>
      </c>
    </row>
    <row r="18" spans="1:2" x14ac:dyDescent="0.25">
      <c r="A18" s="65">
        <v>20110003013</v>
      </c>
      <c r="B18" s="65">
        <v>20</v>
      </c>
    </row>
    <row r="19" spans="1:2" x14ac:dyDescent="0.25">
      <c r="A19" s="65">
        <v>20090901041</v>
      </c>
      <c r="B19" s="65">
        <v>20</v>
      </c>
    </row>
    <row r="20" spans="1:2" x14ac:dyDescent="0.25">
      <c r="A20" s="65">
        <v>20090903074</v>
      </c>
      <c r="B20" s="65">
        <v>16</v>
      </c>
    </row>
    <row r="21" spans="1:2" x14ac:dyDescent="0.25">
      <c r="A21" s="65">
        <v>20080003011</v>
      </c>
      <c r="B21" s="65">
        <v>18</v>
      </c>
    </row>
    <row r="22" spans="1:2" x14ac:dyDescent="0.25">
      <c r="A22" s="65">
        <v>20070001032</v>
      </c>
      <c r="B22" s="65">
        <v>18</v>
      </c>
    </row>
    <row r="23" spans="1:2" x14ac:dyDescent="0.25">
      <c r="A23" s="65">
        <v>20070001022</v>
      </c>
      <c r="B23" s="65">
        <v>18</v>
      </c>
    </row>
    <row r="24" spans="1:2" x14ac:dyDescent="0.25">
      <c r="A24" s="65">
        <v>20060004025</v>
      </c>
      <c r="B24" s="65">
        <v>16</v>
      </c>
    </row>
    <row r="25" spans="1:2" x14ac:dyDescent="0.25">
      <c r="A25" s="65">
        <v>20050002104</v>
      </c>
      <c r="B25" s="65">
        <v>18</v>
      </c>
    </row>
    <row r="26" spans="1:2" x14ac:dyDescent="0.25">
      <c r="A26" s="65">
        <v>20110002016</v>
      </c>
      <c r="B26" s="65">
        <v>10</v>
      </c>
    </row>
    <row r="27" spans="1:2" x14ac:dyDescent="0.25">
      <c r="A27" s="65">
        <v>20222203012</v>
      </c>
      <c r="B27" s="65">
        <v>20</v>
      </c>
    </row>
    <row r="28" spans="1:2" x14ac:dyDescent="0.25">
      <c r="A28" s="65">
        <v>19090904012</v>
      </c>
      <c r="B28" s="65">
        <v>18</v>
      </c>
    </row>
    <row r="29" spans="1:2" x14ac:dyDescent="0.25">
      <c r="A29" s="65">
        <v>20050002035</v>
      </c>
      <c r="B29" s="65">
        <v>18</v>
      </c>
    </row>
    <row r="30" spans="1:2" x14ac:dyDescent="0.25">
      <c r="A30" s="65">
        <v>20040004038</v>
      </c>
      <c r="B30" s="65">
        <v>14</v>
      </c>
    </row>
    <row r="31" spans="1:2" x14ac:dyDescent="0.25">
      <c r="A31" s="65">
        <v>20090901020</v>
      </c>
      <c r="B31" s="65">
        <v>20</v>
      </c>
    </row>
    <row r="32" spans="1:2" x14ac:dyDescent="0.25">
      <c r="A32" s="65">
        <v>20040003006</v>
      </c>
      <c r="B32" s="65">
        <v>20</v>
      </c>
    </row>
    <row r="33" spans="1:2" x14ac:dyDescent="0.25">
      <c r="A33" s="65">
        <v>20070008031</v>
      </c>
      <c r="B33" s="65">
        <v>20</v>
      </c>
    </row>
    <row r="34" spans="1:2" x14ac:dyDescent="0.25">
      <c r="A34" s="65">
        <v>20070001019</v>
      </c>
      <c r="B34" s="65">
        <v>14</v>
      </c>
    </row>
    <row r="35" spans="1:2" x14ac:dyDescent="0.25">
      <c r="A35" s="65">
        <v>19300016009</v>
      </c>
      <c r="B35" s="65">
        <v>16</v>
      </c>
    </row>
    <row r="36" spans="1:2" x14ac:dyDescent="0.25">
      <c r="A36" s="65">
        <v>20090901038</v>
      </c>
      <c r="B36" s="65">
        <v>20</v>
      </c>
    </row>
    <row r="37" spans="1:2" x14ac:dyDescent="0.25">
      <c r="A37" s="65">
        <v>20060005034</v>
      </c>
      <c r="B37" s="65">
        <v>10</v>
      </c>
    </row>
    <row r="38" spans="1:2" x14ac:dyDescent="0.25">
      <c r="A38" s="65">
        <v>20070006030</v>
      </c>
      <c r="B38" s="65">
        <v>14</v>
      </c>
    </row>
    <row r="39" spans="1:2" x14ac:dyDescent="0.25">
      <c r="A39" s="65">
        <v>20090901042</v>
      </c>
    </row>
    <row r="40" spans="1:2" x14ac:dyDescent="0.25">
      <c r="A40" s="66">
        <v>11614856686</v>
      </c>
      <c r="B40" s="65">
        <v>18</v>
      </c>
    </row>
    <row r="41" spans="1:2" x14ac:dyDescent="0.25">
      <c r="A41" s="65">
        <v>20090901028</v>
      </c>
      <c r="B41" s="65">
        <v>20</v>
      </c>
    </row>
    <row r="42" spans="1:2" x14ac:dyDescent="0.25">
      <c r="A42" s="65">
        <v>20090902025</v>
      </c>
      <c r="B42" s="65">
        <v>18</v>
      </c>
    </row>
    <row r="43" spans="1:2" x14ac:dyDescent="0.25">
      <c r="A43" s="65">
        <v>20050002108</v>
      </c>
      <c r="B43" s="65">
        <v>14</v>
      </c>
    </row>
    <row r="44" spans="1:2" x14ac:dyDescent="0.25">
      <c r="A44" s="65">
        <v>20060002022</v>
      </c>
      <c r="B44" s="65">
        <v>6</v>
      </c>
    </row>
    <row r="45" spans="1:2" x14ac:dyDescent="0.25">
      <c r="A45" s="65">
        <v>20070001030</v>
      </c>
      <c r="B45" s="65">
        <v>10</v>
      </c>
    </row>
    <row r="46" spans="1:2" x14ac:dyDescent="0.25">
      <c r="A46" s="65">
        <v>20070006016</v>
      </c>
      <c r="B46" s="65">
        <v>16</v>
      </c>
    </row>
    <row r="47" spans="1:2" x14ac:dyDescent="0.25">
      <c r="A47" s="65">
        <v>20080003061</v>
      </c>
      <c r="B47" s="65">
        <v>18</v>
      </c>
    </row>
    <row r="48" spans="1:2" x14ac:dyDescent="0.25">
      <c r="A48" s="65">
        <v>20060002019</v>
      </c>
      <c r="B48" s="65">
        <v>10</v>
      </c>
    </row>
    <row r="49" spans="1:2" x14ac:dyDescent="0.25">
      <c r="A49" s="65">
        <v>20090902023</v>
      </c>
      <c r="B49" s="65">
        <v>20</v>
      </c>
    </row>
    <row r="50" spans="1:2" x14ac:dyDescent="0.25">
      <c r="A50" s="65">
        <v>19090903074</v>
      </c>
      <c r="B50" s="65">
        <v>18</v>
      </c>
    </row>
    <row r="51" spans="1:2" x14ac:dyDescent="0.25">
      <c r="A51" s="65">
        <v>20080004041</v>
      </c>
      <c r="B51" s="65">
        <v>12</v>
      </c>
    </row>
  </sheetData>
  <conditionalFormatting sqref="A1:A104857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P-F-RESIT</vt:lpstr>
      <vt:lpstr>TC</vt:lpstr>
      <vt:lpstr>FLAT PASS SCORE</vt:lpstr>
      <vt:lpstr>Sheet1</vt:lpstr>
      <vt:lpstr>ESSAY</vt:lpstr>
      <vt:lpstr>GRAPH</vt:lpstr>
      <vt:lpstr>SPEAKING</vt:lpstr>
      <vt:lpstr>READING-UOE</vt:lpstr>
      <vt:lpstr>LISTENING</vt:lpstr>
      <vt:lpstr>KODLAR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Günseli Ergüney</cp:lastModifiedBy>
  <cp:lastPrinted>2019-07-02T14:56:07Z</cp:lastPrinted>
  <dcterms:created xsi:type="dcterms:W3CDTF">2015-11-28T10:57:45Z</dcterms:created>
  <dcterms:modified xsi:type="dcterms:W3CDTF">2021-02-18T11:20:47Z</dcterms:modified>
</cp:coreProperties>
</file>